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60空調負荷低減を実現する革新的快適新素材創出事業\"/>
    </mc:Choice>
  </mc:AlternateContent>
  <bookViews>
    <workbookView xWindow="2220" yWindow="0" windowWidth="17580" windowHeight="74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<sst xmlns="http://schemas.openxmlformats.org/spreadsheetml/2006/main" count="2242" uniqueCount="576">
  <si>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</si>
  <si>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</si>
  <si>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</si>
  <si>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</si>
  <si>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</si>
  <si>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</si>
  <si>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</si>
  <si>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</si>
  <si>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</si>
  <si>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</si>
  <si>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</si>
  <si>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</si>
  <si>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</si>
  <si>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</si>
  <si>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</si>
  <si>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</si>
  <si>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</si>
  <si>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</si>
  <si>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</si>
  <si>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</si>
  <si>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</si>
  <si>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</si>
  <si>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</si>
  <si>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</si>
  <si>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</si>
  <si>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</si>
  <si>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</si>
  <si>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</si>
  <si>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</si>
  <si>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</si>
  <si>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</si>
  <si>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</si>
  <si>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</si>
  <si>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</si>
  <si>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</si>
  <si>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</si>
  <si>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</si>
  <si>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</si>
  <si>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</si>
  <si>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</si>
  <si>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</si>
  <si>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</si>
  <si>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</si>
  <si>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</si>
  <si>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</si>
  <si>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</si>
  <si>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</si>
  <si>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</si>
  <si>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</si>
  <si>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</si>
  <si>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</si>
  <si>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</si>
  <si>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</si>
  <si>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</si>
  <si>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</si>
  <si>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</si>
  <si>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</si>
  <si>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</si>
  <si>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</si>
  <si>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</si>
  <si>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</si>
  <si>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</si>
  <si>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</si>
  <si>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</si>
  <si>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</si>
  <si>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</si>
  <si>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</si>
  <si>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</si>
  <si>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</si>
  <si>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</si>
  <si>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</si>
  <si>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</si>
  <si>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</si>
  <si>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</si>
  <si>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</si>
  <si>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</si>
  <si>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</si>
  <si>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</si>
  <si>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</si>
  <si>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</si>
  <si>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</si>
  <si>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</si>
  <si>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</si>
  <si>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</si>
  <si>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</si>
  <si>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</si>
  <si>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</si>
  <si>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</si>
  <si>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</si>
  <si>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</si>
  <si>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</si>
  <si>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</si>
  <si>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</si>
  <si>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</si>
  <si>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</si>
  <si>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</si>
  <si>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</si>
  <si>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</si>
  <si>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</si>
  <si>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</si>
  <si>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</si>
  <si>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</si>
  <si>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</si>
  <si>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</si>
  <si>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</si>
  <si>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</si>
  <si>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</si>
  <si>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</si>
  <si>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</si>
  <si>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</si>
  <si>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</si>
  <si>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</si>
  <si>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</si>
  <si>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</si>
  <si>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</si>
  <si>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</si>
  <si>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</si>
  <si>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</si>
  <si>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</si>
  <si>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</si>
  <si>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</si>
  <si>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</si>
  <si>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</si>
  <si>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</si>
  <si>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</si>
  <si>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</si>
  <si>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</si>
  <si>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</si>
  <si>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</si>
  <si>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</si>
  <si>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</si>
  <si>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</si>
  <si>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</si>
  <si>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</si>
  <si>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</si>
  <si>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</si>
  <si>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</si>
  <si>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</si>
  <si>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</si>
  <si>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</si>
  <si>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</si>
  <si>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</si>
  <si>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</si>
  <si>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</si>
  <si>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</si>
  <si>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</si>
  <si>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</si>
  <si>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</si>
  <si>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</si>
  <si>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</si>
  <si>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</si>
  <si>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</si>
  <si>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</si>
  <si>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</si>
  <si>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</si>
  <si>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</si>
  <si>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</si>
  <si>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</si>
  <si>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</si>
  <si>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</si>
  <si>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</si>
  <si>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</si>
  <si>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</si>
  <si>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</si>
  <si>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</si>
  <si>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</si>
  <si>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</si>
  <si>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</si>
  <si>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</si>
  <si>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</si>
  <si>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</si>
  <si>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</si>
  <si>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</si>
  <si>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</si>
  <si>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</si>
  <si>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</si>
  <si>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</si>
  <si>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</si>
  <si>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</si>
  <si>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</si>
  <si>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</si>
  <si>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</si>
  <si>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</si>
  <si>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</si>
  <si>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</si>
  <si>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</si>
  <si>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</si>
  <si>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</si>
  <si>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</si>
  <si>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</si>
  <si>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</si>
  <si>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</si>
  <si>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</si>
  <si>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</si>
  <si>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</si>
  <si>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</si>
  <si>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</si>
  <si>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</si>
  <si>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</si>
  <si>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</si>
  <si>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</si>
  <si>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</si>
  <si>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</si>
  <si>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</si>
  <si>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</si>
  <si>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</si>
  <si>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</si>
  <si>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</si>
  <si>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</si>
  <si>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</si>
  <si>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</si>
  <si>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</si>
  <si>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</si>
  <si>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</si>
  <si>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</si>
  <si>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</si>
  <si>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</si>
  <si>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</si>
  <si>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</si>
  <si>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</si>
  <si>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</si>
  <si>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</si>
  <si>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</si>
  <si>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</si>
  <si>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</si>
  <si>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</si>
  <si>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</si>
  <si>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</si>
  <si>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</si>
  <si>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</si>
  <si>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</si>
  <si>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</si>
  <si>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</si>
  <si>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</si>
  <si>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</si>
  <si>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</si>
  <si>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</si>
  <si>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</si>
  <si>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</si>
  <si>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</si>
  <si>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</si>
  <si>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</si>
  <si>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</si>
  <si>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</si>
  <si>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</si>
  <si>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</si>
  <si>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</si>
  <si>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</si>
  <si>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</si>
  <si>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</si>
  <si>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</si>
  <si>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</si>
  <si>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</si>
  <si>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</si>
  <si>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</si>
  <si>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</si>
  <si>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</si>
  <si>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</si>
  <si>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</si>
  <si>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</si>
  <si>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</si>
  <si>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</si>
  <si>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</si>
  <si>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</si>
  <si>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</si>
  <si>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</si>
  <si>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</si>
  <si>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</si>
  <si>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</si>
  <si>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</si>
  <si>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</si>
  <si>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</si>
  <si>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</si>
  <si>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</si>
  <si>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</si>
  <si>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</si>
  <si>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</si>
  <si>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</si>
  <si>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</si>
  <si>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</si>
  <si>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</si>
  <si>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</si>
  <si>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</si>
  <si>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</si>
  <si>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</si>
  <si>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</si>
  <si>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</si>
  <si>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</si>
  <si>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</si>
  <si>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</si>
  <si>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</si>
  <si>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</si>
  <si>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</si>
  <si>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</si>
  <si>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</si>
  <si>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</si>
  <si>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</si>
  <si>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</si>
  <si>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</si>
  <si>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</si>
  <si>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</si>
  <si>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</si>
  <si>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</si>
  <si>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</si>
  <si>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</si>
  <si>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</si>
  <si>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</si>
  <si>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</si>
  <si>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</si>
  <si>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</si>
  <si>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</si>
  <si>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</si>
  <si>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</si>
  <si>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</si>
  <si>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</si>
  <si>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</si>
  <si>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</si>
  <si>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</si>
  <si>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</si>
  <si>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</si>
  <si>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</si>
  <si>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</si>
  <si>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</si>
  <si>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</si>
  <si>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</si>
  <si>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</si>
  <si>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</si>
  <si>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</si>
  <si>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</si>
  <si>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</si>
  <si>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</si>
  <si>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</si>
  <si>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</si>
  <si>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</si>
  <si>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</si>
  <si>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</si>
  <si>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</si>
  <si>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</si>
  <si>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</si>
  <si>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</si>
  <si>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</si>
  <si>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</si>
  <si>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</si>
  <si>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</si>
  <si>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</si>
  <si>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</si>
  <si>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</si>
  <si>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</si>
  <si>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</si>
  <si>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</si>
  <si>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</si>
  <si>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</si>
  <si>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</si>
  <si>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</si>
  <si>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</si>
  <si>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</si>
  <si>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</si>
  <si>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</si>
  <si>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</si>
  <si>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</si>
  <si>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</si>
  <si>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</si>
  <si>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</si>
  <si>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</si>
  <si>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</si>
  <si>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</si>
  <si>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</si>
  <si>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</si>
  <si>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</si>
  <si>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</si>
  <si>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</si>
  <si>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</si>
  <si>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</si>
  <si>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</si>
  <si>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</si>
  <si>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</si>
  <si>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</si>
  <si>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</si>
  <si>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</si>
  <si>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</si>
  <si>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</si>
  <si>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</si>
  <si>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</si>
  <si>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</si>
  <si>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</si>
  <si>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</si>
  <si>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</si>
  <si>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</si>
  <si>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</si>
  <si>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</si>
  <si>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</si>
  <si>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</si>
  <si>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</si>
  <si>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</si>
  <si>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</si>
  <si>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</si>
  <si>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</si>
  <si>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</si>
  <si>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</si>
  <si>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</si>
  <si>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</si>
  <si>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</si>
  <si>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</si>
  <si>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</si>
  <si>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</si>
  <si>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</si>
  <si>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</si>
  <si>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</si>
  <si>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</si>
  <si>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</si>
  <si>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</si>
  <si>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</si>
  <si>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</si>
  <si>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</si>
  <si>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</si>
  <si>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</si>
  <si>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</si>
  <si>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</si>
  <si>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</si>
  <si>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</si>
  <si>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</si>
  <si>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</si>
  <si>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</si>
  <si>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</si>
  <si>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</si>
  <si>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</si>
  <si>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</si>
  <si>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</si>
  <si>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</si>
  <si>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</si>
  <si>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</si>
  <si>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</si>
  <si>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</si>
  <si>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</si>
  <si>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</si>
  <si>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</si>
  <si>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</si>
  <si>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</si>
  <si>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</si>
  <si>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</si>
  <si>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</si>
  <si>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</si>
  <si>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</si>
  <si>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</si>
  <si>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</si>
  <si>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</si>
  <si>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</si>
  <si>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</si>
  <si>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</si>
  <si>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</si>
  <si>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</si>
  <si>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</si>
  <si>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</si>
  <si>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</si>
  <si>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</si>
  <si>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</si>
  <si>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</si>
  <si>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</si>
  <si>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</si>
  <si>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</si>
  <si>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</si>
  <si>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</si>
  <si>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</si>
  <si>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</si>
  <si>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</si>
  <si>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</si>
  <si>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</si>
  <si>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</si>
  <si>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</si>
  <si>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</si>
  <si>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</si>
  <si>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</si>
  <si>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</si>
  <si>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</si>
  <si>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</si>
  <si>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</si>
  <si>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</si>
  <si>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</si>
  <si>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</si>
  <si>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</si>
  <si>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</si>
  <si>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空調負荷低減を実現する革新的快適新素材創出事業</t>
    <phoneticPr fontId="5"/>
  </si>
  <si>
    <t>地球環境局</t>
    <phoneticPr fontId="5"/>
  </si>
  <si>
    <t>○</t>
  </si>
  <si>
    <t>地球温暖化対策課
地球温暖化対策事業室</t>
    <phoneticPr fontId="5"/>
  </si>
  <si>
    <t>特別会計に関する法律第８５条第３項第１号ホ
同法施行令第５０条第７項第１０号</t>
    <phoneticPr fontId="5"/>
  </si>
  <si>
    <t>地球温暖化対策計画（平成28年5月13日閣議決定）</t>
    <phoneticPr fontId="5"/>
  </si>
  <si>
    <t>空調負荷の低減と、快適環境の維持という二つの条件を満足するため、以下を実施し、革新快適衣料を創出する。
（１）人工気象室における快適性に係る実証とその効果の定量化手法を確立する。
（２）綿（コットン）と同程度、ついで２倍の吸湿率差を有する高吸湿性繊維を開発することで体感温度を下げ、その快適性を定量評価する。
（３）気化熱を利用した冷却機能や赤外線の透過特性の制御機能等を有するスマートテキスタイルを新規に開発し、既製品よりも体感温度を下げる効果を有し、空調利用を削減しても快適に感じる温度湿度領域を拡大する新素材を創出する。</t>
    <phoneticPr fontId="5"/>
  </si>
  <si>
    <t>-</t>
  </si>
  <si>
    <t>二酸化炭素排出抑制対策事業等委託費</t>
    <phoneticPr fontId="5"/>
  </si>
  <si>
    <t>万t-CO2/年</t>
    <rPh sb="0" eb="1">
      <t>マン</t>
    </rPh>
    <rPh sb="7" eb="8">
      <t>ネン</t>
    </rPh>
    <phoneticPr fontId="5"/>
  </si>
  <si>
    <t>-</t>
    <phoneticPr fontId="5"/>
  </si>
  <si>
    <t>件</t>
    <rPh sb="0" eb="1">
      <t>ケン</t>
    </rPh>
    <phoneticPr fontId="5"/>
  </si>
  <si>
    <t>百万円/件</t>
    <rPh sb="0" eb="2">
      <t>ヒャクマン</t>
    </rPh>
    <rPh sb="4" eb="5">
      <t>ケン</t>
    </rPh>
    <phoneticPr fontId="5"/>
  </si>
  <si>
    <t>181/1</t>
  </si>
  <si>
    <t>-</t>
    <phoneticPr fontId="5"/>
  </si>
  <si>
    <t>１．地球温暖化対策の推進</t>
    <phoneticPr fontId="5"/>
  </si>
  <si>
    <t>エネルギー起源二酸化炭素の排出量（CO2換算トン）</t>
    <phoneticPr fontId="5"/>
  </si>
  <si>
    <t>-</t>
    <phoneticPr fontId="5"/>
  </si>
  <si>
    <t>本事業で創出された快適新素材及び快適衣料が普及することによって空調負荷が低減し、CO２削減が図られる。</t>
    <phoneticPr fontId="5"/>
  </si>
  <si>
    <t>-</t>
    <phoneticPr fontId="5"/>
  </si>
  <si>
    <t>-</t>
    <phoneticPr fontId="5"/>
  </si>
  <si>
    <t>-</t>
    <phoneticPr fontId="5"/>
  </si>
  <si>
    <t>本事業は空調負荷の低減と快適環境の維持の両者を満たすことのできる革新的な新素材・スマートテキスタイルを創出し、快適な衣服として活用・実用化することで空調等の適正利用に繋げ、CO2排出量を削減することを目的とする。</t>
    <rPh sb="0" eb="1">
      <t>ホン</t>
    </rPh>
    <rPh sb="1" eb="3">
      <t>ジギョウ</t>
    </rPh>
    <rPh sb="74" eb="76">
      <t>クウチョウ</t>
    </rPh>
    <rPh sb="76" eb="77">
      <t>トウ</t>
    </rPh>
    <rPh sb="78" eb="80">
      <t>テキセイ</t>
    </rPh>
    <rPh sb="80" eb="82">
      <t>リヨウ</t>
    </rPh>
    <rPh sb="83" eb="84">
      <t>ツナ</t>
    </rPh>
    <rPh sb="89" eb="91">
      <t>ハイシュツ</t>
    </rPh>
    <rPh sb="91" eb="92">
      <t>リョウ</t>
    </rPh>
    <rPh sb="93" eb="95">
      <t>サクゲン</t>
    </rPh>
    <rPh sb="100" eb="102">
      <t>モクテキ</t>
    </rPh>
    <phoneticPr fontId="5"/>
  </si>
  <si>
    <t>t-CO2</t>
  </si>
  <si>
    <t>CO2削減量(t-CO2)</t>
    <rPh sb="3" eb="6">
      <t>サクゲンリョウ</t>
    </rPh>
    <phoneticPr fontId="5"/>
  </si>
  <si>
    <t>事業実施計画書、事業報告書</t>
    <phoneticPr fontId="5"/>
  </si>
  <si>
    <t>１t当たりのCO2削減コスト(円/t-CO2)</t>
    <rPh sb="15" eb="16">
      <t>エン</t>
    </rPh>
    <phoneticPr fontId="5"/>
  </si>
  <si>
    <t>CO2削減に係る費用（円）／CO2削減量（t-CO2）</t>
    <rPh sb="3" eb="5">
      <t>サクゲン</t>
    </rPh>
    <rPh sb="6" eb="7">
      <t>カカワ</t>
    </rPh>
    <rPh sb="8" eb="10">
      <t>ヒヨウ</t>
    </rPh>
    <rPh sb="11" eb="12">
      <t>エン</t>
    </rPh>
    <rPh sb="17" eb="19">
      <t>サクゲン</t>
    </rPh>
    <rPh sb="19" eb="20">
      <t>リョウ</t>
    </rPh>
    <phoneticPr fontId="5"/>
  </si>
  <si>
    <t>-</t>
    <phoneticPr fontId="5"/>
  </si>
  <si>
    <t>新30-0006</t>
    <rPh sb="0" eb="1">
      <t>シン</t>
    </rPh>
    <phoneticPr fontId="5"/>
  </si>
  <si>
    <t>-</t>
    <phoneticPr fontId="5"/>
  </si>
  <si>
    <t>-</t>
    <phoneticPr fontId="5"/>
  </si>
  <si>
    <t>-</t>
    <phoneticPr fontId="5"/>
  </si>
  <si>
    <t>200/1</t>
    <phoneticPr fontId="5"/>
  </si>
  <si>
    <t>200/1</t>
    <phoneticPr fontId="5"/>
  </si>
  <si>
    <t>-</t>
    <phoneticPr fontId="5"/>
  </si>
  <si>
    <t>空調利用を削減し快適に感じる温度湿度領域を拡大する新素材の創出は、地球温暖化対策の観点から重要であり、社会のニーズを反映している。</t>
    <rPh sb="51" eb="53">
      <t>シャカイ</t>
    </rPh>
    <rPh sb="58" eb="60">
      <t>ハンエイ</t>
    </rPh>
    <phoneticPr fontId="5"/>
  </si>
  <si>
    <t>我が国の2030年度26％削減目標達成のためには、家庭部門におけるCO2排出量を約4割削減する必要があり、その達成に新素材創出は寄与する事業であり、優先度が高い。</t>
    <rPh sb="0" eb="1">
      <t>ワ</t>
    </rPh>
    <rPh sb="2" eb="3">
      <t>クニ</t>
    </rPh>
    <rPh sb="8" eb="10">
      <t>ネンド</t>
    </rPh>
    <rPh sb="13" eb="15">
      <t>サクゲン</t>
    </rPh>
    <rPh sb="15" eb="17">
      <t>モクヒョウ</t>
    </rPh>
    <rPh sb="17" eb="19">
      <t>タッセイ</t>
    </rPh>
    <rPh sb="25" eb="27">
      <t>カテイ</t>
    </rPh>
    <rPh sb="27" eb="29">
      <t>ブモン</t>
    </rPh>
    <rPh sb="36" eb="38">
      <t>ハイシュツ</t>
    </rPh>
    <rPh sb="38" eb="39">
      <t>リョウ</t>
    </rPh>
    <rPh sb="40" eb="41">
      <t>ヤク</t>
    </rPh>
    <rPh sb="42" eb="43">
      <t>ワリ</t>
    </rPh>
    <rPh sb="43" eb="45">
      <t>サクゲン</t>
    </rPh>
    <rPh sb="47" eb="49">
      <t>ヒツヨウ</t>
    </rPh>
    <rPh sb="55" eb="57">
      <t>タッセイ</t>
    </rPh>
    <rPh sb="58" eb="61">
      <t>シンソザイ</t>
    </rPh>
    <rPh sb="61" eb="63">
      <t>ソウシュツ</t>
    </rPh>
    <rPh sb="64" eb="66">
      <t>キヨ</t>
    </rPh>
    <rPh sb="68" eb="70">
      <t>ジギョウ</t>
    </rPh>
    <rPh sb="74" eb="77">
      <t>ユウセンド</t>
    </rPh>
    <rPh sb="78" eb="79">
      <t>タカ</t>
    </rPh>
    <phoneticPr fontId="5"/>
  </si>
  <si>
    <t>公募を実施し、外部審査委員による採択審査により、競争性を確保している。</t>
    <rPh sb="0" eb="2">
      <t>コウボ</t>
    </rPh>
    <rPh sb="3" eb="5">
      <t>ジッシ</t>
    </rPh>
    <rPh sb="7" eb="9">
      <t>ガイブ</t>
    </rPh>
    <rPh sb="9" eb="11">
      <t>シンサ</t>
    </rPh>
    <rPh sb="11" eb="13">
      <t>イイン</t>
    </rPh>
    <rPh sb="16" eb="18">
      <t>サイタク</t>
    </rPh>
    <rPh sb="18" eb="20">
      <t>シンサ</t>
    </rPh>
    <rPh sb="24" eb="27">
      <t>キョウソウセイ</t>
    </rPh>
    <rPh sb="28" eb="30">
      <t>カクホ</t>
    </rPh>
    <phoneticPr fontId="5"/>
  </si>
  <si>
    <t>－</t>
  </si>
  <si>
    <t>各テーマ毎のコストは成果実績に見合う十分に妥当な水準である。</t>
  </si>
  <si>
    <t>費目・使途は事前に十分検討しており、また、精算時に精査し支出している。</t>
    <rPh sb="0" eb="2">
      <t>ヒモク</t>
    </rPh>
    <rPh sb="3" eb="5">
      <t>シト</t>
    </rPh>
    <rPh sb="6" eb="8">
      <t>ジゼン</t>
    </rPh>
    <rPh sb="9" eb="11">
      <t>ジュウブン</t>
    </rPh>
    <rPh sb="11" eb="13">
      <t>ケントウ</t>
    </rPh>
    <rPh sb="21" eb="23">
      <t>セイサン</t>
    </rPh>
    <rPh sb="23" eb="24">
      <t>ジ</t>
    </rPh>
    <rPh sb="25" eb="27">
      <t>セイサ</t>
    </rPh>
    <rPh sb="28" eb="30">
      <t>シシュツ</t>
    </rPh>
    <phoneticPr fontId="5"/>
  </si>
  <si>
    <t>実績を踏まえた業務効率化策を検討・実施し、コスト削減を図っている。</t>
  </si>
  <si>
    <t>最終目標の達成に向け、概ね計画通り成果目標を達成できており、現在継続して実施しているところである。</t>
  </si>
  <si>
    <t>当該分野に関して実績や知見を十分に有した者が実施しており、最も合理的・効率的な開発を実現している。</t>
  </si>
  <si>
    <t>事業実施件数は、当初見込み通りの1件であった。</t>
    <rPh sb="0" eb="2">
      <t>ジギョウ</t>
    </rPh>
    <rPh sb="2" eb="4">
      <t>ジッシ</t>
    </rPh>
    <rPh sb="4" eb="6">
      <t>ケンスウ</t>
    </rPh>
    <rPh sb="13" eb="14">
      <t>ドオ</t>
    </rPh>
    <phoneticPr fontId="5"/>
  </si>
  <si>
    <t>年度毎に作成される成果報告書は国会図書館等に入庫され一般に公開されており、事業で得られた成果が広く活用されている。</t>
  </si>
  <si>
    <t>無</t>
  </si>
  <si>
    <t>‐</t>
  </si>
  <si>
    <t>外部審査委員による審査により事業実施者を採択し、活動実績の目標を達成した。また、採択した事業について合理的・効率的に開発を実現している。</t>
    <rPh sb="0" eb="2">
      <t>ガイブ</t>
    </rPh>
    <rPh sb="2" eb="4">
      <t>シンサ</t>
    </rPh>
    <rPh sb="4" eb="6">
      <t>イイン</t>
    </rPh>
    <rPh sb="9" eb="11">
      <t>シンサ</t>
    </rPh>
    <rPh sb="14" eb="16">
      <t>ジギョウ</t>
    </rPh>
    <rPh sb="16" eb="19">
      <t>ジッシシャ</t>
    </rPh>
    <rPh sb="20" eb="22">
      <t>サイタク</t>
    </rPh>
    <rPh sb="24" eb="26">
      <t>カツドウ</t>
    </rPh>
    <rPh sb="26" eb="28">
      <t>ジッセキ</t>
    </rPh>
    <rPh sb="29" eb="31">
      <t>モクヒョウ</t>
    </rPh>
    <rPh sb="32" eb="34">
      <t>タッセイ</t>
    </rPh>
    <rPh sb="40" eb="42">
      <t>サイタク</t>
    </rPh>
    <rPh sb="44" eb="46">
      <t>ジギョウ</t>
    </rPh>
    <rPh sb="50" eb="53">
      <t>ゴウリテキ</t>
    </rPh>
    <rPh sb="54" eb="57">
      <t>コウリツテキ</t>
    </rPh>
    <rPh sb="58" eb="60">
      <t>カイハツ</t>
    </rPh>
    <rPh sb="61" eb="63">
      <t>ジツゲン</t>
    </rPh>
    <phoneticPr fontId="5"/>
  </si>
  <si>
    <t>引き続き適切な事業執行を図り、活動実績並びに成果実績の目標達成を目指す。</t>
    <rPh sb="0" eb="1">
      <t>ヒ</t>
    </rPh>
    <rPh sb="2" eb="3">
      <t>ツヅ</t>
    </rPh>
    <rPh sb="4" eb="6">
      <t>テキセツ</t>
    </rPh>
    <rPh sb="7" eb="9">
      <t>ジギョウ</t>
    </rPh>
    <rPh sb="9" eb="11">
      <t>シッコウ</t>
    </rPh>
    <rPh sb="12" eb="13">
      <t>ハカ</t>
    </rPh>
    <rPh sb="15" eb="17">
      <t>カツドウ</t>
    </rPh>
    <rPh sb="17" eb="19">
      <t>ジッセキ</t>
    </rPh>
    <rPh sb="19" eb="20">
      <t>ナラ</t>
    </rPh>
    <rPh sb="22" eb="24">
      <t>セイカ</t>
    </rPh>
    <rPh sb="24" eb="26">
      <t>ジッセキ</t>
    </rPh>
    <rPh sb="27" eb="29">
      <t>モクヒョウ</t>
    </rPh>
    <rPh sb="29" eb="31">
      <t>タッセイ</t>
    </rPh>
    <rPh sb="32" eb="34">
      <t>メザ</t>
    </rPh>
    <phoneticPr fontId="5"/>
  </si>
  <si>
    <t>A.東レ株式会社</t>
    <rPh sb="2" eb="3">
      <t>トウ</t>
    </rPh>
    <rPh sb="4" eb="6">
      <t>カブシキ</t>
    </rPh>
    <rPh sb="6" eb="8">
      <t>カイシャ</t>
    </rPh>
    <phoneticPr fontId="5"/>
  </si>
  <si>
    <t>人件費</t>
    <rPh sb="0" eb="3">
      <t>ジンケンヒ</t>
    </rPh>
    <phoneticPr fontId="5"/>
  </si>
  <si>
    <t>雑役務費</t>
    <rPh sb="0" eb="1">
      <t>ザツ</t>
    </rPh>
    <rPh sb="1" eb="3">
      <t>エキム</t>
    </rPh>
    <rPh sb="3" eb="4">
      <t>ヒ</t>
    </rPh>
    <phoneticPr fontId="5"/>
  </si>
  <si>
    <t>消耗品費</t>
    <rPh sb="0" eb="3">
      <t>ショウモウヒン</t>
    </rPh>
    <rPh sb="3" eb="4">
      <t>ヒ</t>
    </rPh>
    <phoneticPr fontId="5"/>
  </si>
  <si>
    <t>借料及び損料</t>
    <rPh sb="0" eb="2">
      <t>シャクリョウ</t>
    </rPh>
    <rPh sb="2" eb="3">
      <t>オヨ</t>
    </rPh>
    <rPh sb="4" eb="6">
      <t>ソンリョウ</t>
    </rPh>
    <phoneticPr fontId="5"/>
  </si>
  <si>
    <t>外注費</t>
    <rPh sb="0" eb="3">
      <t>ガイチュウヒ</t>
    </rPh>
    <phoneticPr fontId="5"/>
  </si>
  <si>
    <t>旅費</t>
    <rPh sb="0" eb="2">
      <t>リョヒ</t>
    </rPh>
    <phoneticPr fontId="5"/>
  </si>
  <si>
    <t>空調負荷低減に資する快適素材・衣料の開発、効果の検証</t>
  </si>
  <si>
    <t>試験用具・材料</t>
    <rPh sb="0" eb="2">
      <t>シケン</t>
    </rPh>
    <rPh sb="2" eb="4">
      <t>ヨウグ</t>
    </rPh>
    <rPh sb="5" eb="7">
      <t>ザイリョウ</t>
    </rPh>
    <phoneticPr fontId="5"/>
  </si>
  <si>
    <t>試験機器レンタル</t>
    <rPh sb="0" eb="2">
      <t>シケン</t>
    </rPh>
    <rPh sb="2" eb="4">
      <t>キキ</t>
    </rPh>
    <phoneticPr fontId="5"/>
  </si>
  <si>
    <t>検証評価並びに関係者打ち合わせ</t>
    <rPh sb="0" eb="2">
      <t>ケンショウ</t>
    </rPh>
    <rPh sb="2" eb="4">
      <t>ヒョウカ</t>
    </rPh>
    <rPh sb="4" eb="5">
      <t>ナラ</t>
    </rPh>
    <rPh sb="7" eb="10">
      <t>カンケイシャ</t>
    </rPh>
    <rPh sb="10" eb="11">
      <t>ウ</t>
    </rPh>
    <rPh sb="12" eb="13">
      <t>ア</t>
    </rPh>
    <phoneticPr fontId="5"/>
  </si>
  <si>
    <t>-</t>
    <phoneticPr fontId="5"/>
  </si>
  <si>
    <t>東レ株式会社</t>
    <rPh sb="0" eb="1">
      <t>トウ</t>
    </rPh>
    <rPh sb="2" eb="6">
      <t>カブシキカイシャ</t>
    </rPh>
    <phoneticPr fontId="5"/>
  </si>
  <si>
    <t>縫製品拡大試作</t>
  </si>
  <si>
    <t>縫製品試作</t>
  </si>
  <si>
    <t>電子部品メーカー調査</t>
    <rPh sb="0" eb="2">
      <t>デンシ</t>
    </rPh>
    <rPh sb="2" eb="4">
      <t>ブヒン</t>
    </rPh>
    <rPh sb="8" eb="10">
      <t>チョウサ</t>
    </rPh>
    <phoneticPr fontId="5"/>
  </si>
  <si>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5"/>
  </si>
  <si>
    <t>東麗繊維研究所（中国）有限公司</t>
  </si>
  <si>
    <t>井上リボン工業株式会社</t>
    <rPh sb="0" eb="2">
      <t>イノウエ</t>
    </rPh>
    <rPh sb="5" eb="11">
      <t>コウギョウカブシキカイシャ</t>
    </rPh>
    <phoneticPr fontId="5"/>
  </si>
  <si>
    <t>株式会社東レリサーチセンター</t>
  </si>
  <si>
    <t>革新的快適衣料の開発・実証の試作</t>
    <phoneticPr fontId="5"/>
  </si>
  <si>
    <t>気流シミュレーション</t>
    <phoneticPr fontId="5"/>
  </si>
  <si>
    <t>分析試験、着用快適性拡大試験</t>
    <rPh sb="0" eb="2">
      <t>ブンセキ</t>
    </rPh>
    <rPh sb="2" eb="4">
      <t>シケン</t>
    </rPh>
    <phoneticPr fontId="5"/>
  </si>
  <si>
    <t>衣料試作・気流シミュレーション・縫製品試作・市場調査</t>
    <rPh sb="0" eb="2">
      <t>イリョウ</t>
    </rPh>
    <rPh sb="2" eb="4">
      <t>シサク</t>
    </rPh>
    <rPh sb="5" eb="7">
      <t>キリュウ</t>
    </rPh>
    <rPh sb="19" eb="21">
      <t>シサク</t>
    </rPh>
    <rPh sb="22" eb="24">
      <t>シジョウ</t>
    </rPh>
    <rPh sb="24" eb="26">
      <t>チョウサ</t>
    </rPh>
    <phoneticPr fontId="5"/>
  </si>
  <si>
    <t>一般管理費、諸謝金</t>
    <rPh sb="0" eb="2">
      <t>イッパン</t>
    </rPh>
    <rPh sb="2" eb="5">
      <t>カンリヒ</t>
    </rPh>
    <rPh sb="6" eb="7">
      <t>ショ</t>
    </rPh>
    <rPh sb="7" eb="9">
      <t>シャキン</t>
    </rPh>
    <phoneticPr fontId="5"/>
  </si>
  <si>
    <t>B.井上リボン工業株式会社</t>
    <rPh sb="2" eb="4">
      <t>イノウエ</t>
    </rPh>
    <rPh sb="7" eb="9">
      <t>コウギョウ</t>
    </rPh>
    <rPh sb="9" eb="11">
      <t>カブシキ</t>
    </rPh>
    <rPh sb="11" eb="13">
      <t>カイシャ</t>
    </rPh>
    <phoneticPr fontId="5"/>
  </si>
  <si>
    <t>人件費等</t>
    <rPh sb="0" eb="3">
      <t>ジンケンヒ</t>
    </rPh>
    <rPh sb="3" eb="4">
      <t>トウ</t>
    </rPh>
    <phoneticPr fontId="5"/>
  </si>
  <si>
    <t>東麗（香港）有限公司</t>
    <phoneticPr fontId="5"/>
  </si>
  <si>
    <t>-</t>
    <phoneticPr fontId="5"/>
  </si>
  <si>
    <t>-</t>
    <phoneticPr fontId="5"/>
  </si>
  <si>
    <t>-</t>
    <phoneticPr fontId="5"/>
  </si>
  <si>
    <t>革新的快適衣料の開発・実証の試作</t>
    <rPh sb="0" eb="3">
      <t>カクシンテキ</t>
    </rPh>
    <rPh sb="3" eb="5">
      <t>カイテキ</t>
    </rPh>
    <rPh sb="5" eb="7">
      <t>イリョウ</t>
    </rPh>
    <rPh sb="8" eb="10">
      <t>カイハツ</t>
    </rPh>
    <rPh sb="11" eb="13">
      <t>ジッショウ</t>
    </rPh>
    <rPh sb="14" eb="16">
      <t>シサク</t>
    </rPh>
    <phoneticPr fontId="5"/>
  </si>
  <si>
    <t>従来品にはない、新たな快適機能を有する先進的な繊維・衣料の開発については先行事例がなく、民間等が単独で実施するにはリスクが大きい。先進的な繊維・衣料を早期に社会実装し抜本的なCO2削減に繫げるためには、国費を投入し国の主導により各事業者が専門性を持ち寄りながら連携し、事業を効率的に進めていく必要がある。</t>
    <rPh sb="146" eb="148">
      <t>ヒツヨウ</t>
    </rPh>
    <phoneticPr fontId="5"/>
  </si>
  <si>
    <t>中間検査を実施することで資金の流れを把握し、妥当性を確認している。</t>
    <phoneticPr fontId="5"/>
  </si>
  <si>
    <t>・平成29～30年度、令和元年度（国費ベース）
各年度の国費投入額（円）／各年度事業によるCO2削減量（当該年度事業による衣料普及件数×衣料の単年度削減量×法定耐用年数）
・中間目標年度（国費ベース）
中間目標年度の国費投入見込額（円）／中間目標年度事業によるCO2削減量（中間目標年度における予算上の衣料普及見込件数×衣料の単年度削減量×法定耐用年数）
・目標最終年度（事業費ベース）※国費投入無しの前提
目標最終年度断面の見込事業費（衣料費用）（円）／CO2削減量（目標最終年度における衣料普及見込件数×衣料の単年度削減量×法定耐用年数）</t>
    <rPh sb="1" eb="3">
      <t>ヘイセイ</t>
    </rPh>
    <rPh sb="11" eb="13">
      <t>レイワ</t>
    </rPh>
    <rPh sb="13" eb="16">
      <t>ガンネンド</t>
    </rPh>
    <rPh sb="61" eb="63">
      <t>イリョウ</t>
    </rPh>
    <rPh sb="63" eb="65">
      <t>フキュウ</t>
    </rPh>
    <rPh sb="68" eb="70">
      <t>イリョウ</t>
    </rPh>
    <rPh sb="152" eb="154">
      <t>イリョウ</t>
    </rPh>
    <rPh sb="154" eb="156">
      <t>フキュウ</t>
    </rPh>
    <rPh sb="161" eb="163">
      <t>イリョウ</t>
    </rPh>
    <rPh sb="221" eb="223">
      <t>イリョウ</t>
    </rPh>
    <rPh sb="247" eb="249">
      <t>イリョウ</t>
    </rPh>
    <rPh sb="249" eb="251">
      <t>フキュウ</t>
    </rPh>
    <rPh sb="256" eb="258">
      <t>イリョウ</t>
    </rPh>
    <phoneticPr fontId="5"/>
  </si>
  <si>
    <t>2030年度までに1tあたりのCO2削減コストを19,512円以下とする。
※本事業の終了年度である令和4年度までは国費ベース、令和12年度は事業費ベースの目標値。</t>
    <rPh sb="4" eb="6">
      <t>ネンド</t>
    </rPh>
    <rPh sb="18" eb="20">
      <t>サクゲン</t>
    </rPh>
    <rPh sb="30" eb="31">
      <t>エン</t>
    </rPh>
    <rPh sb="31" eb="33">
      <t>イカ</t>
    </rPh>
    <rPh sb="50" eb="52">
      <t>レイワ</t>
    </rPh>
    <rPh sb="64" eb="66">
      <t>レイワ</t>
    </rPh>
    <rPh sb="73" eb="74">
      <t>ヒ</t>
    </rPh>
    <phoneticPr fontId="5"/>
  </si>
  <si>
    <t>2030年度までにCO2を271.1万ｔ削減する。</t>
    <rPh sb="18" eb="19">
      <t>マン</t>
    </rPh>
    <rPh sb="20" eb="22">
      <t>サクゲン</t>
    </rPh>
    <phoneticPr fontId="5"/>
  </si>
  <si>
    <t>室長　加藤 聖</t>
    <phoneticPr fontId="5"/>
  </si>
  <si>
    <t>開発事業の実施件数</t>
    <rPh sb="0" eb="2">
      <t>カイハツ</t>
    </rPh>
    <phoneticPr fontId="5"/>
  </si>
  <si>
    <t>執行額／開発事業の実施件数</t>
    <rPh sb="4" eb="6">
      <t>カイハツ</t>
    </rPh>
    <phoneticPr fontId="5"/>
  </si>
  <si>
    <t>外部有識者点検対象外</t>
    <phoneticPr fontId="5"/>
  </si>
  <si>
    <t>引き続き適切な事業執行を図り、活動実績並びに成果実績の目標達成を目指すこと。</t>
    <phoneticPr fontId="5"/>
  </si>
  <si>
    <t>-</t>
    <phoneticPr fontId="5"/>
  </si>
  <si>
    <t>引き続き適切な事業執行を図り、活動実績並びに成果実績の目標達成を目指す。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</si>
</sst>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119911</xdr:colOff>
      <xdr:row>741</xdr:row>
      <xdr:rowOff>128716</xdr:rowOff>
    </xdr:from>
    <xdr:to>
      <xdr:col>25</xdr:col>
      <xdr:colOff>106651</xdr:colOff>
      <xdr:row>743</xdr:row>
      <xdr:rowOff>180344</xdr:rowOff>
    </xdr:to>
    <xdr:sp macro="" textlink="">
      <xdr:nvSpPr>
        <xdr:cNvPr id="2" name="テキスト ボックス 1"/>
        <xdr:cNvSpPr txBox="1"/>
      </xdr:nvSpPr>
      <xdr:spPr>
        <a:xfrm>
          <a:off x="2591262" y="47187365"/>
          <a:ext cx="2664038" cy="7466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200</a:t>
          </a:r>
          <a:r>
            <a:rPr kumimoji="1" lang="ja-JP" altLang="en-US" sz="1600"/>
            <a:t>百万円</a:t>
          </a:r>
        </a:p>
      </xdr:txBody>
    </xdr:sp>
    <xdr:clientData/>
  </xdr:twoCellAnchor>
  <xdr:twoCellAnchor>
    <xdr:from>
      <xdr:col>19</xdr:col>
      <xdr:colOff>693</xdr:colOff>
      <xdr:row>743</xdr:row>
      <xdr:rowOff>264753</xdr:rowOff>
    </xdr:from>
    <xdr:to>
      <xdr:col>19</xdr:col>
      <xdr:colOff>9863</xdr:colOff>
      <xdr:row>748</xdr:row>
      <xdr:rowOff>127242</xdr:rowOff>
    </xdr:to>
    <xdr:cxnSp macro="">
      <xdr:nvCxnSpPr>
        <xdr:cNvPr id="3" name="直線矢印コネクタ 2"/>
        <xdr:cNvCxnSpPr/>
      </xdr:nvCxnSpPr>
      <xdr:spPr>
        <a:xfrm flipH="1">
          <a:off x="3913666" y="48018469"/>
          <a:ext cx="9170" cy="160015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119912</xdr:colOff>
      <xdr:row>749</xdr:row>
      <xdr:rowOff>290230</xdr:rowOff>
    </xdr:from>
    <xdr:to>
      <xdr:col>25</xdr:col>
      <xdr:colOff>93399</xdr:colOff>
      <xdr:row>752</xdr:row>
      <xdr:rowOff>3093</xdr:rowOff>
    </xdr:to>
    <xdr:sp macro="" textlink="">
      <xdr:nvSpPr>
        <xdr:cNvPr id="4" name="テキスト ボックス 3"/>
        <xdr:cNvSpPr txBox="1"/>
      </xdr:nvSpPr>
      <xdr:spPr>
        <a:xfrm>
          <a:off x="2591263" y="50129149"/>
          <a:ext cx="2650785" cy="7554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東レ株式会社</a:t>
          </a:r>
          <a:endParaRPr kumimoji="1" lang="en-US" altLang="ja-JP" sz="1600"/>
        </a:p>
        <a:p>
          <a:pPr algn="ctr"/>
          <a:r>
            <a:rPr kumimoji="1" lang="en-US" altLang="ja-JP" sz="1600"/>
            <a:t>200</a:t>
          </a:r>
          <a:r>
            <a:rPr kumimoji="1" lang="ja-JP" altLang="en-US" sz="1600"/>
            <a:t>百万円</a:t>
          </a:r>
          <a:endParaRPr kumimoji="1" lang="en-US" altLang="ja-JP" sz="1600"/>
        </a:p>
      </xdr:txBody>
    </xdr:sp>
    <xdr:clientData/>
  </xdr:twoCellAnchor>
  <xdr:twoCellAnchor>
    <xdr:from>
      <xdr:col>14</xdr:col>
      <xdr:colOff>121176</xdr:colOff>
      <xdr:row>748</xdr:row>
      <xdr:rowOff>188046</xdr:rowOff>
    </xdr:from>
    <xdr:to>
      <xdr:col>23</xdr:col>
      <xdr:colOff>104627</xdr:colOff>
      <xdr:row>749</xdr:row>
      <xdr:rowOff>182630</xdr:rowOff>
    </xdr:to>
    <xdr:sp macro="" textlink="">
      <xdr:nvSpPr>
        <xdr:cNvPr id="5" name="テキスト ボックス 4"/>
        <xdr:cNvSpPr txBox="1"/>
      </xdr:nvSpPr>
      <xdr:spPr>
        <a:xfrm>
          <a:off x="3004419" y="49679431"/>
          <a:ext cx="1836965" cy="3421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随意契約（公募）・委託</a:t>
          </a:r>
        </a:p>
      </xdr:txBody>
    </xdr:sp>
    <xdr:clientData/>
  </xdr:twoCellAnchor>
  <xdr:twoCellAnchor>
    <xdr:from>
      <xdr:col>12</xdr:col>
      <xdr:colOff>77231</xdr:colOff>
      <xdr:row>752</xdr:row>
      <xdr:rowOff>145330</xdr:rowOff>
    </xdr:from>
    <xdr:to>
      <xdr:col>25</xdr:col>
      <xdr:colOff>203335</xdr:colOff>
      <xdr:row>755</xdr:row>
      <xdr:rowOff>19340</xdr:rowOff>
    </xdr:to>
    <xdr:sp macro="" textlink="">
      <xdr:nvSpPr>
        <xdr:cNvPr id="6" name="大かっこ 5"/>
        <xdr:cNvSpPr/>
      </xdr:nvSpPr>
      <xdr:spPr>
        <a:xfrm>
          <a:off x="2548582" y="51026850"/>
          <a:ext cx="2803402" cy="916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空調負荷低減に資する快適素材・衣料の開発、効果の検証</a:t>
          </a:r>
        </a:p>
      </xdr:txBody>
    </xdr:sp>
    <xdr:clientData/>
  </xdr:twoCellAnchor>
  <xdr:twoCellAnchor>
    <xdr:from>
      <xdr:col>25</xdr:col>
      <xdr:colOff>146498</xdr:colOff>
      <xdr:row>750</xdr:row>
      <xdr:rowOff>323775</xdr:rowOff>
    </xdr:from>
    <xdr:to>
      <xdr:col>29</xdr:col>
      <xdr:colOff>57176</xdr:colOff>
      <xdr:row>750</xdr:row>
      <xdr:rowOff>323775</xdr:rowOff>
    </xdr:to>
    <xdr:cxnSp macro="">
      <xdr:nvCxnSpPr>
        <xdr:cNvPr id="7" name="直線矢印コネクタ 6"/>
        <xdr:cNvCxnSpPr/>
      </xdr:nvCxnSpPr>
      <xdr:spPr>
        <a:xfrm>
          <a:off x="5295147" y="50510228"/>
          <a:ext cx="734461"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124412</xdr:colOff>
      <xdr:row>749</xdr:row>
      <xdr:rowOff>290230</xdr:rowOff>
    </xdr:from>
    <xdr:to>
      <xdr:col>48</xdr:col>
      <xdr:colOff>131896</xdr:colOff>
      <xdr:row>752</xdr:row>
      <xdr:rowOff>3093</xdr:rowOff>
    </xdr:to>
    <xdr:sp macro="" textlink="">
      <xdr:nvSpPr>
        <xdr:cNvPr id="8" name="テキスト ボックス 7"/>
        <xdr:cNvSpPr txBox="1"/>
      </xdr:nvSpPr>
      <xdr:spPr>
        <a:xfrm>
          <a:off x="6096844" y="50129149"/>
          <a:ext cx="3920457" cy="7554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井上リボン工業株式会社（他</a:t>
          </a:r>
          <a:r>
            <a:rPr kumimoji="1" lang="en-US" altLang="ja-JP" sz="1600"/>
            <a:t>5</a:t>
          </a:r>
          <a:r>
            <a:rPr kumimoji="1" lang="ja-JP" altLang="en-US" sz="1600"/>
            <a:t>社）</a:t>
          </a:r>
          <a:endParaRPr kumimoji="1" lang="en-US" altLang="ja-JP" sz="1600"/>
        </a:p>
        <a:p>
          <a:pPr algn="ctr"/>
          <a:r>
            <a:rPr kumimoji="1" lang="en-US" altLang="ja-JP" sz="1600"/>
            <a:t>11</a:t>
          </a:r>
          <a:r>
            <a:rPr kumimoji="1" lang="ja-JP" altLang="en-US" sz="1600"/>
            <a:t>百万円</a:t>
          </a:r>
          <a:endParaRPr kumimoji="1" lang="en-US" altLang="ja-JP" sz="1600"/>
        </a:p>
      </xdr:txBody>
    </xdr:sp>
    <xdr:clientData/>
  </xdr:twoCellAnchor>
  <xdr:twoCellAnchor>
    <xdr:from>
      <xdr:col>34</xdr:col>
      <xdr:colOff>109336</xdr:colOff>
      <xdr:row>748</xdr:row>
      <xdr:rowOff>185927</xdr:rowOff>
    </xdr:from>
    <xdr:to>
      <xdr:col>45</xdr:col>
      <xdr:colOff>79583</xdr:colOff>
      <xdr:row>749</xdr:row>
      <xdr:rowOff>180511</xdr:rowOff>
    </xdr:to>
    <xdr:sp macro="" textlink="">
      <xdr:nvSpPr>
        <xdr:cNvPr id="9" name="テキスト ボックス 8"/>
        <xdr:cNvSpPr txBox="1"/>
      </xdr:nvSpPr>
      <xdr:spPr>
        <a:xfrm>
          <a:off x="7111498" y="49677312"/>
          <a:ext cx="2235653" cy="3421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外注・随意契約（その他）</a:t>
          </a:r>
        </a:p>
      </xdr:txBody>
    </xdr:sp>
    <xdr:clientData/>
  </xdr:twoCellAnchor>
  <xdr:twoCellAnchor>
    <xdr:from>
      <xdr:col>32</xdr:col>
      <xdr:colOff>1795</xdr:colOff>
      <xdr:row>752</xdr:row>
      <xdr:rowOff>115685</xdr:rowOff>
    </xdr:from>
    <xdr:to>
      <xdr:col>47</xdr:col>
      <xdr:colOff>187124</xdr:colOff>
      <xdr:row>754</xdr:row>
      <xdr:rowOff>337229</xdr:rowOff>
    </xdr:to>
    <xdr:sp macro="" textlink="">
      <xdr:nvSpPr>
        <xdr:cNvPr id="10" name="大かっこ 9"/>
        <xdr:cNvSpPr/>
      </xdr:nvSpPr>
      <xdr:spPr>
        <a:xfrm>
          <a:off x="6592065" y="50997205"/>
          <a:ext cx="3274518" cy="916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衣料試作・気流シミュレーション・縫製品試作・市場調査</a:t>
          </a:r>
        </a:p>
      </xdr:txBody>
    </xdr:sp>
    <xdr:clientData/>
  </xdr:twoCellAnchor>
  <xdr:twoCellAnchor>
    <xdr:from>
      <xdr:col>32</xdr:col>
      <xdr:colOff>154459</xdr:colOff>
      <xdr:row>741</xdr:row>
      <xdr:rowOff>0</xdr:rowOff>
    </xdr:from>
    <xdr:to>
      <xdr:col>49</xdr:col>
      <xdr:colOff>433114</xdr:colOff>
      <xdr:row>742</xdr:row>
      <xdr:rowOff>294640</xdr:rowOff>
    </xdr:to>
    <xdr:sp macro="" textlink="">
      <xdr:nvSpPr>
        <xdr:cNvPr id="11" name="正方形/長方形 10"/>
        <xdr:cNvSpPr/>
      </xdr:nvSpPr>
      <xdr:spPr bwMode="auto">
        <a:xfrm>
          <a:off x="5681499" y="48757840"/>
          <a:ext cx="3214895" cy="65024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80" zoomScaleNormal="75" zoomScaleSheetLayoutView="80" zoomScalePageLayoutView="85" workbookViewId="0">
      <selection activeCell="F733" sqref="F733:AX733"/>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60</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448</v>
      </c>
      <c r="H5" s="826"/>
      <c r="I5" s="826"/>
      <c r="J5" s="826"/>
      <c r="K5" s="826"/>
      <c r="L5" s="826"/>
      <c r="M5" s="827" t="s">
        <v>65</v>
      </c>
      <c r="N5" s="828"/>
      <c r="O5" s="828"/>
      <c r="P5" s="828"/>
      <c r="Q5" s="828"/>
      <c r="R5" s="829"/>
      <c r="S5" s="830" t="s">
        <v>453</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569</v>
      </c>
      <c r="AR5" s="688"/>
      <c r="AS5" s="688"/>
      <c r="AT5" s="688"/>
      <c r="AU5" s="688"/>
      <c r="AV5" s="688"/>
      <c r="AW5" s="688"/>
      <c r="AX5" s="689"/>
    </row>
    <row r="6" spans="1:50" ht="39" customHeight="1" x14ac:dyDescent="0.15">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7"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地球温暖化対策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7" customHeight="1" x14ac:dyDescent="0.15">
      <c r="A9" s="835" t="s">
        <v>23</v>
      </c>
      <c r="B9" s="836"/>
      <c r="C9" s="836"/>
      <c r="D9" s="836"/>
      <c r="E9" s="836"/>
      <c r="F9" s="836"/>
      <c r="G9" s="837" t="s">
        <v>503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488</v>
      </c>
      <c r="Q13" s="644"/>
      <c r="R13" s="644"/>
      <c r="S13" s="644"/>
      <c r="T13" s="644"/>
      <c r="U13" s="644"/>
      <c r="V13" s="645"/>
      <c r="W13" s="643">
        <v>200</v>
      </c>
      <c r="X13" s="644"/>
      <c r="Y13" s="644"/>
      <c r="Z13" s="644"/>
      <c r="AA13" s="644"/>
      <c r="AB13" s="644"/>
      <c r="AC13" s="645"/>
      <c r="AD13" s="643">
        <v>200</v>
      </c>
      <c r="AE13" s="644"/>
      <c r="AF13" s="644"/>
      <c r="AG13" s="644"/>
      <c r="AH13" s="644"/>
      <c r="AI13" s="644"/>
      <c r="AJ13" s="645"/>
      <c r="AK13" s="643">
        <v>200</v>
      </c>
      <c r="AL13" s="644"/>
      <c r="AM13" s="644"/>
      <c r="AN13" s="644"/>
      <c r="AO13" s="644"/>
      <c r="AP13" s="644"/>
      <c r="AQ13" s="645"/>
      <c r="AR13" s="905">
        <v>200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t="s">
        <v>574</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512</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t="s">
        <v>512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t="s">
        <v>511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200</v>
      </c>
      <c r="X18" s="865"/>
      <c r="Y18" s="865"/>
      <c r="Z18" s="865"/>
      <c r="AA18" s="865"/>
      <c r="AB18" s="865"/>
      <c r="AC18" s="866"/>
      <c r="AD18" s="864">
        <f>SUM(AD13:AJ17)</f>
        <v>200</v>
      </c>
      <c r="AE18" s="865"/>
      <c r="AF18" s="865"/>
      <c r="AG18" s="865"/>
      <c r="AH18" s="865"/>
      <c r="AI18" s="865"/>
      <c r="AJ18" s="866"/>
      <c r="AK18" s="864">
        <f>SUM(AK13:AQ17)</f>
        <v>200</v>
      </c>
      <c r="AL18" s="865"/>
      <c r="AM18" s="865"/>
      <c r="AN18" s="865"/>
      <c r="AO18" s="865"/>
      <c r="AP18" s="865"/>
      <c r="AQ18" s="866"/>
      <c r="AR18" s="864">
        <f>SUM(AR13:AX17)</f>
        <v>200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181</v>
      </c>
      <c r="X19" s="644"/>
      <c r="Y19" s="644"/>
      <c r="Z19" s="644"/>
      <c r="AA19" s="644"/>
      <c r="AB19" s="644"/>
      <c r="AC19" s="645"/>
      <c r="AD19" s="643">
        <v>200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f t="shared" ref="W20" si="0">IF(W18=0, "-", SUM(W19)/W18)</f>
        <v>0.90500000000000003</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0.90500000000000003</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489</v>
      </c>
      <c r="H23" s="972"/>
      <c r="I23" s="972"/>
      <c r="J23" s="972"/>
      <c r="K23" s="972"/>
      <c r="L23" s="972"/>
      <c r="M23" s="972"/>
      <c r="N23" s="972"/>
      <c r="O23" s="973"/>
      <c r="P23" s="905">
        <v>200</v>
      </c>
      <c r="Q23" s="906"/>
      <c r="R23" s="906"/>
      <c r="S23" s="906"/>
      <c r="T23" s="906"/>
      <c r="U23" s="906"/>
      <c r="V23" s="922"/>
      <c r="W23" s="905">
        <v>200</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200</v>
      </c>
      <c r="Q29" s="644"/>
      <c r="R29" s="644"/>
      <c r="S29" s="644"/>
      <c r="T29" s="644"/>
      <c r="U29" s="644"/>
      <c r="V29" s="645"/>
      <c r="W29" s="953">
        <f>AR13</f>
        <v>200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4</v>
      </c>
      <c r="AR31" s="185"/>
      <c r="AS31" s="118" t="s">
        <v>188</v>
      </c>
      <c r="AT31" s="119"/>
      <c r="AU31" s="184">
        <v>12</v>
      </c>
      <c r="AV31" s="184"/>
      <c r="AW31" s="384" t="s">
        <v>177</v>
      </c>
      <c r="AX31" s="385"/>
    </row>
    <row r="32" spans="1:50" ht="23.25" customHeight="1" x14ac:dyDescent="0.15">
      <c r="A32" s="389"/>
      <c r="B32" s="387"/>
      <c r="C32" s="387"/>
      <c r="D32" s="387"/>
      <c r="E32" s="387"/>
      <c r="F32" s="388"/>
      <c r="G32" s="550" t="s">
        <v>568</v>
      </c>
      <c r="H32" s="551"/>
      <c r="I32" s="551"/>
      <c r="J32" s="551"/>
      <c r="K32" s="551"/>
      <c r="L32" s="551"/>
      <c r="M32" s="551"/>
      <c r="N32" s="551"/>
      <c r="O32" s="552"/>
      <c r="P32" s="90" t="s">
        <v>505</v>
      </c>
      <c r="Q32" s="90"/>
      <c r="R32" s="90"/>
      <c r="S32" s="90"/>
      <c r="T32" s="90"/>
      <c r="U32" s="90"/>
      <c r="V32" s="90"/>
      <c r="W32" s="90"/>
      <c r="X32" s="91"/>
      <c r="Y32" s="460" t="s">
        <v>12</v>
      </c>
      <c r="Z32" s="520"/>
      <c r="AA32" s="521"/>
      <c r="AB32" s="450" t="s">
        <v>504</v>
      </c>
      <c r="AC32" s="450"/>
      <c r="AD32" s="450"/>
      <c r="AE32" s="202" t="s">
        <v>491</v>
      </c>
      <c r="AF32" s="203"/>
      <c r="AG32" s="203"/>
      <c r="AH32" s="203"/>
      <c r="AI32" s="202" t="s">
        <v>491</v>
      </c>
      <c r="AJ32" s="203"/>
      <c r="AK32" s="203"/>
      <c r="AL32" s="203"/>
      <c r="AM32" s="202" t="s">
        <v>511</v>
      </c>
      <c r="AN32" s="203"/>
      <c r="AO32" s="203"/>
      <c r="AP32" s="203"/>
      <c r="AQ32" s="326" t="s">
        <v>488</v>
      </c>
      <c r="AR32" s="192"/>
      <c r="AS32" s="192"/>
      <c r="AT32" s="327"/>
      <c r="AU32" s="203" t="s">
        <v>488</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504</v>
      </c>
      <c r="AC33" s="512"/>
      <c r="AD33" s="512"/>
      <c r="AE33" s="202" t="s">
        <v>491</v>
      </c>
      <c r="AF33" s="203"/>
      <c r="AG33" s="203"/>
      <c r="AH33" s="203"/>
      <c r="AI33" s="202" t="s">
        <v>491</v>
      </c>
      <c r="AJ33" s="203"/>
      <c r="AK33" s="203"/>
      <c r="AL33" s="203"/>
      <c r="AM33" s="202" t="s">
        <v>512</v>
      </c>
      <c r="AN33" s="203"/>
      <c r="AO33" s="203"/>
      <c r="AP33" s="203"/>
      <c r="AQ33" s="326" t="s">
        <v>488</v>
      </c>
      <c r="AR33" s="192"/>
      <c r="AS33" s="192"/>
      <c r="AT33" s="327"/>
      <c r="AU33" s="203">
        <v>2711094</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491</v>
      </c>
      <c r="AF34" s="203"/>
      <c r="AG34" s="203"/>
      <c r="AH34" s="203"/>
      <c r="AI34" s="202" t="s">
        <v>491</v>
      </c>
      <c r="AJ34" s="203"/>
      <c r="AK34" s="203"/>
      <c r="AL34" s="203"/>
      <c r="AM34" s="202" t="s">
        <v>511</v>
      </c>
      <c r="AN34" s="203"/>
      <c r="AO34" s="203"/>
      <c r="AP34" s="203"/>
      <c r="AQ34" s="326" t="s">
        <v>488</v>
      </c>
      <c r="AR34" s="192"/>
      <c r="AS34" s="192"/>
      <c r="AT34" s="327"/>
      <c r="AU34" s="203" t="s">
        <v>488</v>
      </c>
      <c r="AV34" s="203"/>
      <c r="AW34" s="203"/>
      <c r="AX34" s="205"/>
    </row>
    <row r="35" spans="1:50" ht="42.6" customHeight="1" x14ac:dyDescent="0.15">
      <c r="A35" s="210" t="s">
        <v>303</v>
      </c>
      <c r="B35" s="211"/>
      <c r="C35" s="211"/>
      <c r="D35" s="211"/>
      <c r="E35" s="211"/>
      <c r="F35" s="212"/>
      <c r="G35" s="216" t="s">
        <v>506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4</v>
      </c>
      <c r="AR66" s="184"/>
      <c r="AS66" s="226" t="s">
        <v>188</v>
      </c>
      <c r="AT66" s="227"/>
      <c r="AU66" s="184">
        <v>12</v>
      </c>
      <c r="AV66" s="184"/>
      <c r="AW66" s="226" t="s">
        <v>273</v>
      </c>
      <c r="AX66" s="238"/>
    </row>
    <row r="67" spans="1:50" ht="38.25" customHeight="1" x14ac:dyDescent="0.15">
      <c r="A67" s="464"/>
      <c r="B67" s="465"/>
      <c r="C67" s="465"/>
      <c r="D67" s="465"/>
      <c r="E67" s="465"/>
      <c r="F67" s="466"/>
      <c r="G67" s="239" t="s">
        <v>189</v>
      </c>
      <c r="H67" s="242" t="s">
        <v>567</v>
      </c>
      <c r="I67" s="243"/>
      <c r="J67" s="243"/>
      <c r="K67" s="243"/>
      <c r="L67" s="243"/>
      <c r="M67" s="243"/>
      <c r="N67" s="243"/>
      <c r="O67" s="244"/>
      <c r="P67" s="242" t="s">
        <v>507</v>
      </c>
      <c r="Q67" s="243"/>
      <c r="R67" s="243"/>
      <c r="S67" s="243"/>
      <c r="T67" s="243"/>
      <c r="U67" s="243"/>
      <c r="V67" s="244"/>
      <c r="W67" s="248"/>
      <c r="X67" s="249"/>
      <c r="Y67" s="254" t="s">
        <v>12</v>
      </c>
      <c r="Z67" s="254"/>
      <c r="AA67" s="255"/>
      <c r="AB67" s="256" t="s">
        <v>293</v>
      </c>
      <c r="AC67" s="256"/>
      <c r="AD67" s="256"/>
      <c r="AE67" s="202" t="s">
        <v>488</v>
      </c>
      <c r="AF67" s="203"/>
      <c r="AG67" s="203"/>
      <c r="AH67" s="203"/>
      <c r="AI67" s="202" t="s">
        <v>488</v>
      </c>
      <c r="AJ67" s="203"/>
      <c r="AK67" s="203"/>
      <c r="AL67" s="203"/>
      <c r="AM67" s="202" t="s">
        <v>513</v>
      </c>
      <c r="AN67" s="203"/>
      <c r="AO67" s="203"/>
      <c r="AP67" s="203"/>
      <c r="AQ67" s="202" t="s">
        <v>488</v>
      </c>
      <c r="AR67" s="203"/>
      <c r="AS67" s="203"/>
      <c r="AT67" s="204"/>
      <c r="AU67" s="203" t="s">
        <v>488</v>
      </c>
      <c r="AV67" s="203"/>
      <c r="AW67" s="203"/>
      <c r="AX67" s="205"/>
    </row>
    <row r="68" spans="1:50" ht="54"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t="s">
        <v>488</v>
      </c>
      <c r="AF68" s="203"/>
      <c r="AG68" s="203"/>
      <c r="AH68" s="203"/>
      <c r="AI68" s="202" t="s">
        <v>488</v>
      </c>
      <c r="AJ68" s="203"/>
      <c r="AK68" s="203"/>
      <c r="AL68" s="203"/>
      <c r="AM68" s="202" t="s">
        <v>511</v>
      </c>
      <c r="AN68" s="203"/>
      <c r="AO68" s="203"/>
      <c r="AP68" s="203"/>
      <c r="AQ68" s="202" t="s">
        <v>488</v>
      </c>
      <c r="AR68" s="203"/>
      <c r="AS68" s="203"/>
      <c r="AT68" s="204"/>
      <c r="AU68" s="203">
        <v>19512</v>
      </c>
      <c r="AV68" s="203"/>
      <c r="AW68" s="203"/>
      <c r="AX68" s="205"/>
    </row>
    <row r="69" spans="1:50" ht="38.25"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t="s">
        <v>488</v>
      </c>
      <c r="AF69" s="258"/>
      <c r="AG69" s="258"/>
      <c r="AH69" s="258"/>
      <c r="AI69" s="257" t="s">
        <v>488</v>
      </c>
      <c r="AJ69" s="258"/>
      <c r="AK69" s="258"/>
      <c r="AL69" s="258"/>
      <c r="AM69" s="257" t="s">
        <v>511</v>
      </c>
      <c r="AN69" s="258"/>
      <c r="AO69" s="258"/>
      <c r="AP69" s="258"/>
      <c r="AQ69" s="202" t="s">
        <v>488</v>
      </c>
      <c r="AR69" s="203"/>
      <c r="AS69" s="203"/>
      <c r="AT69" s="204"/>
      <c r="AU69" s="203" t="s">
        <v>488</v>
      </c>
      <c r="AV69" s="203"/>
      <c r="AW69" s="203"/>
      <c r="AX69" s="205"/>
    </row>
    <row r="70" spans="1:50" ht="151.5" customHeight="1" x14ac:dyDescent="0.15">
      <c r="A70" s="464" t="s">
        <v>279</v>
      </c>
      <c r="B70" s="465"/>
      <c r="C70" s="465"/>
      <c r="D70" s="465"/>
      <c r="E70" s="465"/>
      <c r="F70" s="466"/>
      <c r="G70" s="240" t="s">
        <v>190</v>
      </c>
      <c r="H70" s="291" t="s">
        <v>566</v>
      </c>
      <c r="I70" s="291"/>
      <c r="J70" s="291"/>
      <c r="K70" s="291"/>
      <c r="L70" s="291"/>
      <c r="M70" s="291"/>
      <c r="N70" s="291"/>
      <c r="O70" s="291"/>
      <c r="P70" s="291" t="s">
        <v>508</v>
      </c>
      <c r="Q70" s="291"/>
      <c r="R70" s="291"/>
      <c r="S70" s="291"/>
      <c r="T70" s="291"/>
      <c r="U70" s="291"/>
      <c r="V70" s="291"/>
      <c r="W70" s="294" t="s">
        <v>292</v>
      </c>
      <c r="X70" s="295"/>
      <c r="Y70" s="254" t="s">
        <v>12</v>
      </c>
      <c r="Z70" s="254"/>
      <c r="AA70" s="255"/>
      <c r="AB70" s="256" t="s">
        <v>293</v>
      </c>
      <c r="AC70" s="256"/>
      <c r="AD70" s="256"/>
      <c r="AE70" s="202" t="s">
        <v>488</v>
      </c>
      <c r="AF70" s="203"/>
      <c r="AG70" s="203"/>
      <c r="AH70" s="203"/>
      <c r="AI70" s="202" t="s">
        <v>488</v>
      </c>
      <c r="AJ70" s="203"/>
      <c r="AK70" s="203"/>
      <c r="AL70" s="203"/>
      <c r="AM70" s="202" t="s">
        <v>512</v>
      </c>
      <c r="AN70" s="203"/>
      <c r="AO70" s="203"/>
      <c r="AP70" s="203"/>
      <c r="AQ70" s="202" t="s">
        <v>488</v>
      </c>
      <c r="AR70" s="203"/>
      <c r="AS70" s="203"/>
      <c r="AT70" s="204"/>
      <c r="AU70" s="203" t="s">
        <v>488</v>
      </c>
      <c r="AV70" s="203"/>
      <c r="AW70" s="203"/>
      <c r="AX70" s="205"/>
    </row>
    <row r="71" spans="1:50" ht="151.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t="s">
        <v>488</v>
      </c>
      <c r="AF71" s="203"/>
      <c r="AG71" s="203"/>
      <c r="AH71" s="203"/>
      <c r="AI71" s="202" t="s">
        <v>488</v>
      </c>
      <c r="AJ71" s="203"/>
      <c r="AK71" s="203"/>
      <c r="AL71" s="203"/>
      <c r="AM71" s="202" t="s">
        <v>511</v>
      </c>
      <c r="AN71" s="203"/>
      <c r="AO71" s="203"/>
      <c r="AP71" s="203"/>
      <c r="AQ71" s="202" t="s">
        <v>488</v>
      </c>
      <c r="AR71" s="203"/>
      <c r="AS71" s="203"/>
      <c r="AT71" s="204"/>
      <c r="AU71" s="203" t="s">
        <v>488</v>
      </c>
      <c r="AV71" s="203"/>
      <c r="AW71" s="203"/>
      <c r="AX71" s="205"/>
    </row>
    <row r="72" spans="1:50" ht="151.5"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t="s">
        <v>488</v>
      </c>
      <c r="AF72" s="203"/>
      <c r="AG72" s="203"/>
      <c r="AH72" s="203"/>
      <c r="AI72" s="202" t="s">
        <v>488</v>
      </c>
      <c r="AJ72" s="203"/>
      <c r="AK72" s="203"/>
      <c r="AL72" s="203"/>
      <c r="AM72" s="202" t="s">
        <v>512</v>
      </c>
      <c r="AN72" s="203"/>
      <c r="AO72" s="203"/>
      <c r="AP72" s="204"/>
      <c r="AQ72" s="202" t="s">
        <v>488</v>
      </c>
      <c r="AR72" s="203"/>
      <c r="AS72" s="203"/>
      <c r="AT72" s="204"/>
      <c r="AU72" s="203" t="s">
        <v>488</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7"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570</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t="s">
        <v>488</v>
      </c>
      <c r="AF101" s="203"/>
      <c r="AG101" s="203"/>
      <c r="AH101" s="204"/>
      <c r="AI101" s="202">
        <v>1</v>
      </c>
      <c r="AJ101" s="203"/>
      <c r="AK101" s="203"/>
      <c r="AL101" s="204"/>
      <c r="AM101" s="202">
        <v>1</v>
      </c>
      <c r="AN101" s="203"/>
      <c r="AO101" s="203"/>
      <c r="AP101" s="204"/>
      <c r="AQ101" s="202" t="s">
        <v>511</v>
      </c>
      <c r="AR101" s="203"/>
      <c r="AS101" s="203"/>
      <c r="AT101" s="204"/>
      <c r="AU101" s="202" t="s">
        <v>516</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t="s">
        <v>488</v>
      </c>
      <c r="AF102" s="407"/>
      <c r="AG102" s="407"/>
      <c r="AH102" s="407"/>
      <c r="AI102" s="407">
        <v>1</v>
      </c>
      <c r="AJ102" s="407"/>
      <c r="AK102" s="407"/>
      <c r="AL102" s="407"/>
      <c r="AM102" s="407">
        <v>1</v>
      </c>
      <c r="AN102" s="407"/>
      <c r="AO102" s="407"/>
      <c r="AP102" s="407"/>
      <c r="AQ102" s="257">
        <v>1</v>
      </c>
      <c r="AR102" s="258"/>
      <c r="AS102" s="258"/>
      <c r="AT102" s="303"/>
      <c r="AU102" s="257">
        <v>1</v>
      </c>
      <c r="AV102" s="258"/>
      <c r="AW102" s="258"/>
      <c r="AX102" s="303"/>
    </row>
    <row r="103" spans="1:60" ht="31.7"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7"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7"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7"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571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493</v>
      </c>
      <c r="AC116" s="452"/>
      <c r="AD116" s="453"/>
      <c r="AE116" s="407" t="s">
        <v>488</v>
      </c>
      <c r="AF116" s="407"/>
      <c r="AG116" s="407"/>
      <c r="AH116" s="407"/>
      <c r="AI116" s="407">
        <v>181</v>
      </c>
      <c r="AJ116" s="407"/>
      <c r="AK116" s="407"/>
      <c r="AL116" s="407"/>
      <c r="AM116" s="407">
        <v>200</v>
      </c>
      <c r="AN116" s="407"/>
      <c r="AO116" s="407"/>
      <c r="AP116" s="407"/>
      <c r="AQ116" s="202">
        <v>200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493</v>
      </c>
      <c r="AC117" s="462"/>
      <c r="AD117" s="463"/>
      <c r="AE117" s="540" t="s">
        <v>488</v>
      </c>
      <c r="AF117" s="540"/>
      <c r="AG117" s="540"/>
      <c r="AH117" s="540"/>
      <c r="AI117" s="540" t="s">
        <v>494</v>
      </c>
      <c r="AJ117" s="540"/>
      <c r="AK117" s="540"/>
      <c r="AL117" s="540"/>
      <c r="AM117" s="540" t="s">
        <v>514</v>
      </c>
      <c r="AN117" s="540"/>
      <c r="AO117" s="540"/>
      <c r="AP117" s="540"/>
      <c r="AQ117" s="540" t="s">
        <v>515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498</v>
      </c>
      <c r="AR133" s="184"/>
      <c r="AS133" s="118" t="s">
        <v>188</v>
      </c>
      <c r="AT133" s="119"/>
      <c r="AU133" s="185">
        <v>12</v>
      </c>
      <c r="AV133" s="185"/>
      <c r="AW133" s="118" t="s">
        <v>177</v>
      </c>
      <c r="AX133" s="180"/>
    </row>
    <row r="134" spans="1:50" ht="49.9" customHeight="1" x14ac:dyDescent="0.15">
      <c r="A134" s="174"/>
      <c r="B134" s="171"/>
      <c r="C134" s="165"/>
      <c r="D134" s="171"/>
      <c r="E134" s="165"/>
      <c r="F134" s="166"/>
      <c r="G134" s="89" t="s">
        <v>497</v>
      </c>
      <c r="H134" s="90"/>
      <c r="I134" s="90"/>
      <c r="J134" s="90"/>
      <c r="K134" s="90"/>
      <c r="L134" s="90"/>
      <c r="M134" s="90"/>
      <c r="N134" s="90"/>
      <c r="O134" s="90"/>
      <c r="P134" s="90"/>
      <c r="Q134" s="90"/>
      <c r="R134" s="90"/>
      <c r="S134" s="90"/>
      <c r="T134" s="90"/>
      <c r="U134" s="90"/>
      <c r="V134" s="90"/>
      <c r="W134" s="90"/>
      <c r="X134" s="91"/>
      <c r="Y134" s="186" t="s">
        <v>202</v>
      </c>
      <c r="Z134" s="187"/>
      <c r="AA134" s="188"/>
      <c r="AB134" s="189" t="s">
        <v>490</v>
      </c>
      <c r="AC134" s="190"/>
      <c r="AD134" s="190"/>
      <c r="AE134" s="191">
        <v>111100</v>
      </c>
      <c r="AF134" s="192"/>
      <c r="AG134" s="192"/>
      <c r="AH134" s="192"/>
      <c r="AI134" s="191">
        <v>105900</v>
      </c>
      <c r="AJ134" s="192"/>
      <c r="AK134" s="192"/>
      <c r="AL134" s="192"/>
      <c r="AM134" s="191" t="s">
        <v>488</v>
      </c>
      <c r="AN134" s="192"/>
      <c r="AO134" s="192"/>
      <c r="AP134" s="192"/>
      <c r="AQ134" s="191" t="s">
        <v>488</v>
      </c>
      <c r="AR134" s="192"/>
      <c r="AS134" s="192"/>
      <c r="AT134" s="192"/>
      <c r="AU134" s="191" t="s">
        <v>488</v>
      </c>
      <c r="AV134" s="192"/>
      <c r="AW134" s="192"/>
      <c r="AX134" s="193"/>
    </row>
    <row r="135" spans="1:50" ht="46.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490</v>
      </c>
      <c r="AC135" s="198"/>
      <c r="AD135" s="198"/>
      <c r="AE135" s="191" t="s">
        <v>488</v>
      </c>
      <c r="AF135" s="192"/>
      <c r="AG135" s="192"/>
      <c r="AH135" s="192"/>
      <c r="AI135" s="191" t="s">
        <v>488</v>
      </c>
      <c r="AJ135" s="192"/>
      <c r="AK135" s="192"/>
      <c r="AL135" s="192"/>
      <c r="AM135" s="191" t="s">
        <v>488</v>
      </c>
      <c r="AN135" s="192"/>
      <c r="AO135" s="192"/>
      <c r="AP135" s="192"/>
      <c r="AQ135" s="191" t="s">
        <v>488</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31.15" customHeight="1" x14ac:dyDescent="0.15">
      <c r="A188" s="174"/>
      <c r="B188" s="171"/>
      <c r="C188" s="165"/>
      <c r="D188" s="171"/>
      <c r="E188" s="110" t="s">
        <v>499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6"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488</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500</v>
      </c>
      <c r="AF432" s="185"/>
      <c r="AG432" s="118" t="s">
        <v>188</v>
      </c>
      <c r="AH432" s="119"/>
      <c r="AI432" s="141"/>
      <c r="AJ432" s="141"/>
      <c r="AK432" s="141"/>
      <c r="AL432" s="139"/>
      <c r="AM432" s="141"/>
      <c r="AN432" s="141"/>
      <c r="AO432" s="141"/>
      <c r="AP432" s="139"/>
      <c r="AQ432" s="576" t="s">
        <v>500</v>
      </c>
      <c r="AR432" s="185"/>
      <c r="AS432" s="118" t="s">
        <v>188</v>
      </c>
      <c r="AT432" s="119"/>
      <c r="AU432" s="185" t="s">
        <v>500</v>
      </c>
      <c r="AV432" s="185"/>
      <c r="AW432" s="118" t="s">
        <v>177</v>
      </c>
      <c r="AX432" s="180"/>
    </row>
    <row r="433" spans="1:50" ht="23.25" customHeight="1" x14ac:dyDescent="0.15">
      <c r="A433" s="174"/>
      <c r="B433" s="171"/>
      <c r="C433" s="165"/>
      <c r="D433" s="171"/>
      <c r="E433" s="328"/>
      <c r="F433" s="329"/>
      <c r="G433" s="89" t="s">
        <v>500</v>
      </c>
      <c r="H433" s="90"/>
      <c r="I433" s="90"/>
      <c r="J433" s="90"/>
      <c r="K433" s="90"/>
      <c r="L433" s="90"/>
      <c r="M433" s="90"/>
      <c r="N433" s="90"/>
      <c r="O433" s="90"/>
      <c r="P433" s="90"/>
      <c r="Q433" s="90"/>
      <c r="R433" s="90"/>
      <c r="S433" s="90"/>
      <c r="T433" s="90"/>
      <c r="U433" s="90"/>
      <c r="V433" s="90"/>
      <c r="W433" s="90"/>
      <c r="X433" s="91"/>
      <c r="Y433" s="186" t="s">
        <v>12</v>
      </c>
      <c r="Z433" s="187"/>
      <c r="AA433" s="188"/>
      <c r="AB433" s="198" t="s">
        <v>495</v>
      </c>
      <c r="AC433" s="198"/>
      <c r="AD433" s="198"/>
      <c r="AE433" s="326" t="s">
        <v>500</v>
      </c>
      <c r="AF433" s="192"/>
      <c r="AG433" s="192"/>
      <c r="AH433" s="192"/>
      <c r="AI433" s="326" t="s">
        <v>488</v>
      </c>
      <c r="AJ433" s="192"/>
      <c r="AK433" s="192"/>
      <c r="AL433" s="192"/>
      <c r="AM433" s="326" t="s">
        <v>488</v>
      </c>
      <c r="AN433" s="192"/>
      <c r="AO433" s="192"/>
      <c r="AP433" s="327"/>
      <c r="AQ433" s="326" t="s">
        <v>488</v>
      </c>
      <c r="AR433" s="192"/>
      <c r="AS433" s="192"/>
      <c r="AT433" s="327"/>
      <c r="AU433" s="192" t="s">
        <v>488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501</v>
      </c>
      <c r="AC434" s="190"/>
      <c r="AD434" s="190"/>
      <c r="AE434" s="326" t="s">
        <v>488</v>
      </c>
      <c r="AF434" s="192"/>
      <c r="AG434" s="192"/>
      <c r="AH434" s="327"/>
      <c r="AI434" s="326" t="s">
        <v>488</v>
      </c>
      <c r="AJ434" s="192"/>
      <c r="AK434" s="192"/>
      <c r="AL434" s="192"/>
      <c r="AM434" s="326" t="s">
        <v>488</v>
      </c>
      <c r="AN434" s="192"/>
      <c r="AO434" s="192"/>
      <c r="AP434" s="327"/>
      <c r="AQ434" s="326" t="s">
        <v>488</v>
      </c>
      <c r="AR434" s="192"/>
      <c r="AS434" s="192"/>
      <c r="AT434" s="327"/>
      <c r="AU434" s="192" t="s">
        <v>488</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488</v>
      </c>
      <c r="AF435" s="192"/>
      <c r="AG435" s="192"/>
      <c r="AH435" s="327"/>
      <c r="AI435" s="326" t="s">
        <v>488</v>
      </c>
      <c r="AJ435" s="192"/>
      <c r="AK435" s="192"/>
      <c r="AL435" s="192"/>
      <c r="AM435" s="326" t="s">
        <v>488</v>
      </c>
      <c r="AN435" s="192"/>
      <c r="AO435" s="192"/>
      <c r="AP435" s="327"/>
      <c r="AQ435" s="326" t="s">
        <v>488</v>
      </c>
      <c r="AR435" s="192"/>
      <c r="AS435" s="192"/>
      <c r="AT435" s="327"/>
      <c r="AU435" s="192" t="s">
        <v>488</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495</v>
      </c>
      <c r="AF457" s="185"/>
      <c r="AG457" s="118" t="s">
        <v>188</v>
      </c>
      <c r="AH457" s="119"/>
      <c r="AI457" s="141"/>
      <c r="AJ457" s="141"/>
      <c r="AK457" s="141"/>
      <c r="AL457" s="139"/>
      <c r="AM457" s="141"/>
      <c r="AN457" s="141"/>
      <c r="AO457" s="141"/>
      <c r="AP457" s="139"/>
      <c r="AQ457" s="576" t="s">
        <v>500</v>
      </c>
      <c r="AR457" s="185"/>
      <c r="AS457" s="118" t="s">
        <v>188</v>
      </c>
      <c r="AT457" s="119"/>
      <c r="AU457" s="185" t="s">
        <v>495</v>
      </c>
      <c r="AV457" s="185"/>
      <c r="AW457" s="118" t="s">
        <v>177</v>
      </c>
      <c r="AX457" s="180"/>
    </row>
    <row r="458" spans="1:50" ht="23.25" customHeight="1" x14ac:dyDescent="0.15">
      <c r="A458" s="174"/>
      <c r="B458" s="171"/>
      <c r="C458" s="165"/>
      <c r="D458" s="171"/>
      <c r="E458" s="328"/>
      <c r="F458" s="329"/>
      <c r="G458" s="89" t="s">
        <v>495</v>
      </c>
      <c r="H458" s="90"/>
      <c r="I458" s="90"/>
      <c r="J458" s="90"/>
      <c r="K458" s="90"/>
      <c r="L458" s="90"/>
      <c r="M458" s="90"/>
      <c r="N458" s="90"/>
      <c r="O458" s="90"/>
      <c r="P458" s="90"/>
      <c r="Q458" s="90"/>
      <c r="R458" s="90"/>
      <c r="S458" s="90"/>
      <c r="T458" s="90"/>
      <c r="U458" s="90"/>
      <c r="V458" s="90"/>
      <c r="W458" s="90"/>
      <c r="X458" s="91"/>
      <c r="Y458" s="186" t="s">
        <v>12</v>
      </c>
      <c r="Z458" s="187"/>
      <c r="AA458" s="188"/>
      <c r="AB458" s="198" t="s">
        <v>502</v>
      </c>
      <c r="AC458" s="198"/>
      <c r="AD458" s="198"/>
      <c r="AE458" s="326" t="s">
        <v>495</v>
      </c>
      <c r="AF458" s="192"/>
      <c r="AG458" s="192"/>
      <c r="AH458" s="192"/>
      <c r="AI458" s="326" t="s">
        <v>488</v>
      </c>
      <c r="AJ458" s="192"/>
      <c r="AK458" s="192"/>
      <c r="AL458" s="192"/>
      <c r="AM458" s="326" t="s">
        <v>488</v>
      </c>
      <c r="AN458" s="192"/>
      <c r="AO458" s="192"/>
      <c r="AP458" s="327"/>
      <c r="AQ458" s="326" t="s">
        <v>488</v>
      </c>
      <c r="AR458" s="192"/>
      <c r="AS458" s="192"/>
      <c r="AT458" s="327"/>
      <c r="AU458" s="192" t="s">
        <v>488</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502</v>
      </c>
      <c r="AC459" s="190"/>
      <c r="AD459" s="190"/>
      <c r="AE459" s="326" t="s">
        <v>488</v>
      </c>
      <c r="AF459" s="192"/>
      <c r="AG459" s="192"/>
      <c r="AH459" s="327"/>
      <c r="AI459" s="326" t="s">
        <v>488</v>
      </c>
      <c r="AJ459" s="192"/>
      <c r="AK459" s="192"/>
      <c r="AL459" s="192"/>
      <c r="AM459" s="326" t="s">
        <v>488</v>
      </c>
      <c r="AN459" s="192"/>
      <c r="AO459" s="192"/>
      <c r="AP459" s="327"/>
      <c r="AQ459" s="326" t="s">
        <v>488</v>
      </c>
      <c r="AR459" s="192"/>
      <c r="AS459" s="192"/>
      <c r="AT459" s="327"/>
      <c r="AU459" s="192" t="s">
        <v>488</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488</v>
      </c>
      <c r="AF460" s="192"/>
      <c r="AG460" s="192"/>
      <c r="AH460" s="327"/>
      <c r="AI460" s="326" t="s">
        <v>488</v>
      </c>
      <c r="AJ460" s="192"/>
      <c r="AK460" s="192"/>
      <c r="AL460" s="192"/>
      <c r="AM460" s="326" t="s">
        <v>488</v>
      </c>
      <c r="AN460" s="192"/>
      <c r="AO460" s="192"/>
      <c r="AP460" s="327"/>
      <c r="AQ460" s="326" t="s">
        <v>488</v>
      </c>
      <c r="AR460" s="192"/>
      <c r="AS460" s="192"/>
      <c r="AT460" s="327"/>
      <c r="AU460" s="192" t="s">
        <v>488</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9.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107.4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483</v>
      </c>
      <c r="AE703" s="313"/>
      <c r="AF703" s="313"/>
      <c r="AG703" s="86" t="s">
        <v>564</v>
      </c>
      <c r="AH703" s="87"/>
      <c r="AI703" s="87"/>
      <c r="AJ703" s="87"/>
      <c r="AK703" s="87"/>
      <c r="AL703" s="87"/>
      <c r="AM703" s="87"/>
      <c r="AN703" s="87"/>
      <c r="AO703" s="87"/>
      <c r="AP703" s="87"/>
      <c r="AQ703" s="87"/>
      <c r="AR703" s="87"/>
      <c r="AS703" s="87"/>
      <c r="AT703" s="87"/>
      <c r="AU703" s="87"/>
      <c r="AV703" s="87"/>
      <c r="AW703" s="87"/>
      <c r="AX703" s="88"/>
    </row>
    <row r="704" spans="1:50" ht="55.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2" t="s">
        <v>518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0" t="s">
        <v>519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528</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528</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529</v>
      </c>
      <c r="AE708" s="591"/>
      <c r="AF708" s="591"/>
      <c r="AG708" s="728" t="s">
        <v>520</v>
      </c>
      <c r="AH708" s="729"/>
      <c r="AI708" s="729"/>
      <c r="AJ708" s="729"/>
      <c r="AK708" s="729"/>
      <c r="AL708" s="729"/>
      <c r="AM708" s="729"/>
      <c r="AN708" s="729"/>
      <c r="AO708" s="729"/>
      <c r="AP708" s="729"/>
      <c r="AQ708" s="729"/>
      <c r="AR708" s="729"/>
      <c r="AS708" s="729"/>
      <c r="AT708" s="729"/>
      <c r="AU708" s="729"/>
      <c r="AV708" s="729"/>
      <c r="AW708" s="729"/>
      <c r="AX708" s="730"/>
    </row>
    <row r="709" spans="1:50" ht="32.8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521</v>
      </c>
      <c r="AH709" s="87"/>
      <c r="AI709" s="87"/>
      <c r="AJ709" s="87"/>
      <c r="AK709" s="87"/>
      <c r="AL709" s="87"/>
      <c r="AM709" s="87"/>
      <c r="AN709" s="87"/>
      <c r="AO709" s="87"/>
      <c r="AP709" s="87"/>
      <c r="AQ709" s="87"/>
      <c r="AR709" s="87"/>
      <c r="AS709" s="87"/>
      <c r="AT709" s="87"/>
      <c r="AU709" s="87"/>
      <c r="AV709" s="87"/>
      <c r="AW709" s="87"/>
      <c r="AX709" s="88"/>
    </row>
    <row r="710" spans="1:50" ht="31.1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483</v>
      </c>
      <c r="AE710" s="313"/>
      <c r="AF710" s="313"/>
      <c r="AG710" s="86" t="s">
        <v>565</v>
      </c>
      <c r="AH710" s="87"/>
      <c r="AI710" s="87"/>
      <c r="AJ710" s="87"/>
      <c r="AK710" s="87"/>
      <c r="AL710" s="87"/>
      <c r="AM710" s="87"/>
      <c r="AN710" s="87"/>
      <c r="AO710" s="87"/>
      <c r="AP710" s="87"/>
      <c r="AQ710" s="87"/>
      <c r="AR710" s="87"/>
      <c r="AS710" s="87"/>
      <c r="AT710" s="87"/>
      <c r="AU710" s="87"/>
      <c r="AV710" s="87"/>
      <c r="AW710" s="87"/>
      <c r="AX710" s="88"/>
    </row>
    <row r="711" spans="1:50" ht="31.1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522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529</v>
      </c>
      <c r="AE712" s="769"/>
      <c r="AF712" s="769"/>
      <c r="AG712" s="796" t="s">
        <v>520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529</v>
      </c>
      <c r="AE713" s="313"/>
      <c r="AF713" s="649"/>
      <c r="AG713" s="86" t="s">
        <v>520</v>
      </c>
      <c r="AH713" s="87"/>
      <c r="AI713" s="87"/>
      <c r="AJ713" s="87"/>
      <c r="AK713" s="87"/>
      <c r="AL713" s="87"/>
      <c r="AM713" s="87"/>
      <c r="AN713" s="87"/>
      <c r="AO713" s="87"/>
      <c r="AP713" s="87"/>
      <c r="AQ713" s="87"/>
      <c r="AR713" s="87"/>
      <c r="AS713" s="87"/>
      <c r="AT713" s="87"/>
      <c r="AU713" s="87"/>
      <c r="AV713" s="87"/>
      <c r="AW713" s="87"/>
      <c r="AX713" s="88"/>
    </row>
    <row r="714" spans="1:50" ht="34.1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523</v>
      </c>
      <c r="AH714" s="723"/>
      <c r="AI714" s="723"/>
      <c r="AJ714" s="723"/>
      <c r="AK714" s="723"/>
      <c r="AL714" s="723"/>
      <c r="AM714" s="723"/>
      <c r="AN714" s="723"/>
      <c r="AO714" s="723"/>
      <c r="AP714" s="723"/>
      <c r="AQ714" s="723"/>
      <c r="AR714" s="723"/>
      <c r="AS714" s="723"/>
      <c r="AT714" s="723"/>
      <c r="AU714" s="723"/>
      <c r="AV714" s="723"/>
      <c r="AW714" s="723"/>
      <c r="AX714" s="724"/>
    </row>
    <row r="715" spans="1:50" ht="34.15"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524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6" t="s">
        <v>525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t="s">
        <v>526</v>
      </c>
      <c r="AH717" s="87"/>
      <c r="AI717" s="87"/>
      <c r="AJ717" s="87"/>
      <c r="AK717" s="87"/>
      <c r="AL717" s="87"/>
      <c r="AM717" s="87"/>
      <c r="AN717" s="87"/>
      <c r="AO717" s="87"/>
      <c r="AP717" s="87"/>
      <c r="AQ717" s="87"/>
      <c r="AR717" s="87"/>
      <c r="AS717" s="87"/>
      <c r="AT717" s="87"/>
      <c r="AU717" s="87"/>
      <c r="AV717" s="87"/>
      <c r="AW717" s="87"/>
      <c r="AX717" s="88"/>
    </row>
    <row r="718" spans="1:50" ht="51"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4.75" customHeight="1" x14ac:dyDescent="0.15">
      <c r="A726" s="626" t="s">
        <v>47</v>
      </c>
      <c r="B726" s="788"/>
      <c r="C726" s="801" t="s">
        <v>52</v>
      </c>
      <c r="D726" s="823"/>
      <c r="E726" s="823"/>
      <c r="F726" s="824"/>
      <c r="G726" s="563" t="s">
        <v>530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1.75" customHeight="1" thickBot="1" x14ac:dyDescent="0.2">
      <c r="A727" s="789"/>
      <c r="B727" s="790"/>
      <c r="C727" s="734" t="s">
        <v>56</v>
      </c>
      <c r="D727" s="735"/>
      <c r="E727" s="735"/>
      <c r="F727" s="736"/>
      <c r="G727" s="561" t="s">
        <v>531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7" customHeight="1" thickBot="1" x14ac:dyDescent="0.2">
      <c r="A729" s="620" t="s">
        <v>572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7" customHeight="1" thickBot="1" x14ac:dyDescent="0.2">
      <c r="A731" s="785" t="s">
        <v>137</v>
      </c>
      <c r="B731" s="786"/>
      <c r="C731" s="786"/>
      <c r="D731" s="786"/>
      <c r="E731" s="787"/>
      <c r="F731" s="715" t="s">
        <v>573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575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7"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495</v>
      </c>
      <c r="F737" s="975"/>
      <c r="G737" s="975"/>
      <c r="H737" s="975"/>
      <c r="I737" s="975"/>
      <c r="J737" s="975"/>
      <c r="K737" s="975"/>
      <c r="L737" s="975"/>
      <c r="M737" s="975"/>
      <c r="N737" s="351" t="s">
        <v>321</v>
      </c>
      <c r="O737" s="351"/>
      <c r="P737" s="351"/>
      <c r="Q737" s="351"/>
      <c r="R737" s="975" t="s">
        <v>495</v>
      </c>
      <c r="S737" s="975"/>
      <c r="T737" s="975"/>
      <c r="U737" s="975"/>
      <c r="V737" s="975"/>
      <c r="W737" s="975"/>
      <c r="X737" s="975"/>
      <c r="Y737" s="975"/>
      <c r="Z737" s="975"/>
      <c r="AA737" s="351" t="s">
        <v>320</v>
      </c>
      <c r="AB737" s="351"/>
      <c r="AC737" s="351"/>
      <c r="AD737" s="351"/>
      <c r="AE737" s="975" t="s">
        <v>495</v>
      </c>
      <c r="AF737" s="975"/>
      <c r="AG737" s="975"/>
      <c r="AH737" s="975"/>
      <c r="AI737" s="975"/>
      <c r="AJ737" s="975"/>
      <c r="AK737" s="975"/>
      <c r="AL737" s="975"/>
      <c r="AM737" s="975"/>
      <c r="AN737" s="351" t="s">
        <v>319</v>
      </c>
      <c r="AO737" s="351"/>
      <c r="AP737" s="351"/>
      <c r="AQ737" s="351"/>
      <c r="AR737" s="981" t="s">
        <v>495</v>
      </c>
      <c r="AS737" s="982"/>
      <c r="AT737" s="982"/>
      <c r="AU737" s="982"/>
      <c r="AV737" s="982"/>
      <c r="AW737" s="982"/>
      <c r="AX737" s="983"/>
      <c r="AY737" s="74"/>
      <c r="AZ737" s="74"/>
    </row>
    <row r="738" spans="1:52" ht="24.75" customHeight="1" x14ac:dyDescent="0.15">
      <c r="A738" s="974" t="s">
        <v>318</v>
      </c>
      <c r="B738" s="195"/>
      <c r="C738" s="195"/>
      <c r="D738" s="196"/>
      <c r="E738" s="975" t="s">
        <v>502</v>
      </c>
      <c r="F738" s="975"/>
      <c r="G738" s="975"/>
      <c r="H738" s="975"/>
      <c r="I738" s="975"/>
      <c r="J738" s="975"/>
      <c r="K738" s="975"/>
      <c r="L738" s="975"/>
      <c r="M738" s="975"/>
      <c r="N738" s="351" t="s">
        <v>317</v>
      </c>
      <c r="O738" s="351"/>
      <c r="P738" s="351"/>
      <c r="Q738" s="351"/>
      <c r="R738" s="975" t="s">
        <v>495</v>
      </c>
      <c r="S738" s="975"/>
      <c r="T738" s="975"/>
      <c r="U738" s="975"/>
      <c r="V738" s="975"/>
      <c r="W738" s="975"/>
      <c r="X738" s="975"/>
      <c r="Y738" s="975"/>
      <c r="Z738" s="975"/>
      <c r="AA738" s="351" t="s">
        <v>316</v>
      </c>
      <c r="AB738" s="351"/>
      <c r="AC738" s="351"/>
      <c r="AD738" s="351"/>
      <c r="AE738" s="975" t="s">
        <v>495</v>
      </c>
      <c r="AF738" s="975"/>
      <c r="AG738" s="975"/>
      <c r="AH738" s="975"/>
      <c r="AI738" s="975"/>
      <c r="AJ738" s="975"/>
      <c r="AK738" s="975"/>
      <c r="AL738" s="975"/>
      <c r="AM738" s="975"/>
      <c r="AN738" s="351" t="s">
        <v>315</v>
      </c>
      <c r="AO738" s="351"/>
      <c r="AP738" s="351"/>
      <c r="AQ738" s="351"/>
      <c r="AR738" s="981" t="s">
        <v>509</v>
      </c>
      <c r="AS738" s="982"/>
      <c r="AT738" s="982"/>
      <c r="AU738" s="982"/>
      <c r="AV738" s="982"/>
      <c r="AW738" s="982"/>
      <c r="AX738" s="983"/>
    </row>
    <row r="739" spans="1:52" ht="24.75" customHeight="1" x14ac:dyDescent="0.15">
      <c r="A739" s="974" t="s">
        <v>314</v>
      </c>
      <c r="B739" s="195"/>
      <c r="C739" s="195"/>
      <c r="D739" s="196"/>
      <c r="E739" s="975" t="s">
        <v>510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c r="J740" s="960"/>
      <c r="K740" s="78" t="str">
        <f>IF(OR(I740="　", I740=""), "", "-")</f>
        <v/>
      </c>
      <c r="L740" s="961">
        <v>68</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532</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1.7" customHeight="1" x14ac:dyDescent="0.15">
      <c r="A782" s="617"/>
      <c r="B782" s="618"/>
      <c r="C782" s="618"/>
      <c r="D782" s="618"/>
      <c r="E782" s="618"/>
      <c r="F782" s="619"/>
      <c r="G782" s="656" t="s">
        <v>533</v>
      </c>
      <c r="H782" s="657"/>
      <c r="I782" s="657"/>
      <c r="J782" s="657"/>
      <c r="K782" s="658"/>
      <c r="L782" s="650" t="s">
        <v>539</v>
      </c>
      <c r="M782" s="651"/>
      <c r="N782" s="651"/>
      <c r="O782" s="651"/>
      <c r="P782" s="651"/>
      <c r="Q782" s="651"/>
      <c r="R782" s="651"/>
      <c r="S782" s="651"/>
      <c r="T782" s="651"/>
      <c r="U782" s="651"/>
      <c r="V782" s="651"/>
      <c r="W782" s="651"/>
      <c r="X782" s="652"/>
      <c r="Y782" s="374">
        <v>68</v>
      </c>
      <c r="Z782" s="375"/>
      <c r="AA782" s="375"/>
      <c r="AB782" s="791"/>
      <c r="AC782" s="656" t="s">
        <v>558</v>
      </c>
      <c r="AD782" s="657"/>
      <c r="AE782" s="657"/>
      <c r="AF782" s="657"/>
      <c r="AG782" s="658"/>
      <c r="AH782" s="650" t="s">
        <v>563</v>
      </c>
      <c r="AI782" s="651"/>
      <c r="AJ782" s="651"/>
      <c r="AK782" s="651"/>
      <c r="AL782" s="651"/>
      <c r="AM782" s="651"/>
      <c r="AN782" s="651"/>
      <c r="AO782" s="651"/>
      <c r="AP782" s="651"/>
      <c r="AQ782" s="651"/>
      <c r="AR782" s="651"/>
      <c r="AS782" s="651"/>
      <c r="AT782" s="652"/>
      <c r="AU782" s="374">
        <v>4</v>
      </c>
      <c r="AV782" s="375"/>
      <c r="AW782" s="375"/>
      <c r="AX782" s="376"/>
    </row>
    <row r="783" spans="1:50" ht="24.75" customHeight="1" x14ac:dyDescent="0.15">
      <c r="A783" s="617"/>
      <c r="B783" s="618"/>
      <c r="C783" s="618"/>
      <c r="D783" s="618"/>
      <c r="E783" s="618"/>
      <c r="F783" s="619"/>
      <c r="G783" s="592" t="s">
        <v>536</v>
      </c>
      <c r="H783" s="593"/>
      <c r="I783" s="593"/>
      <c r="J783" s="593"/>
      <c r="K783" s="594"/>
      <c r="L783" s="584" t="s">
        <v>541</v>
      </c>
      <c r="M783" s="585"/>
      <c r="N783" s="585"/>
      <c r="O783" s="585"/>
      <c r="P783" s="585"/>
      <c r="Q783" s="585"/>
      <c r="R783" s="585"/>
      <c r="S783" s="585"/>
      <c r="T783" s="585"/>
      <c r="U783" s="585"/>
      <c r="V783" s="585"/>
      <c r="W783" s="585"/>
      <c r="X783" s="586"/>
      <c r="Y783" s="587">
        <v>43</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t="s">
        <v>534</v>
      </c>
      <c r="H784" s="593"/>
      <c r="I784" s="593"/>
      <c r="J784" s="593"/>
      <c r="K784" s="594"/>
      <c r="L784" s="584" t="s">
        <v>554</v>
      </c>
      <c r="M784" s="585"/>
      <c r="N784" s="585"/>
      <c r="O784" s="585"/>
      <c r="P784" s="585"/>
      <c r="Q784" s="585"/>
      <c r="R784" s="585"/>
      <c r="S784" s="585"/>
      <c r="T784" s="585"/>
      <c r="U784" s="585"/>
      <c r="V784" s="585"/>
      <c r="W784" s="585"/>
      <c r="X784" s="586"/>
      <c r="Y784" s="587">
        <v>26</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t="s">
        <v>535</v>
      </c>
      <c r="H785" s="593"/>
      <c r="I785" s="593"/>
      <c r="J785" s="593"/>
      <c r="K785" s="594"/>
      <c r="L785" s="584" t="s">
        <v>540</v>
      </c>
      <c r="M785" s="585"/>
      <c r="N785" s="585"/>
      <c r="O785" s="585"/>
      <c r="P785" s="585"/>
      <c r="Q785" s="585"/>
      <c r="R785" s="585"/>
      <c r="S785" s="585"/>
      <c r="T785" s="585"/>
      <c r="U785" s="585"/>
      <c r="V785" s="585"/>
      <c r="W785" s="585"/>
      <c r="X785" s="586"/>
      <c r="Y785" s="587">
        <v>16</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7" customHeight="1" x14ac:dyDescent="0.15">
      <c r="A786" s="617"/>
      <c r="B786" s="618"/>
      <c r="C786" s="618"/>
      <c r="D786" s="618"/>
      <c r="E786" s="618"/>
      <c r="F786" s="619"/>
      <c r="G786" s="592" t="s">
        <v>537</v>
      </c>
      <c r="H786" s="593"/>
      <c r="I786" s="593"/>
      <c r="J786" s="593"/>
      <c r="K786" s="594"/>
      <c r="L786" s="584" t="s">
        <v>555</v>
      </c>
      <c r="M786" s="585"/>
      <c r="N786" s="585"/>
      <c r="O786" s="585"/>
      <c r="P786" s="585"/>
      <c r="Q786" s="585"/>
      <c r="R786" s="585"/>
      <c r="S786" s="585"/>
      <c r="T786" s="585"/>
      <c r="U786" s="585"/>
      <c r="V786" s="585"/>
      <c r="W786" s="585"/>
      <c r="X786" s="586"/>
      <c r="Y786" s="587">
        <v>11</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t="s">
        <v>538</v>
      </c>
      <c r="H787" s="593"/>
      <c r="I787" s="593"/>
      <c r="J787" s="593"/>
      <c r="K787" s="594"/>
      <c r="L787" s="584" t="s">
        <v>542</v>
      </c>
      <c r="M787" s="585"/>
      <c r="N787" s="585"/>
      <c r="O787" s="585"/>
      <c r="P787" s="585"/>
      <c r="Q787" s="585"/>
      <c r="R787" s="585"/>
      <c r="S787" s="585"/>
      <c r="T787" s="585"/>
      <c r="U787" s="585"/>
      <c r="V787" s="585"/>
      <c r="W787" s="585"/>
      <c r="X787" s="586"/>
      <c r="Y787" s="587">
        <v>2</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t="s">
        <v>79</v>
      </c>
      <c r="H788" s="593"/>
      <c r="I788" s="593"/>
      <c r="J788" s="593"/>
      <c r="K788" s="594"/>
      <c r="L788" s="584" t="s">
        <v>556</v>
      </c>
      <c r="M788" s="585"/>
      <c r="N788" s="585"/>
      <c r="O788" s="585"/>
      <c r="P788" s="585"/>
      <c r="Q788" s="585"/>
      <c r="R788" s="585"/>
      <c r="S788" s="585"/>
      <c r="T788" s="585"/>
      <c r="U788" s="585"/>
      <c r="V788" s="585"/>
      <c r="W788" s="585"/>
      <c r="X788" s="586"/>
      <c r="Y788" s="587">
        <v>34</v>
      </c>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200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4</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49.7" customHeight="1" x14ac:dyDescent="0.15">
      <c r="A838" s="362">
        <v>1</v>
      </c>
      <c r="B838" s="362">
        <v>1</v>
      </c>
      <c r="C838" s="333" t="s">
        <v>544</v>
      </c>
      <c r="D838" s="333"/>
      <c r="E838" s="333"/>
      <c r="F838" s="333"/>
      <c r="G838" s="333"/>
      <c r="H838" s="333"/>
      <c r="I838" s="333"/>
      <c r="J838" s="334">
        <v>5010001034867</v>
      </c>
      <c r="K838" s="335"/>
      <c r="L838" s="335"/>
      <c r="M838" s="335"/>
      <c r="N838" s="335"/>
      <c r="O838" s="335"/>
      <c r="P838" s="336" t="s">
        <v>539</v>
      </c>
      <c r="Q838" s="336"/>
      <c r="R838" s="336"/>
      <c r="S838" s="336"/>
      <c r="T838" s="336"/>
      <c r="U838" s="336"/>
      <c r="V838" s="336"/>
      <c r="W838" s="336"/>
      <c r="X838" s="336"/>
      <c r="Y838" s="337">
        <v>200</v>
      </c>
      <c r="Z838" s="338"/>
      <c r="AA838" s="338"/>
      <c r="AB838" s="339"/>
      <c r="AC838" s="349" t="s">
        <v>300</v>
      </c>
      <c r="AD838" s="357"/>
      <c r="AE838" s="357"/>
      <c r="AF838" s="357"/>
      <c r="AG838" s="357"/>
      <c r="AH838" s="358">
        <v>1</v>
      </c>
      <c r="AI838" s="359"/>
      <c r="AJ838" s="359"/>
      <c r="AK838" s="359"/>
      <c r="AL838" s="343" t="s">
        <v>511</v>
      </c>
      <c r="AM838" s="344"/>
      <c r="AN838" s="344"/>
      <c r="AO838" s="345"/>
      <c r="AP838" s="346" t="s">
        <v>543</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t="s">
        <v>550</v>
      </c>
      <c r="D871" s="333"/>
      <c r="E871" s="333"/>
      <c r="F871" s="333"/>
      <c r="G871" s="333"/>
      <c r="H871" s="333"/>
      <c r="I871" s="333"/>
      <c r="J871" s="334">
        <v>4210001012119</v>
      </c>
      <c r="K871" s="335"/>
      <c r="L871" s="335"/>
      <c r="M871" s="335"/>
      <c r="N871" s="335"/>
      <c r="O871" s="335"/>
      <c r="P871" s="348" t="s">
        <v>552</v>
      </c>
      <c r="Q871" s="336"/>
      <c r="R871" s="336"/>
      <c r="S871" s="336"/>
      <c r="T871" s="336"/>
      <c r="U871" s="336"/>
      <c r="V871" s="336"/>
      <c r="W871" s="336"/>
      <c r="X871" s="336"/>
      <c r="Y871" s="337">
        <v>4</v>
      </c>
      <c r="Z871" s="338"/>
      <c r="AA871" s="338"/>
      <c r="AB871" s="339"/>
      <c r="AC871" s="349" t="s">
        <v>302</v>
      </c>
      <c r="AD871" s="357"/>
      <c r="AE871" s="357"/>
      <c r="AF871" s="357"/>
      <c r="AG871" s="357"/>
      <c r="AH871" s="358" t="s">
        <v>560</v>
      </c>
      <c r="AI871" s="359"/>
      <c r="AJ871" s="359"/>
      <c r="AK871" s="359"/>
      <c r="AL871" s="343" t="s">
        <v>488</v>
      </c>
      <c r="AM871" s="344"/>
      <c r="AN871" s="344"/>
      <c r="AO871" s="345"/>
      <c r="AP871" s="346" t="s">
        <v>488</v>
      </c>
      <c r="AQ871" s="346"/>
      <c r="AR871" s="346"/>
      <c r="AS871" s="346"/>
      <c r="AT871" s="346"/>
      <c r="AU871" s="346"/>
      <c r="AV871" s="346"/>
      <c r="AW871" s="346"/>
      <c r="AX871" s="346"/>
    </row>
    <row r="872" spans="1:50" ht="30" customHeight="1" x14ac:dyDescent="0.15">
      <c r="A872" s="362">
        <v>2</v>
      </c>
      <c r="B872" s="362">
        <v>1</v>
      </c>
      <c r="C872" s="347" t="s">
        <v>548</v>
      </c>
      <c r="D872" s="333"/>
      <c r="E872" s="333"/>
      <c r="F872" s="333"/>
      <c r="G872" s="333"/>
      <c r="H872" s="333"/>
      <c r="I872" s="333"/>
      <c r="J872" s="334">
        <v>1180305003290</v>
      </c>
      <c r="K872" s="335"/>
      <c r="L872" s="335"/>
      <c r="M872" s="335"/>
      <c r="N872" s="335"/>
      <c r="O872" s="335"/>
      <c r="P872" s="348" t="s">
        <v>553</v>
      </c>
      <c r="Q872" s="336"/>
      <c r="R872" s="336"/>
      <c r="S872" s="336"/>
      <c r="T872" s="336"/>
      <c r="U872" s="336"/>
      <c r="V872" s="336"/>
      <c r="W872" s="336"/>
      <c r="X872" s="336"/>
      <c r="Y872" s="337">
        <v>2</v>
      </c>
      <c r="Z872" s="338"/>
      <c r="AA872" s="338"/>
      <c r="AB872" s="339"/>
      <c r="AC872" s="349" t="s">
        <v>302</v>
      </c>
      <c r="AD872" s="357"/>
      <c r="AE872" s="357"/>
      <c r="AF872" s="357"/>
      <c r="AG872" s="357"/>
      <c r="AH872" s="358" t="s">
        <v>561</v>
      </c>
      <c r="AI872" s="359"/>
      <c r="AJ872" s="359"/>
      <c r="AK872" s="359"/>
      <c r="AL872" s="343" t="s">
        <v>488</v>
      </c>
      <c r="AM872" s="344"/>
      <c r="AN872" s="344"/>
      <c r="AO872" s="345"/>
      <c r="AP872" s="346" t="s">
        <v>488</v>
      </c>
      <c r="AQ872" s="346"/>
      <c r="AR872" s="346"/>
      <c r="AS872" s="346"/>
      <c r="AT872" s="346"/>
      <c r="AU872" s="346"/>
      <c r="AV872" s="346"/>
      <c r="AW872" s="346"/>
      <c r="AX872" s="346"/>
    </row>
    <row r="873" spans="1:50" ht="30" customHeight="1" x14ac:dyDescent="0.15">
      <c r="A873" s="362">
        <v>3</v>
      </c>
      <c r="B873" s="362">
        <v>1</v>
      </c>
      <c r="C873" s="347" t="s">
        <v>549</v>
      </c>
      <c r="D873" s="333"/>
      <c r="E873" s="333"/>
      <c r="F873" s="333"/>
      <c r="G873" s="333"/>
      <c r="H873" s="333"/>
      <c r="I873" s="333"/>
      <c r="J873" s="334" t="s">
        <v>488</v>
      </c>
      <c r="K873" s="335"/>
      <c r="L873" s="335"/>
      <c r="M873" s="335"/>
      <c r="N873" s="335"/>
      <c r="O873" s="335"/>
      <c r="P873" s="348" t="s">
        <v>546</v>
      </c>
      <c r="Q873" s="336"/>
      <c r="R873" s="336"/>
      <c r="S873" s="336"/>
      <c r="T873" s="336"/>
      <c r="U873" s="336"/>
      <c r="V873" s="336"/>
      <c r="W873" s="336"/>
      <c r="X873" s="336"/>
      <c r="Y873" s="337">
        <v>2</v>
      </c>
      <c r="Z873" s="338"/>
      <c r="AA873" s="338"/>
      <c r="AB873" s="339"/>
      <c r="AC873" s="349" t="s">
        <v>302</v>
      </c>
      <c r="AD873" s="357"/>
      <c r="AE873" s="357"/>
      <c r="AF873" s="357"/>
      <c r="AG873" s="357"/>
      <c r="AH873" s="341" t="s">
        <v>562</v>
      </c>
      <c r="AI873" s="342"/>
      <c r="AJ873" s="342"/>
      <c r="AK873" s="342"/>
      <c r="AL873" s="343" t="s">
        <v>488</v>
      </c>
      <c r="AM873" s="344"/>
      <c r="AN873" s="344"/>
      <c r="AO873" s="345"/>
      <c r="AP873" s="346" t="s">
        <v>488</v>
      </c>
      <c r="AQ873" s="346"/>
      <c r="AR873" s="346"/>
      <c r="AS873" s="346"/>
      <c r="AT873" s="346"/>
      <c r="AU873" s="346"/>
      <c r="AV873" s="346"/>
      <c r="AW873" s="346"/>
      <c r="AX873" s="346"/>
    </row>
    <row r="874" spans="1:50" ht="30" customHeight="1" x14ac:dyDescent="0.15">
      <c r="A874" s="362">
        <v>4</v>
      </c>
      <c r="B874" s="362">
        <v>1</v>
      </c>
      <c r="C874" s="347" t="s">
        <v>559</v>
      </c>
      <c r="D874" s="333"/>
      <c r="E874" s="333"/>
      <c r="F874" s="333"/>
      <c r="G874" s="333"/>
      <c r="H874" s="333"/>
      <c r="I874" s="333"/>
      <c r="J874" s="334" t="s">
        <v>488</v>
      </c>
      <c r="K874" s="335"/>
      <c r="L874" s="335"/>
      <c r="M874" s="335"/>
      <c r="N874" s="335"/>
      <c r="O874" s="335"/>
      <c r="P874" s="348" t="s">
        <v>545</v>
      </c>
      <c r="Q874" s="336"/>
      <c r="R874" s="336"/>
      <c r="S874" s="336"/>
      <c r="T874" s="336"/>
      <c r="U874" s="336"/>
      <c r="V874" s="336"/>
      <c r="W874" s="336"/>
      <c r="X874" s="336"/>
      <c r="Y874" s="337">
        <v>2</v>
      </c>
      <c r="Z874" s="338"/>
      <c r="AA874" s="338"/>
      <c r="AB874" s="339"/>
      <c r="AC874" s="349" t="s">
        <v>302</v>
      </c>
      <c r="AD874" s="357"/>
      <c r="AE874" s="357"/>
      <c r="AF874" s="357"/>
      <c r="AG874" s="357"/>
      <c r="AH874" s="341" t="s">
        <v>560</v>
      </c>
      <c r="AI874" s="342"/>
      <c r="AJ874" s="342"/>
      <c r="AK874" s="342"/>
      <c r="AL874" s="343" t="s">
        <v>488</v>
      </c>
      <c r="AM874" s="344"/>
      <c r="AN874" s="344"/>
      <c r="AO874" s="345"/>
      <c r="AP874" s="346" t="s">
        <v>488</v>
      </c>
      <c r="AQ874" s="346"/>
      <c r="AR874" s="346"/>
      <c r="AS874" s="346"/>
      <c r="AT874" s="346"/>
      <c r="AU874" s="346"/>
      <c r="AV874" s="346"/>
      <c r="AW874" s="346"/>
      <c r="AX874" s="346"/>
    </row>
    <row r="875" spans="1:50" ht="30" customHeight="1" x14ac:dyDescent="0.15">
      <c r="A875" s="362">
        <v>5</v>
      </c>
      <c r="B875" s="362">
        <v>1</v>
      </c>
      <c r="C875" s="333" t="s">
        <v>551</v>
      </c>
      <c r="D875" s="333"/>
      <c r="E875" s="333"/>
      <c r="F875" s="333"/>
      <c r="G875" s="333"/>
      <c r="H875" s="333"/>
      <c r="I875" s="333"/>
      <c r="J875" s="334">
        <v>5010001051549</v>
      </c>
      <c r="K875" s="335"/>
      <c r="L875" s="335"/>
      <c r="M875" s="335"/>
      <c r="N875" s="335"/>
      <c r="O875" s="335"/>
      <c r="P875" s="336" t="s">
        <v>547</v>
      </c>
      <c r="Q875" s="336"/>
      <c r="R875" s="336"/>
      <c r="S875" s="336"/>
      <c r="T875" s="336"/>
      <c r="U875" s="336"/>
      <c r="V875" s="336"/>
      <c r="W875" s="336"/>
      <c r="X875" s="336"/>
      <c r="Y875" s="337">
        <v>1</v>
      </c>
      <c r="Z875" s="338"/>
      <c r="AA875" s="338"/>
      <c r="AB875" s="339"/>
      <c r="AC875" s="349" t="s">
        <v>302</v>
      </c>
      <c r="AD875" s="357"/>
      <c r="AE875" s="357"/>
      <c r="AF875" s="357"/>
      <c r="AG875" s="357"/>
      <c r="AH875" s="341" t="s">
        <v>512</v>
      </c>
      <c r="AI875" s="342"/>
      <c r="AJ875" s="342"/>
      <c r="AK875" s="342"/>
      <c r="AL875" s="343" t="s">
        <v>488</v>
      </c>
      <c r="AM875" s="344"/>
      <c r="AN875" s="344"/>
      <c r="AO875" s="345"/>
      <c r="AP875" s="346" t="s">
        <v>488</v>
      </c>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47"/>
      <c r="D879" s="333"/>
      <c r="E879" s="333"/>
      <c r="F879" s="333"/>
      <c r="G879" s="333"/>
      <c r="H879" s="333"/>
      <c r="I879" s="333"/>
      <c r="J879" s="334"/>
      <c r="K879" s="335"/>
      <c r="L879" s="335"/>
      <c r="M879" s="335"/>
      <c r="N879" s="335"/>
      <c r="O879" s="335"/>
      <c r="P879" s="348"/>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47"/>
      <c r="D881" s="333"/>
      <c r="E881" s="333"/>
      <c r="F881" s="333"/>
      <c r="G881" s="333"/>
      <c r="H881" s="333"/>
      <c r="I881" s="333"/>
      <c r="J881" s="334"/>
      <c r="K881" s="335"/>
      <c r="L881" s="335"/>
      <c r="M881" s="335"/>
      <c r="N881" s="335"/>
      <c r="O881" s="335"/>
      <c r="P881" s="348"/>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47"/>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47"/>
      <c r="D884" s="333"/>
      <c r="E884" s="333"/>
      <c r="F884" s="333"/>
      <c r="G884" s="333"/>
      <c r="H884" s="333"/>
      <c r="I884" s="333"/>
      <c r="J884" s="334"/>
      <c r="K884" s="335"/>
      <c r="L884" s="335"/>
      <c r="M884" s="335"/>
      <c r="N884" s="335"/>
      <c r="O884" s="335"/>
      <c r="P884" s="348"/>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47"/>
      <c r="D885" s="333"/>
      <c r="E885" s="333"/>
      <c r="F885" s="333"/>
      <c r="G885" s="333"/>
      <c r="H885" s="333"/>
      <c r="I885" s="333"/>
      <c r="J885" s="334"/>
      <c r="K885" s="335"/>
      <c r="L885" s="335"/>
      <c r="M885" s="335"/>
      <c r="N885" s="335"/>
      <c r="O885" s="335"/>
      <c r="P885" s="348"/>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47"/>
      <c r="D886" s="333"/>
      <c r="E886" s="333"/>
      <c r="F886" s="333"/>
      <c r="G886" s="333"/>
      <c r="H886" s="333"/>
      <c r="I886" s="333"/>
      <c r="J886" s="334"/>
      <c r="K886" s="335"/>
      <c r="L886" s="335"/>
      <c r="M886" s="335"/>
      <c r="N886" s="335"/>
      <c r="O886" s="335"/>
      <c r="P886" s="348"/>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47"/>
      <c r="D887" s="333"/>
      <c r="E887" s="333"/>
      <c r="F887" s="333"/>
      <c r="G887" s="333"/>
      <c r="H887" s="333"/>
      <c r="I887" s="333"/>
      <c r="J887" s="334"/>
      <c r="K887" s="335"/>
      <c r="L887" s="335"/>
      <c r="M887" s="335"/>
      <c r="N887" s="335"/>
      <c r="O887" s="335"/>
      <c r="P887" s="348"/>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P18:AX18">
    <cfRule type="expression" dxfId="2095" priority="13891">
      <formula>IF(RIGHT(TEXT(P18,"0.#"),1)=".",FALSE,TRUE)</formula>
    </cfRule>
    <cfRule type="expression" dxfId="2094" priority="13892">
      <formula>IF(RIGHT(TEXT(P18,"0.#"),1)=".",TRUE,FALSE)</formula>
    </cfRule>
  </conditionalFormatting>
  <conditionalFormatting sqref="Y783">
    <cfRule type="expression" dxfId="2093" priority="13887">
      <formula>IF(RIGHT(TEXT(Y783,"0.#"),1)=".",FALSE,TRUE)</formula>
    </cfRule>
    <cfRule type="expression" dxfId="2092" priority="13888">
      <formula>IF(RIGHT(TEXT(Y783,"0.#"),1)=".",TRUE,FALSE)</formula>
    </cfRule>
  </conditionalFormatting>
  <conditionalFormatting sqref="Y792">
    <cfRule type="expression" dxfId="2091" priority="13883">
      <formula>IF(RIGHT(TEXT(Y792,"0.#"),1)=".",FALSE,TRUE)</formula>
    </cfRule>
    <cfRule type="expression" dxfId="2090" priority="13884">
      <formula>IF(RIGHT(TEXT(Y792,"0.#"),1)=".",TRUE,FALSE)</formula>
    </cfRule>
  </conditionalFormatting>
  <conditionalFormatting sqref="Y823:Y830 Y821 Y810:Y817 Y808 Y797:Y804 Y795">
    <cfRule type="expression" dxfId="2089" priority="13665">
      <formula>IF(RIGHT(TEXT(Y795,"0.#"),1)=".",FALSE,TRUE)</formula>
    </cfRule>
    <cfRule type="expression" dxfId="2088" priority="13666">
      <formula>IF(RIGHT(TEXT(Y795,"0.#"),1)=".",TRUE,FALSE)</formula>
    </cfRule>
  </conditionalFormatting>
  <conditionalFormatting sqref="P16:AQ17 P15:AX15 P13:AX13">
    <cfRule type="expression" dxfId="2087" priority="13713">
      <formula>IF(RIGHT(TEXT(P13,"0.#"),1)=".",FALSE,TRUE)</formula>
    </cfRule>
    <cfRule type="expression" dxfId="2086" priority="13714">
      <formula>IF(RIGHT(TEXT(P13,"0.#"),1)=".",TRUE,FALSE)</formula>
    </cfRule>
  </conditionalFormatting>
  <conditionalFormatting sqref="P19:AJ19">
    <cfRule type="expression" dxfId="2085" priority="13711">
      <formula>IF(RIGHT(TEXT(P19,"0.#"),1)=".",FALSE,TRUE)</formula>
    </cfRule>
    <cfRule type="expression" dxfId="2084" priority="13712">
      <formula>IF(RIGHT(TEXT(P19,"0.#"),1)=".",TRUE,FALSE)</formula>
    </cfRule>
  </conditionalFormatting>
  <conditionalFormatting sqref="AE101 AQ101">
    <cfRule type="expression" dxfId="2083" priority="13703">
      <formula>IF(RIGHT(TEXT(AE101,"0.#"),1)=".",FALSE,TRUE)</formula>
    </cfRule>
    <cfRule type="expression" dxfId="2082" priority="13704">
      <formula>IF(RIGHT(TEXT(AE101,"0.#"),1)=".",TRUE,FALSE)</formula>
    </cfRule>
  </conditionalFormatting>
  <conditionalFormatting sqref="Y784:Y791 Y782">
    <cfRule type="expression" dxfId="2081" priority="13689">
      <formula>IF(RIGHT(TEXT(Y782,"0.#"),1)=".",FALSE,TRUE)</formula>
    </cfRule>
    <cfRule type="expression" dxfId="2080" priority="13690">
      <formula>IF(RIGHT(TEXT(Y782,"0.#"),1)=".",TRUE,FALSE)</formula>
    </cfRule>
  </conditionalFormatting>
  <conditionalFormatting sqref="AU783">
    <cfRule type="expression" dxfId="2079" priority="13687">
      <formula>IF(RIGHT(TEXT(AU783,"0.#"),1)=".",FALSE,TRUE)</formula>
    </cfRule>
    <cfRule type="expression" dxfId="2078" priority="13688">
      <formula>IF(RIGHT(TEXT(AU783,"0.#"),1)=".",TRUE,FALSE)</formula>
    </cfRule>
  </conditionalFormatting>
  <conditionalFormatting sqref="AU792">
    <cfRule type="expression" dxfId="2077" priority="13685">
      <formula>IF(RIGHT(TEXT(AU792,"0.#"),1)=".",FALSE,TRUE)</formula>
    </cfRule>
    <cfRule type="expression" dxfId="2076" priority="13686">
      <formula>IF(RIGHT(TEXT(AU792,"0.#"),1)=".",TRUE,FALSE)</formula>
    </cfRule>
  </conditionalFormatting>
  <conditionalFormatting sqref="AU784:AU791 AU782">
    <cfRule type="expression" dxfId="2075" priority="13683">
      <formula>IF(RIGHT(TEXT(AU782,"0.#"),1)=".",FALSE,TRUE)</formula>
    </cfRule>
    <cfRule type="expression" dxfId="2074" priority="13684">
      <formula>IF(RIGHT(TEXT(AU782,"0.#"),1)=".",TRUE,FALSE)</formula>
    </cfRule>
  </conditionalFormatting>
  <conditionalFormatting sqref="Y822 Y809 Y796">
    <cfRule type="expression" dxfId="2073" priority="13669">
      <formula>IF(RIGHT(TEXT(Y796,"0.#"),1)=".",FALSE,TRUE)</formula>
    </cfRule>
    <cfRule type="expression" dxfId="2072" priority="13670">
      <formula>IF(RIGHT(TEXT(Y796,"0.#"),1)=".",TRUE,FALSE)</formula>
    </cfRule>
  </conditionalFormatting>
  <conditionalFormatting sqref="Y831 Y818 Y805">
    <cfRule type="expression" dxfId="2071" priority="13667">
      <formula>IF(RIGHT(TEXT(Y805,"0.#"),1)=".",FALSE,TRUE)</formula>
    </cfRule>
    <cfRule type="expression" dxfId="2070" priority="13668">
      <formula>IF(RIGHT(TEXT(Y805,"0.#"),1)=".",TRUE,FALSE)</formula>
    </cfRule>
  </conditionalFormatting>
  <conditionalFormatting sqref="AU822 AU809 AU796">
    <cfRule type="expression" dxfId="2069" priority="13663">
      <formula>IF(RIGHT(TEXT(AU796,"0.#"),1)=".",FALSE,TRUE)</formula>
    </cfRule>
    <cfRule type="expression" dxfId="2068" priority="13664">
      <formula>IF(RIGHT(TEXT(AU796,"0.#"),1)=".",TRUE,FALSE)</formula>
    </cfRule>
  </conditionalFormatting>
  <conditionalFormatting sqref="AU831 AU818 AU805">
    <cfRule type="expression" dxfId="2067" priority="13661">
      <formula>IF(RIGHT(TEXT(AU805,"0.#"),1)=".",FALSE,TRUE)</formula>
    </cfRule>
    <cfRule type="expression" dxfId="2066" priority="13662">
      <formula>IF(RIGHT(TEXT(AU805,"0.#"),1)=".",TRUE,FALSE)</formula>
    </cfRule>
  </conditionalFormatting>
  <conditionalFormatting sqref="AU823:AU830 AU821 AU810:AU817 AU808 AU797:AU804 AU795">
    <cfRule type="expression" dxfId="2065" priority="13659">
      <formula>IF(RIGHT(TEXT(AU795,"0.#"),1)=".",FALSE,TRUE)</formula>
    </cfRule>
    <cfRule type="expression" dxfId="2064" priority="13660">
      <formula>IF(RIGHT(TEXT(AU795,"0.#"),1)=".",TRUE,FALSE)</formula>
    </cfRule>
  </conditionalFormatting>
  <conditionalFormatting sqref="AM87">
    <cfRule type="expression" dxfId="2063" priority="13313">
      <formula>IF(RIGHT(TEXT(AM87,"0.#"),1)=".",FALSE,TRUE)</formula>
    </cfRule>
    <cfRule type="expression" dxfId="2062" priority="13314">
      <formula>IF(RIGHT(TEXT(AM87,"0.#"),1)=".",TRUE,FALSE)</formula>
    </cfRule>
  </conditionalFormatting>
  <conditionalFormatting sqref="AE55">
    <cfRule type="expression" dxfId="2061" priority="13381">
      <formula>IF(RIGHT(TEXT(AE55,"0.#"),1)=".",FALSE,TRUE)</formula>
    </cfRule>
    <cfRule type="expression" dxfId="2060" priority="13382">
      <formula>IF(RIGHT(TEXT(AE55,"0.#"),1)=".",TRUE,FALSE)</formula>
    </cfRule>
  </conditionalFormatting>
  <conditionalFormatting sqref="AI55">
    <cfRule type="expression" dxfId="2059" priority="13379">
      <formula>IF(RIGHT(TEXT(AI55,"0.#"),1)=".",FALSE,TRUE)</formula>
    </cfRule>
    <cfRule type="expression" dxfId="2058" priority="13380">
      <formula>IF(RIGHT(TEXT(AI55,"0.#"),1)=".",TRUE,FALSE)</formula>
    </cfRule>
  </conditionalFormatting>
  <conditionalFormatting sqref="AM34">
    <cfRule type="expression" dxfId="2057" priority="13459">
      <formula>IF(RIGHT(TEXT(AM34,"0.#"),1)=".",FALSE,TRUE)</formula>
    </cfRule>
    <cfRule type="expression" dxfId="2056" priority="13460">
      <formula>IF(RIGHT(TEXT(AM34,"0.#"),1)=".",TRUE,FALSE)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I34">
    <cfRule type="expression" dxfId="11" priority="9">
      <formula>IF(RIGHT(TEXT(AI34,"0.#"),1)=".",FALSE,TRUE)</formula>
    </cfRule>
    <cfRule type="expression" dxfId="10" priority="10">
      <formula>IF(RIGHT(TEXT(AI34,"0.#"),1)=".",TRUE,FALSE)</formula>
    </cfRule>
  </conditionalFormatting>
  <conditionalFormatting sqref="AE34">
    <cfRule type="expression" dxfId="9" priority="11">
      <formula>IF(RIGHT(TEXT(AE34,"0.#"),1)=".",FALSE,TRUE)</formula>
    </cfRule>
    <cfRule type="expression" dxfId="8" priority="12">
      <formula>IF(RIGHT(TEXT(AE34,"0.#"),1)=".",TRUE,FALSE)</formula>
    </cfRule>
  </conditionalFormatting>
  <conditionalFormatting sqref="AE33">
    <cfRule type="expression" dxfId="7" priority="7">
      <formula>IF(RIGHT(TEXT(AE33,"0.#"),1)=".",FALSE,TRUE)</formula>
    </cfRule>
    <cfRule type="expression" dxfId="6" priority="8">
      <formula>IF(RIGHT(TEXT(AE33,"0.#"),1)=".",TRUE,FALSE)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I33">
    <cfRule type="expression" dxfId="1" priority="1">
      <formula>IF(RIGHT(TEXT(AI33,"0.#"),1)=".",FALSE,TRUE)</formula>
    </cfRule>
    <cfRule type="expression" dxfId="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36" max="49" man="1"/>
    <brk id="117" max="49" man="1"/>
    <brk id="483" max="49" man="1"/>
    <brk id="72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483</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7" customHeight="1" x14ac:dyDescent="0.15">
      <c r="A10" s="14" t="s">
        <v>252</v>
      </c>
      <c r="B10" s="15"/>
      <c r="C10" s="13" t="str">
        <f t="shared" si="0"/>
        <v/>
      </c>
      <c r="D10" s="13" t="str">
        <f t="shared" si="8"/>
        <v/>
      </c>
      <c r="F10" s="18" t="s">
        <v>116</v>
      </c>
      <c r="G10" s="17" t="s">
        <v>483</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7" customHeight="1" x14ac:dyDescent="0.15">
      <c r="A16" s="14" t="s">
        <v>97</v>
      </c>
      <c r="B16" s="15" t="s">
        <v>483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7"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2020-06-19T13:20:55Z</cp:lastPrinted>
  <dcterms:created xsi:type="dcterms:W3CDTF">2012-03-13T00:50:25Z</dcterms:created>
  <dcterms:modified xsi:type="dcterms:W3CDTF">2020-09-29T01:37:45Z</dcterms:modified>
</cp:coreProperties>
</file>