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36公共施設等先進的CO2排出削減対策モデル事業\"/>
    </mc:Choice>
  </mc:AlternateContent>
  <bookViews>
    <workbookView xWindow="3330" yWindow="0" windowWidth="16785" windowHeight="80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<sst xmlns="http://schemas.openxmlformats.org/spreadsheetml/2006/main" count="2255" uniqueCount="574">
  <si>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</si>
  <si>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</si>
  <si>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</si>
  <si>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</si>
  <si>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</si>
  <si>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</si>
  <si>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</si>
  <si>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</si>
  <si>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</si>
  <si>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</si>
  <si>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</si>
  <si>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</si>
  <si>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</si>
  <si>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</si>
  <si>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</si>
  <si>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</si>
  <si>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</si>
  <si>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</si>
  <si>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</si>
  <si>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</si>
  <si>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</si>
  <si>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</si>
  <si>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</si>
  <si>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</si>
  <si>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</si>
  <si>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</si>
  <si>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</si>
  <si>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</si>
  <si>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</si>
  <si>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</si>
  <si>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</si>
  <si>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</si>
  <si>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</si>
  <si>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</si>
  <si>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</si>
  <si>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</si>
  <si>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</si>
  <si>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</si>
  <si>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</si>
  <si>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</si>
  <si>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</si>
  <si>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</si>
  <si>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</si>
  <si>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</si>
  <si>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</si>
  <si>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</si>
  <si>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</si>
  <si>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</si>
  <si>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</si>
  <si>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</si>
  <si>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</si>
  <si>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</si>
  <si>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</si>
  <si>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</si>
  <si>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</si>
  <si>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</si>
  <si>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</si>
  <si>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</si>
  <si>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</si>
  <si>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</si>
  <si>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</si>
  <si>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</si>
  <si>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</si>
  <si>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</si>
  <si>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</si>
  <si>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</si>
  <si>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</si>
  <si>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</si>
  <si>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</si>
  <si>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</si>
  <si>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</si>
  <si>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</si>
  <si>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</si>
  <si>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</si>
  <si>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</si>
  <si>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</si>
  <si>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</si>
  <si>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</si>
  <si>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</si>
  <si>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</si>
  <si>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</si>
  <si>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</si>
  <si>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</si>
  <si>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</si>
  <si>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</si>
  <si>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</si>
  <si>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</si>
  <si>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</si>
  <si>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</si>
  <si>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</si>
  <si>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</si>
  <si>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</si>
  <si>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</si>
  <si>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</si>
  <si>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</si>
  <si>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</si>
  <si>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</si>
  <si>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</si>
  <si>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</si>
  <si>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</si>
  <si>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</si>
  <si>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</si>
  <si>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</si>
  <si>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</si>
  <si>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</si>
  <si>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</si>
  <si>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</si>
  <si>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</si>
  <si>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</si>
  <si>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</si>
  <si>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</si>
  <si>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</si>
  <si>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</si>
  <si>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</si>
  <si>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</si>
  <si>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</si>
  <si>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</si>
  <si>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</si>
  <si>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</si>
  <si>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</si>
  <si>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</si>
  <si>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</si>
  <si>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</si>
  <si>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</si>
  <si>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</si>
  <si>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</si>
  <si>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</si>
  <si>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</si>
  <si>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</si>
  <si>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</si>
  <si>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</si>
  <si>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</si>
  <si>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</si>
  <si>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</si>
  <si>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</si>
  <si>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</si>
  <si>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</si>
  <si>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</si>
  <si>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</si>
  <si>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</si>
  <si>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</si>
  <si>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</si>
  <si>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</si>
  <si>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</si>
  <si>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</si>
  <si>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</si>
  <si>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</si>
  <si>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</si>
  <si>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</si>
  <si>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</si>
  <si>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</si>
  <si>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</si>
  <si>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</si>
  <si>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</si>
  <si>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</si>
  <si>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</si>
  <si>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</si>
  <si>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</si>
  <si>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</si>
  <si>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</si>
  <si>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</si>
  <si>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</si>
  <si>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</si>
  <si>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</si>
  <si>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</si>
  <si>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</si>
  <si>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</si>
  <si>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</si>
  <si>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</si>
  <si>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</si>
  <si>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</si>
  <si>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</si>
  <si>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</si>
  <si>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</si>
  <si>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</si>
  <si>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</si>
  <si>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</si>
  <si>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</si>
  <si>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</si>
  <si>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</si>
  <si>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</si>
  <si>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</si>
  <si>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</si>
  <si>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</si>
  <si>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</si>
  <si>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</si>
  <si>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</si>
  <si>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</si>
  <si>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</si>
  <si>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</si>
  <si>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</si>
  <si>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</si>
  <si>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</si>
  <si>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</si>
  <si>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</si>
  <si>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</si>
  <si>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</si>
  <si>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</si>
  <si>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</si>
  <si>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</si>
  <si>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</si>
  <si>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</si>
  <si>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</si>
  <si>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</si>
  <si>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</si>
  <si>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</si>
  <si>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</si>
  <si>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</si>
  <si>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</si>
  <si>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</si>
  <si>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</si>
  <si>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</si>
  <si>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</si>
  <si>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</si>
  <si>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</si>
  <si>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</si>
  <si>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</si>
  <si>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</si>
  <si>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</si>
  <si>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</si>
  <si>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</si>
  <si>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</si>
  <si>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</si>
  <si>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</si>
  <si>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</si>
  <si>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</si>
  <si>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</si>
  <si>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</si>
  <si>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</si>
  <si>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</si>
  <si>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</si>
  <si>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</si>
  <si>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</si>
  <si>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</si>
  <si>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</si>
  <si>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</si>
  <si>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</si>
  <si>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</si>
  <si>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</si>
  <si>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</si>
  <si>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</si>
  <si>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</si>
  <si>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</si>
  <si>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</si>
  <si>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</si>
  <si>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</si>
  <si>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</si>
  <si>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</si>
  <si>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</si>
  <si>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</si>
  <si>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</si>
  <si>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</si>
  <si>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</si>
  <si>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</si>
  <si>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</si>
  <si>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</si>
  <si>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</si>
  <si>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</si>
  <si>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</si>
  <si>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</si>
  <si>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</si>
  <si>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</si>
  <si>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</si>
  <si>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</si>
  <si>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</si>
  <si>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</si>
  <si>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</si>
  <si>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</si>
  <si>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</si>
  <si>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</si>
  <si>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</si>
  <si>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</si>
  <si>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</si>
  <si>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</si>
  <si>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</si>
  <si>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</si>
  <si>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</si>
  <si>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</si>
  <si>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</si>
  <si>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</si>
  <si>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</si>
  <si>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</si>
  <si>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</si>
  <si>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</si>
  <si>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</si>
  <si>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</si>
  <si>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</si>
  <si>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</si>
  <si>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</si>
  <si>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</si>
  <si>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</si>
  <si>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</si>
  <si>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</si>
  <si>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</si>
  <si>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</si>
  <si>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</si>
  <si>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</si>
  <si>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</si>
  <si>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</si>
  <si>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</si>
  <si>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</si>
  <si>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</si>
  <si>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</si>
  <si>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</si>
  <si>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</si>
  <si>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</si>
  <si>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</si>
  <si>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</si>
  <si>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</si>
  <si>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</si>
  <si>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</si>
  <si>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</si>
  <si>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</si>
  <si>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</si>
  <si>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</si>
  <si>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</si>
  <si>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</si>
  <si>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</si>
  <si>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</si>
  <si>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</si>
  <si>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</si>
  <si>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</si>
  <si>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</si>
  <si>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</si>
  <si>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</si>
  <si>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</si>
  <si>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</si>
  <si>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</si>
  <si>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</si>
  <si>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</si>
  <si>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</si>
  <si>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</si>
  <si>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</si>
  <si>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</si>
  <si>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</si>
  <si>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</si>
  <si>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</si>
  <si>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</si>
  <si>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</si>
  <si>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</si>
  <si>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</si>
  <si>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</si>
  <si>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</si>
  <si>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</si>
  <si>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</si>
  <si>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</si>
  <si>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</si>
  <si>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</si>
  <si>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</si>
  <si>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</si>
  <si>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</si>
  <si>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</si>
  <si>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</si>
  <si>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</si>
  <si>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</si>
  <si>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</si>
  <si>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</si>
  <si>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</si>
  <si>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</si>
  <si>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</si>
  <si>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</si>
  <si>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</si>
  <si>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</si>
  <si>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</si>
  <si>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</si>
  <si>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</si>
  <si>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</si>
  <si>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</si>
  <si>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</si>
  <si>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</si>
  <si>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</si>
  <si>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</si>
  <si>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</si>
  <si>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</si>
  <si>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</si>
  <si>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</si>
  <si>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</si>
  <si>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</si>
  <si>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</si>
  <si>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</si>
  <si>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</si>
  <si>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</si>
  <si>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</si>
  <si>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</si>
  <si>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</si>
  <si>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</si>
  <si>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</si>
  <si>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</si>
  <si>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</si>
  <si>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</si>
  <si>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</si>
  <si>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</si>
  <si>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</si>
  <si>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</si>
  <si>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</si>
  <si>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</si>
  <si>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</si>
  <si>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</si>
  <si>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</si>
  <si>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</si>
  <si>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</si>
  <si>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</si>
  <si>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</si>
  <si>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</si>
  <si>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</si>
  <si>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</si>
  <si>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</si>
  <si>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</si>
  <si>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</si>
  <si>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</si>
  <si>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</si>
  <si>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</si>
  <si>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</si>
  <si>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</si>
  <si>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</si>
  <si>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</si>
  <si>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</si>
  <si>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</si>
  <si>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</si>
  <si>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</si>
  <si>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</si>
  <si>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</si>
  <si>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</si>
  <si>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</si>
  <si>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</si>
  <si>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</si>
  <si>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</si>
  <si>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</si>
  <si>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</si>
  <si>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</si>
  <si>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</si>
  <si>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</si>
  <si>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</si>
  <si>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</si>
  <si>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</si>
  <si>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</si>
  <si>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</si>
  <si>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</si>
  <si>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</si>
  <si>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</si>
  <si>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</si>
  <si>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</si>
  <si>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</si>
  <si>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</si>
  <si>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</si>
  <si>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</si>
  <si>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</si>
  <si>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</si>
  <si>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</si>
  <si>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</si>
  <si>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</si>
  <si>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</si>
  <si>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</si>
  <si>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</si>
  <si>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</si>
  <si>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</si>
  <si>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</si>
  <si>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</si>
  <si>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</si>
  <si>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</si>
  <si>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</si>
  <si>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</si>
  <si>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</si>
  <si>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</si>
  <si>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</si>
  <si>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</si>
  <si>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</si>
  <si>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</si>
  <si>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</si>
  <si>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</si>
  <si>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</si>
  <si>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</si>
  <si>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</si>
  <si>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</si>
  <si>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</si>
  <si>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</si>
  <si>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</si>
  <si>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</si>
  <si>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</si>
  <si>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</si>
  <si>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</si>
  <si>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t>
  </si>
  <si>
    <t>-</t>
  </si>
  <si>
    <t>-</t>
    <phoneticPr fontId="5"/>
  </si>
  <si>
    <t>-</t>
    <phoneticPr fontId="5"/>
  </si>
  <si>
    <t>件</t>
    <rPh sb="0" eb="1">
      <t>ケン</t>
    </rPh>
    <phoneticPr fontId="5"/>
  </si>
  <si>
    <t>百万円/件</t>
    <rPh sb="0" eb="2">
      <t>ヒャクマン</t>
    </rPh>
    <rPh sb="2" eb="3">
      <t>エン</t>
    </rPh>
    <rPh sb="4" eb="5">
      <t>ケン</t>
    </rPh>
    <phoneticPr fontId="5"/>
  </si>
  <si>
    <t>１．地球温暖化対策の推進</t>
    <phoneticPr fontId="5"/>
  </si>
  <si>
    <t>エネルギー起源二酸化炭素の排出量（CO2換算トン）</t>
    <phoneticPr fontId="5"/>
  </si>
  <si>
    <t>万t-CO2/年</t>
    <rPh sb="0" eb="1">
      <t>マン</t>
    </rPh>
    <rPh sb="7" eb="8">
      <t>ネン</t>
    </rPh>
    <phoneticPr fontId="5"/>
  </si>
  <si>
    <t>無</t>
  </si>
  <si>
    <t>‐</t>
  </si>
  <si>
    <t>公共施設等先進的CO2排出削減対策モデル事業</t>
    <phoneticPr fontId="5"/>
  </si>
  <si>
    <t>地球温暖化対策課
地球温暖化対策事業室</t>
    <phoneticPr fontId="5"/>
  </si>
  <si>
    <t>地球環境局</t>
    <phoneticPr fontId="5"/>
  </si>
  <si>
    <t>特別会計に関する法律第８５条第３項第１号ヘ
同法施行令第５０条第８項第７号及び第８号</t>
    <phoneticPr fontId="5"/>
  </si>
  <si>
    <t>エネルギー基本計画（平成30年7月3日閣議決定）
地球温暖化対策計画（平成28年5月13日閣議決定）</t>
    <phoneticPr fontId="5"/>
  </si>
  <si>
    <t>現在の取組として、再生可能エネルギー又は省エネルギー設備を施設毎に個別に導入する場合がほとんどで、地区内に多数存在する施設全体のCO2を効率的に削減する事例は少なく、各地域において徹底したCO2削減を進めるまでに至っていない。本事業においては、再生可能エネルギーを活用した自立・分散型エネルギーシステムを導入し、併せて省エネ改修等を行った上で地区を超えたエネルギー需給の最適化を行うことにより、地域全体でCO2排出削減を実現する先進的モデルを確立することを目的とする。</t>
    <phoneticPr fontId="5"/>
  </si>
  <si>
    <t>公共施設等が複数存在する地区内において再生可能エネルギー設備を導入し、自営線等を敷設し施設間で電気や熱を融通する、自立・分散型エネルギーシステムを構築する。更に複数の自立・分散型エネルギーシステム間でも既存系統等を利用し電気を融通することで、固定価格買取制度（ＦＩＴ）による売電に頼らず、地域全体で再生可能エネルギー等を効率的に利用する。同時に、個々の施設のエネルギー効率の低い設備の高効率化やエネルギーマネジメントシステムの導入を行うことで、費用対効果の高いCO2排出削減モデルの確立を目指す。【補助率：２／３】</t>
    <phoneticPr fontId="5"/>
  </si>
  <si>
    <t>-</t>
    <phoneticPr fontId="5"/>
  </si>
  <si>
    <t>-</t>
    <phoneticPr fontId="5"/>
  </si>
  <si>
    <t>二酸化炭素排出抑制対策事業補助金</t>
    <rPh sb="0" eb="3">
      <t>ニサンカ</t>
    </rPh>
    <rPh sb="3" eb="5">
      <t>タンソ</t>
    </rPh>
    <rPh sb="5" eb="7">
      <t>ハイシュツ</t>
    </rPh>
    <rPh sb="7" eb="9">
      <t>ヨクセイ</t>
    </rPh>
    <rPh sb="9" eb="11">
      <t>タイサク</t>
    </rPh>
    <rPh sb="11" eb="13">
      <t>ジギョウ</t>
    </rPh>
    <rPh sb="13" eb="16">
      <t>ホジョキン</t>
    </rPh>
    <phoneticPr fontId="5"/>
  </si>
  <si>
    <t>年間のCO2排出削減量</t>
    <phoneticPr fontId="5"/>
  </si>
  <si>
    <t>「長期エネルギー需給見通し」、事業実施計画書、事業報告書</t>
    <phoneticPr fontId="5"/>
  </si>
  <si>
    <t>1tあたりのCO2削減コスト（円/t-C02）</t>
    <phoneticPr fontId="5"/>
  </si>
  <si>
    <t>CO2削減に係る費用（円）／CO2削減量（t-CO2）</t>
    <phoneticPr fontId="5"/>
  </si>
  <si>
    <t>事業の実施件数（累計）</t>
    <phoneticPr fontId="5"/>
  </si>
  <si>
    <t>補助額／実証事業の実施数　　　　　　　　　　　　　　</t>
    <phoneticPr fontId="5"/>
  </si>
  <si>
    <t>2,340/8</t>
    <phoneticPr fontId="5"/>
  </si>
  <si>
    <t>1,337/8</t>
    <phoneticPr fontId="5"/>
  </si>
  <si>
    <t>-</t>
    <phoneticPr fontId="5"/>
  </si>
  <si>
    <t>1,925/7</t>
    <phoneticPr fontId="5"/>
  </si>
  <si>
    <t>複数の自立・分散型エネルギーシステムにおいて再生可能エネルギー等を蓄え、融通し、再生可能エネルギーの最大限の活用とエネルギーの効率的な利用を促す。また、各自立・分散型エネルギーシステム間においても電力の融通を行い、さらなる地球温暖化対策への貢献や電力の地産地消、地域の防災性の向上に寄与する。</t>
    <phoneticPr fontId="5"/>
  </si>
  <si>
    <t>再生可能エネルギーの導入拡大及び省エネルギーの強化により地域におけるCO2排出量を大幅に削減することは、地球温暖化対策上極めて重要である。また、自立・分散型エネルギーシステムは災害に強く、東北の被災地をはじめとした各地域において、当該システムの構築に対して高いニーズがある。</t>
    <phoneticPr fontId="5"/>
  </si>
  <si>
    <t>本事業は、複数の自立・分散型エネルギーシステムを包含するエリア横断的なエネルギー需給の管理・最適化を行う先進的なモデルを確立させる事業であるため、事業リスクが大きく、国の主導により実施する必要がある。</t>
    <rPh sb="0" eb="1">
      <t>ホン</t>
    </rPh>
    <rPh sb="1" eb="3">
      <t>ジギョウ</t>
    </rPh>
    <rPh sb="5" eb="7">
      <t>フクスウ</t>
    </rPh>
    <rPh sb="8" eb="10">
      <t>ジリツ</t>
    </rPh>
    <rPh sb="11" eb="14">
      <t>ブンサンガタ</t>
    </rPh>
    <rPh sb="24" eb="26">
      <t>ホウガン</t>
    </rPh>
    <rPh sb="31" eb="34">
      <t>オウダンテキ</t>
    </rPh>
    <rPh sb="40" eb="42">
      <t>ジュキュウ</t>
    </rPh>
    <rPh sb="43" eb="45">
      <t>カンリ</t>
    </rPh>
    <rPh sb="46" eb="49">
      <t>サイテキカ</t>
    </rPh>
    <rPh sb="50" eb="51">
      <t>オコナ</t>
    </rPh>
    <rPh sb="52" eb="55">
      <t>センシンテキ</t>
    </rPh>
    <rPh sb="60" eb="62">
      <t>カクリツ</t>
    </rPh>
    <rPh sb="65" eb="67">
      <t>ジギョウ</t>
    </rPh>
    <rPh sb="73" eb="75">
      <t>ジギョウ</t>
    </rPh>
    <rPh sb="79" eb="80">
      <t>オオ</t>
    </rPh>
    <rPh sb="83" eb="84">
      <t>クニ</t>
    </rPh>
    <rPh sb="85" eb="87">
      <t>シュドウ</t>
    </rPh>
    <rPh sb="90" eb="92">
      <t>ジッシ</t>
    </rPh>
    <rPh sb="94" eb="96">
      <t>ヒツヨウ</t>
    </rPh>
    <phoneticPr fontId="5"/>
  </si>
  <si>
    <t>再生可能エネルギーの導入を大幅に拡大するためには、系統制約を克服する自立・分散型エネルギーシステムの確立が必要である。また、併せて省エネルギー対策の強化を行いCO2の大幅削減を目指す本事業は、地球温暖化対策を推進するための達成手段として適切かつ優先度が高い。</t>
    <phoneticPr fontId="5"/>
  </si>
  <si>
    <t>本事業においては、広く公募を行い、また、外部有識者から成る審査委員会により厳正に審査を行った上で補助先を選定し、競争性を確保している。</t>
    <phoneticPr fontId="5"/>
  </si>
  <si>
    <t>補助金の交付に当たっては、補助率を設定し、補助事業者に相応の負担を求めることとしている。</t>
    <phoneticPr fontId="5"/>
  </si>
  <si>
    <t>先進的な技術等を活用したシステムの本格実証を行う事業であるため、コスト水準は妥当である。</t>
    <phoneticPr fontId="5"/>
  </si>
  <si>
    <t>事業の実施に必要な事業者への支出に限られている。</t>
    <phoneticPr fontId="5"/>
  </si>
  <si>
    <t>交付要綱等により使途を限定し、事業目的に即し、真に必要な費用以外は認めないこととしている。</t>
    <phoneticPr fontId="5"/>
  </si>
  <si>
    <t>コスト削減、事業効率化等により不用額が発生</t>
    <phoneticPr fontId="5"/>
  </si>
  <si>
    <t>事業費については外部有識者からなる委員会において審査し、採択の際には必要に応じ経費減額の条件付き採択とする。</t>
    <rPh sb="0" eb="3">
      <t>ジギョウヒ</t>
    </rPh>
    <rPh sb="8" eb="10">
      <t>ガイブ</t>
    </rPh>
    <rPh sb="10" eb="13">
      <t>ユウシキシャ</t>
    </rPh>
    <rPh sb="17" eb="20">
      <t>イインカイ</t>
    </rPh>
    <rPh sb="24" eb="26">
      <t>シンサ</t>
    </rPh>
    <rPh sb="28" eb="30">
      <t>サイタク</t>
    </rPh>
    <rPh sb="31" eb="32">
      <t>サイ</t>
    </rPh>
    <rPh sb="34" eb="36">
      <t>ヒツヨウ</t>
    </rPh>
    <rPh sb="37" eb="38">
      <t>オウ</t>
    </rPh>
    <rPh sb="39" eb="41">
      <t>ケイヒ</t>
    </rPh>
    <rPh sb="41" eb="43">
      <t>ゲンガク</t>
    </rPh>
    <rPh sb="44" eb="47">
      <t>ジョウケンツ</t>
    </rPh>
    <rPh sb="48" eb="50">
      <t>サイタク</t>
    </rPh>
    <phoneticPr fontId="5"/>
  </si>
  <si>
    <t>１つのモデルを構築。CO2削減量は当初想定より上回る結果となった。その他事業については、継続して設備導入を行っており、成果実績は未算出となっている。</t>
    <rPh sb="7" eb="9">
      <t>コウチク</t>
    </rPh>
    <rPh sb="13" eb="15">
      <t>サクゲン</t>
    </rPh>
    <rPh sb="15" eb="16">
      <t>リョウ</t>
    </rPh>
    <rPh sb="17" eb="19">
      <t>トウショ</t>
    </rPh>
    <rPh sb="19" eb="21">
      <t>ソウテイ</t>
    </rPh>
    <rPh sb="23" eb="25">
      <t>ウワマワ</t>
    </rPh>
    <rPh sb="26" eb="28">
      <t>ケッカ</t>
    </rPh>
    <rPh sb="35" eb="36">
      <t>タ</t>
    </rPh>
    <rPh sb="36" eb="38">
      <t>ジギョウ</t>
    </rPh>
    <rPh sb="44" eb="46">
      <t>ケイゾク</t>
    </rPh>
    <rPh sb="48" eb="50">
      <t>セツビ</t>
    </rPh>
    <rPh sb="50" eb="52">
      <t>ドウニュウ</t>
    </rPh>
    <rPh sb="53" eb="54">
      <t>オコナ</t>
    </rPh>
    <rPh sb="59" eb="61">
      <t>セイカ</t>
    </rPh>
    <rPh sb="61" eb="63">
      <t>ジッセキ</t>
    </rPh>
    <rPh sb="64" eb="65">
      <t>ミ</t>
    </rPh>
    <rPh sb="65" eb="67">
      <t>サンシュツ</t>
    </rPh>
    <phoneticPr fontId="5"/>
  </si>
  <si>
    <t>事業採択時及び年度末に外部有識者による審査・評価を行い、コストの縮減に努めている。</t>
    <phoneticPr fontId="5"/>
  </si>
  <si>
    <t>平成31年度は7件の事業を実施しており、目標に対しておおむね見合ったものとなっている。</t>
    <phoneticPr fontId="5"/>
  </si>
  <si>
    <t>事業の成果は次年度に活用している、また、広く情報発信している。</t>
    <rPh sb="0" eb="2">
      <t>ジギョウ</t>
    </rPh>
    <rPh sb="3" eb="5">
      <t>セイカ</t>
    </rPh>
    <rPh sb="6" eb="9">
      <t>ジネンド</t>
    </rPh>
    <rPh sb="10" eb="12">
      <t>カツヨウ</t>
    </rPh>
    <rPh sb="20" eb="21">
      <t>ヒロ</t>
    </rPh>
    <rPh sb="22" eb="24">
      <t>ジョウホウ</t>
    </rPh>
    <rPh sb="24" eb="26">
      <t>ハッシン</t>
    </rPh>
    <phoneticPr fontId="5"/>
  </si>
  <si>
    <t>新28-0007</t>
    <phoneticPr fontId="5"/>
  </si>
  <si>
    <t>0061</t>
    <phoneticPr fontId="5"/>
  </si>
  <si>
    <t>事業費</t>
    <phoneticPr fontId="5"/>
  </si>
  <si>
    <t>事務費</t>
    <phoneticPr fontId="5"/>
  </si>
  <si>
    <t>間接補助事業者への補助金</t>
    <rPh sb="0" eb="2">
      <t>カンセツ</t>
    </rPh>
    <rPh sb="2" eb="4">
      <t>ホジョ</t>
    </rPh>
    <rPh sb="4" eb="6">
      <t>ジギョウ</t>
    </rPh>
    <rPh sb="6" eb="7">
      <t>シャ</t>
    </rPh>
    <rPh sb="9" eb="12">
      <t>ホジョキン</t>
    </rPh>
    <phoneticPr fontId="5"/>
  </si>
  <si>
    <t>執行に係る人件費、消耗品費、旅費等</t>
    <phoneticPr fontId="5"/>
  </si>
  <si>
    <t>業務費</t>
    <phoneticPr fontId="5"/>
  </si>
  <si>
    <t>工事費、設備費等</t>
    <rPh sb="0" eb="3">
      <t>コウジヒ</t>
    </rPh>
    <rPh sb="4" eb="6">
      <t>セツビ</t>
    </rPh>
    <rPh sb="6" eb="7">
      <t>ヒ</t>
    </rPh>
    <rPh sb="7" eb="8">
      <t>トウ</t>
    </rPh>
    <phoneticPr fontId="5"/>
  </si>
  <si>
    <t>一般社団法人　環境技術普及促進協会</t>
    <phoneticPr fontId="5"/>
  </si>
  <si>
    <t>間接補助事業者の公募、選定、補助金交付事務等を行う。</t>
    <phoneticPr fontId="5"/>
  </si>
  <si>
    <t>補助金等交付</t>
  </si>
  <si>
    <t>武蔵野市</t>
    <phoneticPr fontId="5"/>
  </si>
  <si>
    <t>CEMSの導入により、ごみ発電という「発電側の制御」、大型蓄電池によるピークシフトなどの供給側の制御と、空調・照明などのエネルギー消費設備の高効率などの需要側の制御を、清掃工場を中心に、一体的に行う。（実証場所：武蔵野市）</t>
    <phoneticPr fontId="5"/>
  </si>
  <si>
    <t>-</t>
    <phoneticPr fontId="5"/>
  </si>
  <si>
    <t>-</t>
    <phoneticPr fontId="5"/>
  </si>
  <si>
    <t>北上市</t>
    <phoneticPr fontId="5"/>
  </si>
  <si>
    <t>平常時及び災害時共に、供給量と需要量を最適に管理し、安定的かつ効率的で、災害対応性にも優れたシステムの実現を目指す。（実証場所：北上市）</t>
    <phoneticPr fontId="5"/>
  </si>
  <si>
    <t>鹿追町</t>
    <phoneticPr fontId="5"/>
  </si>
  <si>
    <t>太陽光発電・地中熱HP・自営線・熱道管を活用し、再生可能エネルギー由来の電気・熱を地域内で面的に活用する。（実証場所：鹿追町）</t>
    <phoneticPr fontId="5"/>
  </si>
  <si>
    <t>-</t>
    <phoneticPr fontId="5"/>
  </si>
  <si>
    <t>瀬戸内市</t>
    <phoneticPr fontId="5"/>
  </si>
  <si>
    <t>新電力を介して、広域での電力融通を可能とするシステムの構築を行う。（実証場所：瀬戸内市）</t>
    <phoneticPr fontId="5"/>
  </si>
  <si>
    <t>-</t>
    <phoneticPr fontId="5"/>
  </si>
  <si>
    <t>青森県</t>
    <phoneticPr fontId="5"/>
  </si>
  <si>
    <t>既存の施設と新設の陸上競技場を自営線で結び、余剰電力の融通を可能とする。日本初の、自治体による自営線と自己託送を組み合わせた電力融通を行う。（実証場所：青森市）</t>
    <phoneticPr fontId="5"/>
  </si>
  <si>
    <t>-</t>
    <phoneticPr fontId="5"/>
  </si>
  <si>
    <t>矢巾市</t>
    <phoneticPr fontId="5"/>
  </si>
  <si>
    <t>清掃工場の発電設備からの電力供給、自営線、新電力を組み合わせすることで、コストメリットの大きい電力融通方法を実証する。（実証場所：矢巾市）</t>
    <phoneticPr fontId="5"/>
  </si>
  <si>
    <t>株式会社シーエナジー</t>
    <phoneticPr fontId="5"/>
  </si>
  <si>
    <t>８つのグリットを形成し、全域で電力融通を行うことにより低炭素エリアを創出する。（実証場所：浜松市）</t>
    <phoneticPr fontId="5"/>
  </si>
  <si>
    <t>-</t>
    <phoneticPr fontId="5"/>
  </si>
  <si>
    <t>-</t>
    <phoneticPr fontId="5"/>
  </si>
  <si>
    <t>-</t>
    <phoneticPr fontId="5"/>
  </si>
  <si>
    <t>令和元年度で終了の事業。これまでの経験及び成果を有効に活用し、R2年度新規事業「地域の再エネ主力化・レジリエンス強化事業」において、後継事業としてモデル構築及び普及に役立てること。</t>
    <rPh sb="0" eb="2">
      <t>レイワ</t>
    </rPh>
    <rPh sb="2" eb="4">
      <t>ガンネン</t>
    </rPh>
    <rPh sb="33" eb="35">
      <t>ネンド</t>
    </rPh>
    <rPh sb="35" eb="37">
      <t>シンキ</t>
    </rPh>
    <rPh sb="37" eb="39">
      <t>ジギョウ</t>
    </rPh>
    <rPh sb="40" eb="42">
      <t>チイキ</t>
    </rPh>
    <rPh sb="43" eb="44">
      <t>サイ</t>
    </rPh>
    <rPh sb="46" eb="49">
      <t>シュリョクカ</t>
    </rPh>
    <rPh sb="56" eb="58">
      <t>キョウカ</t>
    </rPh>
    <rPh sb="58" eb="60">
      <t>ジギョウ</t>
    </rPh>
    <rPh sb="66" eb="68">
      <t>コウケイ</t>
    </rPh>
    <rPh sb="68" eb="70">
      <t>ジギョウ</t>
    </rPh>
    <rPh sb="76" eb="78">
      <t>コウチク</t>
    </rPh>
    <rPh sb="78" eb="79">
      <t>オヨ</t>
    </rPh>
    <rPh sb="80" eb="82">
      <t>フキュウ</t>
    </rPh>
    <rPh sb="83" eb="85">
      <t>ヤクダ</t>
    </rPh>
    <phoneticPr fontId="5"/>
  </si>
  <si>
    <t>事業の経験及び成果を有効に活用し、今後の政策に役立てていく。</t>
    <phoneticPr fontId="5"/>
  </si>
  <si>
    <t>0049</t>
    <phoneticPr fontId="5"/>
  </si>
  <si>
    <t>A.一般社団法人　環境技術普及促進協会</t>
    <phoneticPr fontId="5"/>
  </si>
  <si>
    <t>B.武蔵野市</t>
    <phoneticPr fontId="5"/>
  </si>
  <si>
    <t>・H29、30、R元年度（国費ベース）
※複数年度で構築するモデル事業であり各年度の成果目標は定められていない。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9" eb="10">
      <t>モト</t>
    </rPh>
    <phoneticPr fontId="5"/>
  </si>
  <si>
    <t>12年度までに1tあたりのCO2削減コストを97,070円以下とする。
※本事業の終了年度である31年度までは国費ベース、12年度は事業費ベースの目標値。</t>
    <rPh sb="68" eb="69">
      <t>ヒ</t>
    </rPh>
    <phoneticPr fontId="5"/>
  </si>
  <si>
    <t>室長　加藤 聖</t>
    <phoneticPr fontId="5"/>
  </si>
  <si>
    <t>事業期間を通じてモデルを構築することにより、事業終了後の令和12年度において約207万t-CO2の削減を目指す。</t>
    <rPh sb="28" eb="30">
      <t>レイワ</t>
    </rPh>
    <phoneticPr fontId="5"/>
  </si>
  <si>
    <t>-</t>
    <phoneticPr fontId="5"/>
  </si>
  <si>
    <t>外部有識者点検対象外</t>
    <phoneticPr fontId="5"/>
  </si>
  <si>
    <t>終了予定</t>
  </si>
  <si>
    <t>令和元年度で終了の事業。
これまでの経験及び成果を有効に活用し、R2年度新規事業「地域の再エネ主力化・レジリエンス強化事業」におけるモデル構築及び普及等、今後の政策に役立てること。</t>
    <phoneticPr fontId="5"/>
  </si>
  <si>
    <t>R2年度新規事業「地域の再エネ主力化・レジリエンス強化事業」においては、本モデル構築事業により得た成果と課題を分析し、新規事業の取り組みに活かした上で、遠隔操作での管理などコロナ禍の新しい生活様式にも適応した、多様な社会的課題の解決に資する先進事例を創出する。</t>
    <rPh sb="36" eb="37">
      <t>ホン</t>
    </rPh>
    <rPh sb="40" eb="42">
      <t>コウチク</t>
    </rPh>
    <rPh sb="42" eb="44">
      <t>ジギョウ</t>
    </rPh>
    <rPh sb="47" eb="48">
      <t>エ</t>
    </rPh>
    <rPh sb="49" eb="51">
      <t>セイカ</t>
    </rPh>
    <rPh sb="52" eb="54">
      <t>カダイ</t>
    </rPh>
    <rPh sb="55" eb="57">
      <t>ブンセキ</t>
    </rPh>
    <rPh sb="59" eb="61">
      <t>シンキ</t>
    </rPh>
    <rPh sb="61" eb="63">
      <t>ジギョウ</t>
    </rPh>
    <rPh sb="64" eb="65">
      <t>ト</t>
    </rPh>
    <rPh sb="66" eb="67">
      <t>ク</t>
    </rPh>
    <rPh sb="69" eb="70">
      <t>イ</t>
    </rPh>
    <rPh sb="73" eb="74">
      <t>ウエ</t>
    </rPh>
    <rPh sb="76" eb="78">
      <t>エンカク</t>
    </rPh>
    <rPh sb="78" eb="80">
      <t>ソウサ</t>
    </rPh>
    <rPh sb="82" eb="84">
      <t>カンリ</t>
    </rPh>
    <rPh sb="89" eb="90">
      <t>カ</t>
    </rPh>
    <rPh sb="91" eb="92">
      <t>アタラ</t>
    </rPh>
    <rPh sb="94" eb="96">
      <t>セイカツ</t>
    </rPh>
    <rPh sb="96" eb="98">
      <t>ヨウシキ</t>
    </rPh>
    <rPh sb="100" eb="102">
      <t>テキオウ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</si>
</sst>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171707</xdr:colOff>
      <xdr:row>744</xdr:row>
      <xdr:rowOff>22930</xdr:rowOff>
    </xdr:from>
    <xdr:to>
      <xdr:col>25</xdr:col>
      <xdr:colOff>171707</xdr:colOff>
      <xdr:row>746</xdr:row>
      <xdr:rowOff>66279</xdr:rowOff>
    </xdr:to>
    <xdr:cxnSp macro="">
      <xdr:nvCxnSpPr>
        <xdr:cNvPr id="22" name="直線矢印コネクタ 21"/>
        <xdr:cNvCxnSpPr/>
      </xdr:nvCxnSpPr>
      <xdr:spPr>
        <a:xfrm>
          <a:off x="5320356" y="48034079"/>
          <a:ext cx="0" cy="7384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229566</xdr:rowOff>
    </xdr:from>
    <xdr:to>
      <xdr:col>34</xdr:col>
      <xdr:colOff>160603</xdr:colOff>
      <xdr:row>755</xdr:row>
      <xdr:rowOff>57231</xdr:rowOff>
    </xdr:to>
    <xdr:grpSp>
      <xdr:nvGrpSpPr>
        <xdr:cNvPr id="23" name="グループ化 22"/>
        <xdr:cNvGrpSpPr/>
      </xdr:nvGrpSpPr>
      <xdr:grpSpPr>
        <a:xfrm>
          <a:off x="3454400" y="49899266"/>
          <a:ext cx="3615003" cy="3028065"/>
          <a:chOff x="8980715" y="43274528"/>
          <a:chExt cx="3025588" cy="2023651"/>
        </a:xfrm>
      </xdr:grpSpPr>
      <xdr:sp macro="" textlink="">
        <xdr:nvSpPr>
          <xdr:cNvPr id="27" name="大かっこ 26"/>
          <xdr:cNvSpPr/>
        </xdr:nvSpPr>
        <xdr:spPr bwMode="auto">
          <a:xfrm>
            <a:off x="9110859" y="44426330"/>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正方形/長方形 27"/>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環境技術普及促進協会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9" name="角丸四角形 28"/>
          <xdr:cNvSpPr/>
        </xdr:nvSpPr>
        <xdr:spPr bwMode="auto">
          <a:xfrm>
            <a:off x="9797336" y="43274528"/>
            <a:ext cx="1381886" cy="281288"/>
          </a:xfrm>
          <a:prstGeom prst="round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28330</xdr:colOff>
      <xdr:row>756</xdr:row>
      <xdr:rowOff>268282</xdr:rowOff>
    </xdr:from>
    <xdr:to>
      <xdr:col>32</xdr:col>
      <xdr:colOff>1724</xdr:colOff>
      <xdr:row>757</xdr:row>
      <xdr:rowOff>612060</xdr:rowOff>
    </xdr:to>
    <xdr:sp macro="" textlink="">
      <xdr:nvSpPr>
        <xdr:cNvPr id="30" name="正方形/長方形 29"/>
        <xdr:cNvSpPr/>
      </xdr:nvSpPr>
      <xdr:spPr bwMode="auto">
        <a:xfrm>
          <a:off x="4147249" y="52449836"/>
          <a:ext cx="2444745" cy="6913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地方公共団体等（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1,888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19</xdr:col>
      <xdr:colOff>183506</xdr:colOff>
      <xdr:row>758</xdr:row>
      <xdr:rowOff>50244</xdr:rowOff>
    </xdr:from>
    <xdr:to>
      <xdr:col>32</xdr:col>
      <xdr:colOff>47383</xdr:colOff>
      <xdr:row>761</xdr:row>
      <xdr:rowOff>130628</xdr:rowOff>
    </xdr:to>
    <xdr:sp macro="" textlink="">
      <xdr:nvSpPr>
        <xdr:cNvPr id="32" name="大かっこ 31"/>
        <xdr:cNvSpPr/>
      </xdr:nvSpPr>
      <xdr:spPr bwMode="auto">
        <a:xfrm>
          <a:off x="3699592" y="54097815"/>
          <a:ext cx="2269620" cy="1778556"/>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公共施設等で再生可能エネルギーを活用した自立・分散型エネルギーシステムを複数構築し、併せて省エネ改修等を行うことで、地区を超えた地域全体で</a:t>
          </a:r>
          <a:r>
            <a:rPr lang="en-US" altLang="ja-JP"/>
            <a:t>CO2</a:t>
          </a:r>
          <a:r>
            <a:rPr lang="ja-JP" altLang="en-US"/>
            <a:t>排出削減を実現する先進的モデルの構築を行う</a:t>
          </a:r>
          <a:r>
            <a:rPr kumimoji="1" lang="ja-JP" altLang="en-US" sz="1100" b="0" i="0" u="none" strike="noStrike" kern="0" cap="none" spc="0" normalizeH="0" baseline="0" noProof="0">
              <a:ln>
                <a:noFill/>
              </a:ln>
              <a:solidFill>
                <a:sysClr val="windowText" lastClr="000000"/>
              </a:solidFill>
              <a:effectLst/>
              <a:uLnTx/>
              <a:uFillTx/>
              <a:latin typeface="+mn-lt"/>
              <a:ea typeface="+mn-ea"/>
            </a:rPr>
            <a:t>地方公共団体等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2902</xdr:colOff>
      <xdr:row>755</xdr:row>
      <xdr:rowOff>10163</xdr:rowOff>
    </xdr:from>
    <xdr:to>
      <xdr:col>26</xdr:col>
      <xdr:colOff>2903</xdr:colOff>
      <xdr:row>756</xdr:row>
      <xdr:rowOff>196936</xdr:rowOff>
    </xdr:to>
    <xdr:cxnSp macro="">
      <xdr:nvCxnSpPr>
        <xdr:cNvPr id="33" name="直線矢印コネクタ 32"/>
        <xdr:cNvCxnSpPr/>
      </xdr:nvCxnSpPr>
      <xdr:spPr>
        <a:xfrm flipH="1">
          <a:off x="5357497" y="51844183"/>
          <a:ext cx="1" cy="5343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162050</xdr:colOff>
      <xdr:row>742</xdr:row>
      <xdr:rowOff>0</xdr:rowOff>
    </xdr:from>
    <xdr:to>
      <xdr:col>32</xdr:col>
      <xdr:colOff>27634</xdr:colOff>
      <xdr:row>745</xdr:row>
      <xdr:rowOff>75083</xdr:rowOff>
    </xdr:to>
    <xdr:sp macro="" textlink="">
      <xdr:nvSpPr>
        <xdr:cNvPr id="35" name="正方形/長方形 133"/>
        <xdr:cNvSpPr>
          <a:spLocks noChangeArrowheads="1"/>
        </xdr:cNvSpPr>
      </xdr:nvSpPr>
      <xdr:spPr bwMode="auto">
        <a:xfrm>
          <a:off x="4075023" y="47316081"/>
          <a:ext cx="2542881" cy="1117684"/>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27</xdr:col>
      <xdr:colOff>9008</xdr:colOff>
      <xdr:row>755</xdr:row>
      <xdr:rowOff>192550</xdr:rowOff>
    </xdr:from>
    <xdr:to>
      <xdr:col>32</xdr:col>
      <xdr:colOff>64358</xdr:colOff>
      <xdr:row>756</xdr:row>
      <xdr:rowOff>25743</xdr:rowOff>
    </xdr:to>
    <xdr:sp macro="" textlink="">
      <xdr:nvSpPr>
        <xdr:cNvPr id="36" name="大かっこ 35"/>
        <xdr:cNvSpPr/>
      </xdr:nvSpPr>
      <xdr:spPr bwMode="auto">
        <a:xfrm>
          <a:off x="5569549" y="52026570"/>
          <a:ext cx="1085079" cy="18072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154459</xdr:colOff>
      <xdr:row>742</xdr:row>
      <xdr:rowOff>193074</xdr:rowOff>
    </xdr:from>
    <xdr:to>
      <xdr:col>30</xdr:col>
      <xdr:colOff>59173</xdr:colOff>
      <xdr:row>744</xdr:row>
      <xdr:rowOff>207586</xdr:rowOff>
    </xdr:to>
    <xdr:sp macro="" textlink="">
      <xdr:nvSpPr>
        <xdr:cNvPr id="37" name="テキスト ボックス 36"/>
        <xdr:cNvSpPr txBox="1"/>
      </xdr:nvSpPr>
      <xdr:spPr>
        <a:xfrm>
          <a:off x="4479324" y="47509155"/>
          <a:ext cx="1758227" cy="70958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rPr>
            <a:t>1,925</a:t>
          </a:r>
          <a:r>
            <a:rPr kumimoji="1" lang="ja-JP" altLang="en-US" sz="1100" b="0" i="0" u="none" strike="noStrike" kern="0" cap="none" spc="0" normalizeH="0" baseline="0" noProof="0">
              <a:ln>
                <a:noFill/>
              </a:ln>
              <a:solidFill>
                <a:sysClr val="windowText" lastClr="000000"/>
              </a:solidFill>
              <a:effectLst/>
              <a:uLnTx/>
              <a:uFillTx/>
              <a:latin typeface="+mj-ea"/>
              <a:ea typeface="+mj-ea"/>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36</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494</v>
      </c>
      <c r="AF4" s="694"/>
      <c r="AG4" s="694"/>
      <c r="AH4" s="694"/>
      <c r="AI4" s="694"/>
      <c r="AJ4" s="694"/>
      <c r="AK4" s="694"/>
      <c r="AL4" s="694"/>
      <c r="AM4" s="694"/>
      <c r="AN4" s="694"/>
      <c r="AO4" s="694"/>
      <c r="AP4" s="695"/>
      <c r="AQ4" s="696" t="s">
        <v>2</v>
      </c>
      <c r="AR4" s="691"/>
      <c r="AS4" s="691"/>
      <c r="AT4" s="691"/>
      <c r="AU4" s="691"/>
      <c r="AV4" s="691"/>
      <c r="AW4" s="691"/>
      <c r="AX4" s="697"/>
    </row>
    <row r="5" spans="1:50" ht="54" customHeight="1" x14ac:dyDescent="0.15">
      <c r="A5" s="698" t="s">
        <v>66</v>
      </c>
      <c r="B5" s="699"/>
      <c r="C5" s="699"/>
      <c r="D5" s="699"/>
      <c r="E5" s="699"/>
      <c r="F5" s="700"/>
      <c r="G5" s="545" t="s">
        <v>446</v>
      </c>
      <c r="H5" s="546"/>
      <c r="I5" s="546"/>
      <c r="J5" s="546"/>
      <c r="K5" s="546"/>
      <c r="L5" s="546"/>
      <c r="M5" s="547" t="s">
        <v>65</v>
      </c>
      <c r="N5" s="548"/>
      <c r="O5" s="548"/>
      <c r="P5" s="548"/>
      <c r="Q5" s="548"/>
      <c r="R5" s="549"/>
      <c r="S5" s="550" t="s">
        <v>341</v>
      </c>
      <c r="T5" s="546"/>
      <c r="U5" s="546"/>
      <c r="V5" s="546"/>
      <c r="W5" s="546"/>
      <c r="X5" s="551"/>
      <c r="Y5" s="704" t="s">
        <v>3</v>
      </c>
      <c r="Z5" s="705"/>
      <c r="AA5" s="705"/>
      <c r="AB5" s="705"/>
      <c r="AC5" s="705"/>
      <c r="AD5" s="706"/>
      <c r="AE5" s="707" t="s">
        <v>493</v>
      </c>
      <c r="AF5" s="707"/>
      <c r="AG5" s="707"/>
      <c r="AH5" s="707"/>
      <c r="AI5" s="707"/>
      <c r="AJ5" s="707"/>
      <c r="AK5" s="707"/>
      <c r="AL5" s="707"/>
      <c r="AM5" s="707"/>
      <c r="AN5" s="707"/>
      <c r="AO5" s="707"/>
      <c r="AP5" s="708"/>
      <c r="AQ5" s="709" t="s">
        <v>567</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495</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496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7" customHeight="1" x14ac:dyDescent="0.15">
      <c r="A9" s="135" t="s">
        <v>23</v>
      </c>
      <c r="B9" s="136"/>
      <c r="C9" s="136"/>
      <c r="D9" s="136"/>
      <c r="E9" s="136"/>
      <c r="F9" s="136"/>
      <c r="G9" s="559" t="s">
        <v>497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2600</v>
      </c>
      <c r="Q13" s="103"/>
      <c r="R13" s="103"/>
      <c r="S13" s="103"/>
      <c r="T13" s="103"/>
      <c r="U13" s="103"/>
      <c r="V13" s="104"/>
      <c r="W13" s="102">
        <v>2600</v>
      </c>
      <c r="X13" s="103"/>
      <c r="Y13" s="103"/>
      <c r="Z13" s="103"/>
      <c r="AA13" s="103"/>
      <c r="AB13" s="103"/>
      <c r="AC13" s="104"/>
      <c r="AD13" s="102">
        <v>2600</v>
      </c>
      <c r="AE13" s="103"/>
      <c r="AF13" s="103"/>
      <c r="AG13" s="103"/>
      <c r="AH13" s="103"/>
      <c r="AI13" s="103"/>
      <c r="AJ13" s="104"/>
      <c r="AK13" s="102" t="s">
        <v>499</v>
      </c>
      <c r="AL13" s="103"/>
      <c r="AM13" s="103"/>
      <c r="AN13" s="103"/>
      <c r="AO13" s="103"/>
      <c r="AP13" s="103"/>
      <c r="AQ13" s="104"/>
      <c r="AR13" s="99" t="s">
        <v>569</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482</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20</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t="s">
        <v>569</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482</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2620</v>
      </c>
      <c r="Q18" s="109"/>
      <c r="R18" s="109"/>
      <c r="S18" s="109"/>
      <c r="T18" s="109"/>
      <c r="U18" s="109"/>
      <c r="V18" s="110"/>
      <c r="W18" s="108">
        <f>SUM(W13:AC17)</f>
        <v>2600</v>
      </c>
      <c r="X18" s="109"/>
      <c r="Y18" s="109"/>
      <c r="Z18" s="109"/>
      <c r="AA18" s="109"/>
      <c r="AB18" s="109"/>
      <c r="AC18" s="110"/>
      <c r="AD18" s="108">
        <f>SUM(AD13:AJ17)</f>
        <v>2600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2340</v>
      </c>
      <c r="Q19" s="103"/>
      <c r="R19" s="103"/>
      <c r="S19" s="103"/>
      <c r="T19" s="103"/>
      <c r="U19" s="103"/>
      <c r="V19" s="104"/>
      <c r="W19" s="102">
        <v>1337</v>
      </c>
      <c r="X19" s="103"/>
      <c r="Y19" s="103"/>
      <c r="Z19" s="103"/>
      <c r="AA19" s="103"/>
      <c r="AB19" s="103"/>
      <c r="AC19" s="104"/>
      <c r="AD19" s="102">
        <v>1925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0.89312977099236646</v>
      </c>
      <c r="Q20" s="526"/>
      <c r="R20" s="526"/>
      <c r="S20" s="526"/>
      <c r="T20" s="526"/>
      <c r="U20" s="526"/>
      <c r="V20" s="526"/>
      <c r="W20" s="526">
        <f t="shared" ref="W20" si="0">IF(W18=0, "-", SUM(W19)/W18)</f>
        <v>0.51423076923076927</v>
      </c>
      <c r="X20" s="526"/>
      <c r="Y20" s="526"/>
      <c r="Z20" s="526"/>
      <c r="AA20" s="526"/>
      <c r="AB20" s="526"/>
      <c r="AC20" s="526"/>
      <c r="AD20" s="526">
        <f t="shared" ref="AD20" si="1">IF(AD18=0, "-", SUM(AD19)/AD18)</f>
        <v>0.74038461538461542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0.9</v>
      </c>
      <c r="Q21" s="526"/>
      <c r="R21" s="526"/>
      <c r="S21" s="526"/>
      <c r="T21" s="526"/>
      <c r="U21" s="526"/>
      <c r="V21" s="526"/>
      <c r="W21" s="526">
        <f t="shared" ref="W21" si="2">IF(W19=0, "-", SUM(W19)/SUM(W13,W14))</f>
        <v>0.51423076923076927</v>
      </c>
      <c r="X21" s="526"/>
      <c r="Y21" s="526"/>
      <c r="Z21" s="526"/>
      <c r="AA21" s="526"/>
      <c r="AB21" s="526"/>
      <c r="AC21" s="526"/>
      <c r="AD21" s="526">
        <f t="shared" ref="AD21" si="3">IF(AD19=0, "-", SUM(AD19)/SUM(AD13,AD14))</f>
        <v>0.74038461538461542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47.25" customHeight="1" x14ac:dyDescent="0.15">
      <c r="A23" s="185"/>
      <c r="B23" s="186"/>
      <c r="C23" s="186"/>
      <c r="D23" s="186"/>
      <c r="E23" s="186"/>
      <c r="F23" s="187"/>
      <c r="G23" s="176" t="s">
        <v>501</v>
      </c>
      <c r="H23" s="177"/>
      <c r="I23" s="177"/>
      <c r="J23" s="177"/>
      <c r="K23" s="177"/>
      <c r="L23" s="177"/>
      <c r="M23" s="177"/>
      <c r="N23" s="177"/>
      <c r="O23" s="178"/>
      <c r="P23" s="99" t="s">
        <v>499</v>
      </c>
      <c r="Q23" s="100"/>
      <c r="R23" s="100"/>
      <c r="S23" s="100"/>
      <c r="T23" s="100"/>
      <c r="U23" s="100"/>
      <c r="V23" s="101"/>
      <c r="W23" s="99" t="s">
        <v>499</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48" hidden="1" customHeight="1" x14ac:dyDescent="0.15">
      <c r="A24" s="185"/>
      <c r="B24" s="186"/>
      <c r="C24" s="186"/>
      <c r="D24" s="186"/>
      <c r="E24" s="186"/>
      <c r="F24" s="187"/>
      <c r="G24" s="179"/>
      <c r="H24" s="180"/>
      <c r="I24" s="180"/>
      <c r="J24" s="180"/>
      <c r="K24" s="180"/>
      <c r="L24" s="180"/>
      <c r="M24" s="180"/>
      <c r="N24" s="180"/>
      <c r="O24" s="181"/>
      <c r="P24" s="102" t="s">
        <v>499</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30" hidden="1" customHeight="1" x14ac:dyDescent="0.15">
      <c r="A25" s="185"/>
      <c r="B25" s="186"/>
      <c r="C25" s="186"/>
      <c r="D25" s="186"/>
      <c r="E25" s="186"/>
      <c r="F25" s="187"/>
      <c r="G25" s="179"/>
      <c r="H25" s="180"/>
      <c r="I25" s="180"/>
      <c r="J25" s="180"/>
      <c r="K25" s="180"/>
      <c r="L25" s="180"/>
      <c r="M25" s="180"/>
      <c r="N25" s="180"/>
      <c r="O25" s="181"/>
      <c r="P25" s="102" t="s">
        <v>500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12</v>
      </c>
      <c r="AV31" s="261"/>
      <c r="AW31" s="369" t="s">
        <v>177</v>
      </c>
      <c r="AX31" s="370"/>
    </row>
    <row r="32" spans="1:50" ht="23.25" customHeight="1" x14ac:dyDescent="0.15">
      <c r="A32" s="502"/>
      <c r="B32" s="500"/>
      <c r="C32" s="500"/>
      <c r="D32" s="500"/>
      <c r="E32" s="500"/>
      <c r="F32" s="501"/>
      <c r="G32" s="527" t="s">
        <v>568</v>
      </c>
      <c r="H32" s="528"/>
      <c r="I32" s="528"/>
      <c r="J32" s="528"/>
      <c r="K32" s="528"/>
      <c r="L32" s="528"/>
      <c r="M32" s="528"/>
      <c r="N32" s="528"/>
      <c r="O32" s="529"/>
      <c r="P32" s="151" t="s">
        <v>502</v>
      </c>
      <c r="Q32" s="151"/>
      <c r="R32" s="151"/>
      <c r="S32" s="151"/>
      <c r="T32" s="151"/>
      <c r="U32" s="151"/>
      <c r="V32" s="151"/>
      <c r="W32" s="151"/>
      <c r="X32" s="222"/>
      <c r="Y32" s="328" t="s">
        <v>12</v>
      </c>
      <c r="Z32" s="536"/>
      <c r="AA32" s="537"/>
      <c r="AB32" s="538" t="s">
        <v>483</v>
      </c>
      <c r="AC32" s="538"/>
      <c r="AD32" s="538"/>
      <c r="AE32" s="354" t="s">
        <v>482</v>
      </c>
      <c r="AF32" s="355"/>
      <c r="AG32" s="355"/>
      <c r="AH32" s="355"/>
      <c r="AI32" s="354" t="s">
        <v>482</v>
      </c>
      <c r="AJ32" s="355"/>
      <c r="AK32" s="355"/>
      <c r="AL32" s="355"/>
      <c r="AM32" s="354" t="s">
        <v>482</v>
      </c>
      <c r="AN32" s="355"/>
      <c r="AO32" s="355"/>
      <c r="AP32" s="355"/>
      <c r="AQ32" s="105" t="s">
        <v>482</v>
      </c>
      <c r="AR32" s="106"/>
      <c r="AS32" s="106"/>
      <c r="AT32" s="107"/>
      <c r="AU32" s="355" t="s">
        <v>482</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483</v>
      </c>
      <c r="AC33" s="509"/>
      <c r="AD33" s="509"/>
      <c r="AE33" s="354" t="s">
        <v>482</v>
      </c>
      <c r="AF33" s="355"/>
      <c r="AG33" s="355"/>
      <c r="AH33" s="355"/>
      <c r="AI33" s="354" t="s">
        <v>482</v>
      </c>
      <c r="AJ33" s="355"/>
      <c r="AK33" s="355"/>
      <c r="AL33" s="355"/>
      <c r="AM33" s="354" t="s">
        <v>558</v>
      </c>
      <c r="AN33" s="355"/>
      <c r="AO33" s="355"/>
      <c r="AP33" s="355"/>
      <c r="AQ33" s="105">
        <v>65205</v>
      </c>
      <c r="AR33" s="106"/>
      <c r="AS33" s="106"/>
      <c r="AT33" s="107"/>
      <c r="AU33" s="355">
        <v>2068968</v>
      </c>
      <c r="AV33" s="355"/>
      <c r="AW33" s="355"/>
      <c r="AX33" s="357"/>
    </row>
    <row r="34" spans="1:50" ht="38.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482</v>
      </c>
      <c r="AF34" s="355"/>
      <c r="AG34" s="355"/>
      <c r="AH34" s="355"/>
      <c r="AI34" s="354" t="s">
        <v>482</v>
      </c>
      <c r="AJ34" s="355"/>
      <c r="AK34" s="355"/>
      <c r="AL34" s="355"/>
      <c r="AM34" s="354" t="s">
        <v>482</v>
      </c>
      <c r="AN34" s="355"/>
      <c r="AO34" s="355"/>
      <c r="AP34" s="355"/>
      <c r="AQ34" s="105" t="s">
        <v>482</v>
      </c>
      <c r="AR34" s="106"/>
      <c r="AS34" s="106"/>
      <c r="AT34" s="107"/>
      <c r="AU34" s="355" t="s">
        <v>482</v>
      </c>
      <c r="AV34" s="355"/>
      <c r="AW34" s="355"/>
      <c r="AX34" s="357"/>
    </row>
    <row r="35" spans="1:50" ht="33" customHeight="1" x14ac:dyDescent="0.15">
      <c r="A35" s="887" t="s">
        <v>303</v>
      </c>
      <c r="B35" s="888"/>
      <c r="C35" s="888"/>
      <c r="D35" s="888"/>
      <c r="E35" s="888"/>
      <c r="F35" s="889"/>
      <c r="G35" s="893" t="s">
        <v>503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2</v>
      </c>
      <c r="AR38" s="126"/>
      <c r="AS38" s="127" t="s">
        <v>188</v>
      </c>
      <c r="AT38" s="162"/>
      <c r="AU38" s="261">
        <v>12</v>
      </c>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t="s">
        <v>483</v>
      </c>
      <c r="AC39" s="538"/>
      <c r="AD39" s="538"/>
      <c r="AE39" s="354" t="s">
        <v>482</v>
      </c>
      <c r="AF39" s="355"/>
      <c r="AG39" s="355"/>
      <c r="AH39" s="355"/>
      <c r="AI39" s="354" t="s">
        <v>482</v>
      </c>
      <c r="AJ39" s="355"/>
      <c r="AK39" s="355"/>
      <c r="AL39" s="355"/>
      <c r="AM39" s="354" t="s">
        <v>482</v>
      </c>
      <c r="AN39" s="355"/>
      <c r="AO39" s="355"/>
      <c r="AP39" s="355"/>
      <c r="AQ39" s="105" t="s">
        <v>482</v>
      </c>
      <c r="AR39" s="106"/>
      <c r="AS39" s="106"/>
      <c r="AT39" s="107"/>
      <c r="AU39" s="355" t="s">
        <v>482</v>
      </c>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483</v>
      </c>
      <c r="AC40" s="509"/>
      <c r="AD40" s="509"/>
      <c r="AE40" s="354" t="s">
        <v>482</v>
      </c>
      <c r="AF40" s="355"/>
      <c r="AG40" s="355"/>
      <c r="AH40" s="355"/>
      <c r="AI40" s="354" t="s">
        <v>482</v>
      </c>
      <c r="AJ40" s="355"/>
      <c r="AK40" s="355"/>
      <c r="AL40" s="355"/>
      <c r="AM40" s="354" t="s">
        <v>482</v>
      </c>
      <c r="AN40" s="355"/>
      <c r="AO40" s="355"/>
      <c r="AP40" s="355"/>
      <c r="AQ40" s="105" t="s">
        <v>483</v>
      </c>
      <c r="AR40" s="106"/>
      <c r="AS40" s="106"/>
      <c r="AT40" s="107"/>
      <c r="AU40" s="355" t="s">
        <v>499</v>
      </c>
      <c r="AV40" s="355"/>
      <c r="AW40" s="355"/>
      <c r="AX40" s="357"/>
    </row>
    <row r="41" spans="1:50" ht="36.7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482</v>
      </c>
      <c r="AF41" s="355"/>
      <c r="AG41" s="355"/>
      <c r="AH41" s="355"/>
      <c r="AI41" s="354" t="s">
        <v>482</v>
      </c>
      <c r="AJ41" s="355"/>
      <c r="AK41" s="355"/>
      <c r="AL41" s="355"/>
      <c r="AM41" s="354" t="s">
        <v>482</v>
      </c>
      <c r="AN41" s="355"/>
      <c r="AO41" s="355"/>
      <c r="AP41" s="355"/>
      <c r="AQ41" s="105" t="s">
        <v>482</v>
      </c>
      <c r="AR41" s="106"/>
      <c r="AS41" s="106"/>
      <c r="AT41" s="107"/>
      <c r="AU41" s="355" t="s">
        <v>482</v>
      </c>
      <c r="AV41" s="355"/>
      <c r="AW41" s="355"/>
      <c r="AX41" s="357"/>
    </row>
    <row r="42" spans="1:50" ht="23.25" hidden="1" customHeight="1" x14ac:dyDescent="0.15">
      <c r="A42" s="887" t="s">
        <v>303</v>
      </c>
      <c r="B42" s="888"/>
      <c r="C42" s="888"/>
      <c r="D42" s="888"/>
      <c r="E42" s="888"/>
      <c r="F42" s="889"/>
      <c r="G42" s="893" t="s">
        <v>483</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v>2</v>
      </c>
      <c r="AR66" s="261"/>
      <c r="AS66" s="855" t="s">
        <v>188</v>
      </c>
      <c r="AT66" s="856"/>
      <c r="AU66" s="261">
        <v>12</v>
      </c>
      <c r="AV66" s="261"/>
      <c r="AW66" s="855" t="s">
        <v>273</v>
      </c>
      <c r="AX66" s="969"/>
    </row>
    <row r="67" spans="1:50" ht="43.5" customHeight="1" x14ac:dyDescent="0.15">
      <c r="A67" s="841"/>
      <c r="B67" s="842"/>
      <c r="C67" s="842"/>
      <c r="D67" s="842"/>
      <c r="E67" s="842"/>
      <c r="F67" s="843"/>
      <c r="G67" s="970" t="s">
        <v>189</v>
      </c>
      <c r="H67" s="953" t="s">
        <v>566</v>
      </c>
      <c r="I67" s="954"/>
      <c r="J67" s="954"/>
      <c r="K67" s="954"/>
      <c r="L67" s="954"/>
      <c r="M67" s="954"/>
      <c r="N67" s="954"/>
      <c r="O67" s="955"/>
      <c r="P67" s="953" t="s">
        <v>504</v>
      </c>
      <c r="Q67" s="954"/>
      <c r="R67" s="954"/>
      <c r="S67" s="954"/>
      <c r="T67" s="954"/>
      <c r="U67" s="954"/>
      <c r="V67" s="955"/>
      <c r="W67" s="959"/>
      <c r="X67" s="960"/>
      <c r="Y67" s="940" t="s">
        <v>12</v>
      </c>
      <c r="Z67" s="940"/>
      <c r="AA67" s="941"/>
      <c r="AB67" s="942" t="s">
        <v>293</v>
      </c>
      <c r="AC67" s="942"/>
      <c r="AD67" s="942"/>
      <c r="AE67" s="354" t="s">
        <v>499</v>
      </c>
      <c r="AF67" s="355"/>
      <c r="AG67" s="355"/>
      <c r="AH67" s="355"/>
      <c r="AI67" s="354" t="s">
        <v>482</v>
      </c>
      <c r="AJ67" s="355"/>
      <c r="AK67" s="355"/>
      <c r="AL67" s="355"/>
      <c r="AM67" s="354" t="s">
        <v>482</v>
      </c>
      <c r="AN67" s="355"/>
      <c r="AO67" s="355"/>
      <c r="AP67" s="355"/>
      <c r="AQ67" s="354" t="s">
        <v>482</v>
      </c>
      <c r="AR67" s="355"/>
      <c r="AS67" s="355"/>
      <c r="AT67" s="356"/>
      <c r="AU67" s="355" t="s">
        <v>482</v>
      </c>
      <c r="AV67" s="355"/>
      <c r="AW67" s="355"/>
      <c r="AX67" s="357"/>
    </row>
    <row r="68" spans="1:50" ht="43.5"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t="s">
        <v>482</v>
      </c>
      <c r="AF68" s="355"/>
      <c r="AG68" s="355"/>
      <c r="AH68" s="355"/>
      <c r="AI68" s="354" t="s">
        <v>482</v>
      </c>
      <c r="AJ68" s="355"/>
      <c r="AK68" s="355"/>
      <c r="AL68" s="355"/>
      <c r="AM68" s="354" t="s">
        <v>559</v>
      </c>
      <c r="AN68" s="355"/>
      <c r="AO68" s="355"/>
      <c r="AP68" s="355"/>
      <c r="AQ68" s="354">
        <v>26704</v>
      </c>
      <c r="AR68" s="355"/>
      <c r="AS68" s="355"/>
      <c r="AT68" s="356"/>
      <c r="AU68" s="355">
        <v>20867</v>
      </c>
      <c r="AV68" s="355"/>
      <c r="AW68" s="355"/>
      <c r="AX68" s="357"/>
    </row>
    <row r="69" spans="1:50" ht="43.5"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t="s">
        <v>482</v>
      </c>
      <c r="AF69" s="805"/>
      <c r="AG69" s="805"/>
      <c r="AH69" s="805"/>
      <c r="AI69" s="804" t="s">
        <v>482</v>
      </c>
      <c r="AJ69" s="805"/>
      <c r="AK69" s="805"/>
      <c r="AL69" s="805"/>
      <c r="AM69" s="804" t="s">
        <v>482</v>
      </c>
      <c r="AN69" s="805"/>
      <c r="AO69" s="805"/>
      <c r="AP69" s="805"/>
      <c r="AQ69" s="354" t="s">
        <v>482</v>
      </c>
      <c r="AR69" s="355"/>
      <c r="AS69" s="355"/>
      <c r="AT69" s="356"/>
      <c r="AU69" s="355" t="s">
        <v>482</v>
      </c>
      <c r="AV69" s="355"/>
      <c r="AW69" s="355"/>
      <c r="AX69" s="357"/>
    </row>
    <row r="70" spans="1:50" ht="126" customHeight="1" x14ac:dyDescent="0.15">
      <c r="A70" s="841" t="s">
        <v>279</v>
      </c>
      <c r="B70" s="842"/>
      <c r="C70" s="842"/>
      <c r="D70" s="842"/>
      <c r="E70" s="842"/>
      <c r="F70" s="843"/>
      <c r="G70" s="930" t="s">
        <v>190</v>
      </c>
      <c r="H70" s="931" t="s">
        <v>565</v>
      </c>
      <c r="I70" s="931"/>
      <c r="J70" s="931"/>
      <c r="K70" s="931"/>
      <c r="L70" s="931"/>
      <c r="M70" s="931"/>
      <c r="N70" s="931"/>
      <c r="O70" s="931"/>
      <c r="P70" s="931" t="s">
        <v>505</v>
      </c>
      <c r="Q70" s="931"/>
      <c r="R70" s="931"/>
      <c r="S70" s="931"/>
      <c r="T70" s="931"/>
      <c r="U70" s="931"/>
      <c r="V70" s="931"/>
      <c r="W70" s="934" t="s">
        <v>292</v>
      </c>
      <c r="X70" s="935"/>
      <c r="Y70" s="940" t="s">
        <v>12</v>
      </c>
      <c r="Z70" s="940"/>
      <c r="AA70" s="941"/>
      <c r="AB70" s="942" t="s">
        <v>293</v>
      </c>
      <c r="AC70" s="942"/>
      <c r="AD70" s="942"/>
      <c r="AE70" s="354" t="s">
        <v>482</v>
      </c>
      <c r="AF70" s="355"/>
      <c r="AG70" s="355"/>
      <c r="AH70" s="355"/>
      <c r="AI70" s="354" t="s">
        <v>482</v>
      </c>
      <c r="AJ70" s="355"/>
      <c r="AK70" s="355"/>
      <c r="AL70" s="355"/>
      <c r="AM70" s="354" t="s">
        <v>482</v>
      </c>
      <c r="AN70" s="355"/>
      <c r="AO70" s="355"/>
      <c r="AP70" s="355"/>
      <c r="AQ70" s="354" t="s">
        <v>482</v>
      </c>
      <c r="AR70" s="355"/>
      <c r="AS70" s="355"/>
      <c r="AT70" s="356"/>
      <c r="AU70" s="355" t="s">
        <v>482</v>
      </c>
      <c r="AV70" s="355"/>
      <c r="AW70" s="355"/>
      <c r="AX70" s="357"/>
    </row>
    <row r="71" spans="1:50" ht="126"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t="s">
        <v>482</v>
      </c>
      <c r="AF71" s="355"/>
      <c r="AG71" s="355"/>
      <c r="AH71" s="355"/>
      <c r="AI71" s="354" t="s">
        <v>482</v>
      </c>
      <c r="AJ71" s="355"/>
      <c r="AK71" s="355"/>
      <c r="AL71" s="355"/>
      <c r="AM71" s="354" t="s">
        <v>559</v>
      </c>
      <c r="AN71" s="355"/>
      <c r="AO71" s="355"/>
      <c r="AP71" s="355"/>
      <c r="AQ71" s="354">
        <v>26704</v>
      </c>
      <c r="AR71" s="355"/>
      <c r="AS71" s="355"/>
      <c r="AT71" s="356"/>
      <c r="AU71" s="355" t="s">
        <v>482</v>
      </c>
      <c r="AV71" s="355"/>
      <c r="AW71" s="355"/>
      <c r="AX71" s="357"/>
    </row>
    <row r="72" spans="1:50" ht="126"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t="s">
        <v>482</v>
      </c>
      <c r="AF72" s="355"/>
      <c r="AG72" s="355"/>
      <c r="AH72" s="355"/>
      <c r="AI72" s="354" t="s">
        <v>482</v>
      </c>
      <c r="AJ72" s="355"/>
      <c r="AK72" s="355"/>
      <c r="AL72" s="355"/>
      <c r="AM72" s="354" t="s">
        <v>482</v>
      </c>
      <c r="AN72" s="355"/>
      <c r="AO72" s="355"/>
      <c r="AP72" s="356"/>
      <c r="AQ72" s="354" t="s">
        <v>482</v>
      </c>
      <c r="AR72" s="355"/>
      <c r="AS72" s="355"/>
      <c r="AT72" s="356"/>
      <c r="AU72" s="355" t="s">
        <v>482</v>
      </c>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25.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506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485</v>
      </c>
      <c r="AC101" s="538"/>
      <c r="AD101" s="538"/>
      <c r="AE101" s="354">
        <v>8</v>
      </c>
      <c r="AF101" s="355"/>
      <c r="AG101" s="355"/>
      <c r="AH101" s="356"/>
      <c r="AI101" s="354">
        <v>8</v>
      </c>
      <c r="AJ101" s="355"/>
      <c r="AK101" s="355"/>
      <c r="AL101" s="356"/>
      <c r="AM101" s="354">
        <v>7</v>
      </c>
      <c r="AN101" s="355"/>
      <c r="AO101" s="355"/>
      <c r="AP101" s="356"/>
      <c r="AQ101" s="354" t="s">
        <v>499</v>
      </c>
      <c r="AR101" s="355"/>
      <c r="AS101" s="355"/>
      <c r="AT101" s="356"/>
      <c r="AU101" s="354" t="s">
        <v>499</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485</v>
      </c>
      <c r="AC102" s="538"/>
      <c r="AD102" s="538"/>
      <c r="AE102" s="348">
        <v>5</v>
      </c>
      <c r="AF102" s="348"/>
      <c r="AG102" s="348"/>
      <c r="AH102" s="348"/>
      <c r="AI102" s="348">
        <v>10</v>
      </c>
      <c r="AJ102" s="348"/>
      <c r="AK102" s="348"/>
      <c r="AL102" s="348"/>
      <c r="AM102" s="348">
        <v>7</v>
      </c>
      <c r="AN102" s="348"/>
      <c r="AO102" s="348"/>
      <c r="AP102" s="348"/>
      <c r="AQ102" s="804" t="s">
        <v>499</v>
      </c>
      <c r="AR102" s="805"/>
      <c r="AS102" s="805"/>
      <c r="AT102" s="806"/>
      <c r="AU102" s="804" t="s">
        <v>499</v>
      </c>
      <c r="AV102" s="805"/>
      <c r="AW102" s="805"/>
      <c r="AX102" s="806"/>
    </row>
    <row r="103" spans="1:60" ht="31.7"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485</v>
      </c>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485</v>
      </c>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7"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7"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7"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507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486</v>
      </c>
      <c r="AC116" s="291"/>
      <c r="AD116" s="292"/>
      <c r="AE116" s="348">
        <v>292</v>
      </c>
      <c r="AF116" s="348"/>
      <c r="AG116" s="348"/>
      <c r="AH116" s="348"/>
      <c r="AI116" s="348">
        <v>167</v>
      </c>
      <c r="AJ116" s="348"/>
      <c r="AK116" s="348"/>
      <c r="AL116" s="348"/>
      <c r="AM116" s="348">
        <v>275</v>
      </c>
      <c r="AN116" s="348"/>
      <c r="AO116" s="348"/>
      <c r="AP116" s="348"/>
      <c r="AQ116" s="354" t="s">
        <v>499</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486</v>
      </c>
      <c r="AC117" s="332"/>
      <c r="AD117" s="333"/>
      <c r="AE117" s="296" t="s">
        <v>508</v>
      </c>
      <c r="AF117" s="296"/>
      <c r="AG117" s="296"/>
      <c r="AH117" s="296"/>
      <c r="AI117" s="296" t="s">
        <v>509</v>
      </c>
      <c r="AJ117" s="296"/>
      <c r="AK117" s="296"/>
      <c r="AL117" s="296"/>
      <c r="AM117" s="296" t="s">
        <v>511</v>
      </c>
      <c r="AN117" s="296"/>
      <c r="AO117" s="296"/>
      <c r="AP117" s="296"/>
      <c r="AQ117" s="296" t="s">
        <v>499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510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487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v>12</v>
      </c>
      <c r="AV133" s="126"/>
      <c r="AW133" s="127" t="s">
        <v>177</v>
      </c>
      <c r="AX133" s="128"/>
    </row>
    <row r="134" spans="1:50" ht="39.75" customHeight="1" x14ac:dyDescent="0.15">
      <c r="A134" s="985"/>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489</v>
      </c>
      <c r="AC134" s="214"/>
      <c r="AD134" s="214"/>
      <c r="AE134" s="256">
        <v>111000</v>
      </c>
      <c r="AF134" s="106"/>
      <c r="AG134" s="106"/>
      <c r="AH134" s="106"/>
      <c r="AI134" s="256">
        <v>105900</v>
      </c>
      <c r="AJ134" s="106"/>
      <c r="AK134" s="106"/>
      <c r="AL134" s="106"/>
      <c r="AM134" s="256" t="s">
        <v>482</v>
      </c>
      <c r="AN134" s="106"/>
      <c r="AO134" s="106"/>
      <c r="AP134" s="106"/>
      <c r="AQ134" s="256" t="s">
        <v>482</v>
      </c>
      <c r="AR134" s="106"/>
      <c r="AS134" s="106"/>
      <c r="AT134" s="106"/>
      <c r="AU134" s="256" t="s">
        <v>482</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489</v>
      </c>
      <c r="AC135" s="123"/>
      <c r="AD135" s="123"/>
      <c r="AE135" s="256" t="s">
        <v>482</v>
      </c>
      <c r="AF135" s="106"/>
      <c r="AG135" s="106"/>
      <c r="AH135" s="106"/>
      <c r="AI135" s="256" t="s">
        <v>482</v>
      </c>
      <c r="AJ135" s="106"/>
      <c r="AK135" s="106"/>
      <c r="AL135" s="106"/>
      <c r="AM135" s="256" t="s">
        <v>482</v>
      </c>
      <c r="AN135" s="106"/>
      <c r="AO135" s="106"/>
      <c r="AP135" s="106"/>
      <c r="AQ135" s="256" t="s">
        <v>482</v>
      </c>
      <c r="AR135" s="106"/>
      <c r="AS135" s="106"/>
      <c r="AT135" s="106"/>
      <c r="AU135" s="256">
        <v>92700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7"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36" customHeight="1" x14ac:dyDescent="0.15">
      <c r="A188" s="985"/>
      <c r="B188" s="242"/>
      <c r="C188" s="241"/>
      <c r="D188" s="242"/>
      <c r="E188" s="150" t="s">
        <v>512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7"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7"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7"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7"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482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483</v>
      </c>
      <c r="AF432" s="126"/>
      <c r="AG432" s="127" t="s">
        <v>188</v>
      </c>
      <c r="AH432" s="162"/>
      <c r="AI432" s="172"/>
      <c r="AJ432" s="172"/>
      <c r="AK432" s="172"/>
      <c r="AL432" s="167"/>
      <c r="AM432" s="172"/>
      <c r="AN432" s="172"/>
      <c r="AO432" s="172"/>
      <c r="AP432" s="167"/>
      <c r="AQ432" s="201" t="s">
        <v>483</v>
      </c>
      <c r="AR432" s="126"/>
      <c r="AS432" s="127" t="s">
        <v>188</v>
      </c>
      <c r="AT432" s="162"/>
      <c r="AU432" s="126" t="s">
        <v>483</v>
      </c>
      <c r="AV432" s="126"/>
      <c r="AW432" s="127" t="s">
        <v>177</v>
      </c>
      <c r="AX432" s="128"/>
    </row>
    <row r="433" spans="1:50" ht="23.25"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484</v>
      </c>
      <c r="AC433" s="123"/>
      <c r="AD433" s="123"/>
      <c r="AE433" s="105" t="s">
        <v>482</v>
      </c>
      <c r="AF433" s="106"/>
      <c r="AG433" s="106"/>
      <c r="AH433" s="106"/>
      <c r="AI433" s="105" t="s">
        <v>482</v>
      </c>
      <c r="AJ433" s="106"/>
      <c r="AK433" s="106"/>
      <c r="AL433" s="106"/>
      <c r="AM433" s="105" t="s">
        <v>482</v>
      </c>
      <c r="AN433" s="106"/>
      <c r="AO433" s="106"/>
      <c r="AP433" s="107"/>
      <c r="AQ433" s="105" t="s">
        <v>482</v>
      </c>
      <c r="AR433" s="106"/>
      <c r="AS433" s="106"/>
      <c r="AT433" s="107"/>
      <c r="AU433" s="106" t="s">
        <v>482</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482</v>
      </c>
      <c r="AF434" s="106"/>
      <c r="AG434" s="106"/>
      <c r="AH434" s="107"/>
      <c r="AI434" s="105" t="s">
        <v>482</v>
      </c>
      <c r="AJ434" s="106"/>
      <c r="AK434" s="106"/>
      <c r="AL434" s="106"/>
      <c r="AM434" s="105" t="s">
        <v>482</v>
      </c>
      <c r="AN434" s="106"/>
      <c r="AO434" s="106"/>
      <c r="AP434" s="107"/>
      <c r="AQ434" s="105" t="s">
        <v>482</v>
      </c>
      <c r="AR434" s="106"/>
      <c r="AS434" s="106"/>
      <c r="AT434" s="107"/>
      <c r="AU434" s="106" t="s">
        <v>482</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482</v>
      </c>
      <c r="AF435" s="106"/>
      <c r="AG435" s="106"/>
      <c r="AH435" s="107"/>
      <c r="AI435" s="105" t="s">
        <v>482</v>
      </c>
      <c r="AJ435" s="106"/>
      <c r="AK435" s="106"/>
      <c r="AL435" s="106"/>
      <c r="AM435" s="105" t="s">
        <v>482</v>
      </c>
      <c r="AN435" s="106"/>
      <c r="AO435" s="106"/>
      <c r="AP435" s="107"/>
      <c r="AQ435" s="105" t="s">
        <v>482</v>
      </c>
      <c r="AR435" s="106"/>
      <c r="AS435" s="106"/>
      <c r="AT435" s="107"/>
      <c r="AU435" s="106" t="s">
        <v>482</v>
      </c>
      <c r="AV435" s="106"/>
      <c r="AW435" s="106"/>
      <c r="AX435" s="205"/>
    </row>
    <row r="436" spans="1:50" ht="18.75"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t="s">
        <v>483</v>
      </c>
      <c r="AF437" s="126"/>
      <c r="AG437" s="127" t="s">
        <v>188</v>
      </c>
      <c r="AH437" s="162"/>
      <c r="AI437" s="172"/>
      <c r="AJ437" s="172"/>
      <c r="AK437" s="172"/>
      <c r="AL437" s="167"/>
      <c r="AM437" s="172"/>
      <c r="AN437" s="172"/>
      <c r="AO437" s="172"/>
      <c r="AP437" s="167"/>
      <c r="AQ437" s="201" t="s">
        <v>483</v>
      </c>
      <c r="AR437" s="126"/>
      <c r="AS437" s="127" t="s">
        <v>188</v>
      </c>
      <c r="AT437" s="162"/>
      <c r="AU437" s="126" t="s">
        <v>483</v>
      </c>
      <c r="AV437" s="126"/>
      <c r="AW437" s="127" t="s">
        <v>177</v>
      </c>
      <c r="AX437" s="128"/>
    </row>
    <row r="438" spans="1:50" ht="23.25"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484</v>
      </c>
      <c r="AC438" s="123"/>
      <c r="AD438" s="123"/>
      <c r="AE438" s="105" t="s">
        <v>482</v>
      </c>
      <c r="AF438" s="106"/>
      <c r="AG438" s="106"/>
      <c r="AH438" s="106"/>
      <c r="AI438" s="105" t="s">
        <v>482</v>
      </c>
      <c r="AJ438" s="106"/>
      <c r="AK438" s="106"/>
      <c r="AL438" s="106"/>
      <c r="AM438" s="105" t="s">
        <v>482</v>
      </c>
      <c r="AN438" s="106"/>
      <c r="AO438" s="106"/>
      <c r="AP438" s="107"/>
      <c r="AQ438" s="105" t="s">
        <v>482</v>
      </c>
      <c r="AR438" s="106"/>
      <c r="AS438" s="106"/>
      <c r="AT438" s="107"/>
      <c r="AU438" s="106" t="s">
        <v>482</v>
      </c>
      <c r="AV438" s="106"/>
      <c r="AW438" s="106"/>
      <c r="AX438" s="205"/>
    </row>
    <row r="439" spans="1:50" ht="23.25"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484</v>
      </c>
      <c r="AC439" s="214"/>
      <c r="AD439" s="214"/>
      <c r="AE439" s="105" t="s">
        <v>482</v>
      </c>
      <c r="AF439" s="106"/>
      <c r="AG439" s="106"/>
      <c r="AH439" s="107"/>
      <c r="AI439" s="105" t="s">
        <v>482</v>
      </c>
      <c r="AJ439" s="106"/>
      <c r="AK439" s="106"/>
      <c r="AL439" s="106"/>
      <c r="AM439" s="105" t="s">
        <v>482</v>
      </c>
      <c r="AN439" s="106"/>
      <c r="AO439" s="106"/>
      <c r="AP439" s="107"/>
      <c r="AQ439" s="105" t="s">
        <v>482</v>
      </c>
      <c r="AR439" s="106"/>
      <c r="AS439" s="106"/>
      <c r="AT439" s="107"/>
      <c r="AU439" s="106" t="s">
        <v>482</v>
      </c>
      <c r="AV439" s="106"/>
      <c r="AW439" s="106"/>
      <c r="AX439" s="205"/>
    </row>
    <row r="440" spans="1:50" ht="23.25" customHeight="1" thickBo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482</v>
      </c>
      <c r="AF440" s="106"/>
      <c r="AG440" s="106"/>
      <c r="AH440" s="107"/>
      <c r="AI440" s="105" t="s">
        <v>482</v>
      </c>
      <c r="AJ440" s="106"/>
      <c r="AK440" s="106"/>
      <c r="AL440" s="106"/>
      <c r="AM440" s="105" t="s">
        <v>482</v>
      </c>
      <c r="AN440" s="106"/>
      <c r="AO440" s="106"/>
      <c r="AP440" s="107"/>
      <c r="AQ440" s="105" t="s">
        <v>482</v>
      </c>
      <c r="AR440" s="106"/>
      <c r="AS440" s="106"/>
      <c r="AT440" s="107"/>
      <c r="AU440" s="106" t="s">
        <v>482</v>
      </c>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84.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513</v>
      </c>
      <c r="AH702" s="876"/>
      <c r="AI702" s="876"/>
      <c r="AJ702" s="876"/>
      <c r="AK702" s="876"/>
      <c r="AL702" s="876"/>
      <c r="AM702" s="876"/>
      <c r="AN702" s="876"/>
      <c r="AO702" s="876"/>
      <c r="AP702" s="876"/>
      <c r="AQ702" s="876"/>
      <c r="AR702" s="876"/>
      <c r="AS702" s="876"/>
      <c r="AT702" s="876"/>
      <c r="AU702" s="876"/>
      <c r="AV702" s="876"/>
      <c r="AW702" s="876"/>
      <c r="AX702" s="877"/>
    </row>
    <row r="703" spans="1:50" ht="6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514</v>
      </c>
      <c r="AH703" s="655"/>
      <c r="AI703" s="655"/>
      <c r="AJ703" s="655"/>
      <c r="AK703" s="655"/>
      <c r="AL703" s="655"/>
      <c r="AM703" s="655"/>
      <c r="AN703" s="655"/>
      <c r="AO703" s="655"/>
      <c r="AP703" s="655"/>
      <c r="AQ703" s="655"/>
      <c r="AR703" s="655"/>
      <c r="AS703" s="655"/>
      <c r="AT703" s="655"/>
      <c r="AU703" s="655"/>
      <c r="AV703" s="655"/>
      <c r="AW703" s="655"/>
      <c r="AX703" s="656"/>
    </row>
    <row r="704" spans="1:50" ht="78.7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515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481</v>
      </c>
      <c r="AE705" s="723"/>
      <c r="AF705" s="723"/>
      <c r="AG705" s="150" t="s">
        <v>516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490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490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2.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481</v>
      </c>
      <c r="AE708" s="658"/>
      <c r="AF708" s="658"/>
      <c r="AG708" s="513" t="s">
        <v>517</v>
      </c>
      <c r="AH708" s="514"/>
      <c r="AI708" s="514"/>
      <c r="AJ708" s="514"/>
      <c r="AK708" s="514"/>
      <c r="AL708" s="514"/>
      <c r="AM708" s="514"/>
      <c r="AN708" s="514"/>
      <c r="AO708" s="514"/>
      <c r="AP708" s="514"/>
      <c r="AQ708" s="514"/>
      <c r="AR708" s="514"/>
      <c r="AS708" s="514"/>
      <c r="AT708" s="514"/>
      <c r="AU708" s="514"/>
      <c r="AV708" s="514"/>
      <c r="AW708" s="514"/>
      <c r="AX708" s="515"/>
    </row>
    <row r="709" spans="1:50" ht="32.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518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481</v>
      </c>
      <c r="AE710" s="145"/>
      <c r="AF710" s="145"/>
      <c r="AG710" s="654" t="s">
        <v>519</v>
      </c>
      <c r="AH710" s="655"/>
      <c r="AI710" s="655"/>
      <c r="AJ710" s="655"/>
      <c r="AK710" s="655"/>
      <c r="AL710" s="655"/>
      <c r="AM710" s="655"/>
      <c r="AN710" s="655"/>
      <c r="AO710" s="655"/>
      <c r="AP710" s="655"/>
      <c r="AQ710" s="655"/>
      <c r="AR710" s="655"/>
      <c r="AS710" s="655"/>
      <c r="AT710" s="655"/>
      <c r="AU710" s="655"/>
      <c r="AV710" s="655"/>
      <c r="AW710" s="655"/>
      <c r="AX710" s="656"/>
    </row>
    <row r="711" spans="1:50" ht="33"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520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481</v>
      </c>
      <c r="AE712" s="573"/>
      <c r="AF712" s="573"/>
      <c r="AG712" s="581" t="s">
        <v>521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491</v>
      </c>
      <c r="AE713" s="145"/>
      <c r="AF713" s="146"/>
      <c r="AG713" s="654" t="s">
        <v>483</v>
      </c>
      <c r="AH713" s="655"/>
      <c r="AI713" s="655"/>
      <c r="AJ713" s="655"/>
      <c r="AK713" s="655"/>
      <c r="AL713" s="655"/>
      <c r="AM713" s="655"/>
      <c r="AN713" s="655"/>
      <c r="AO713" s="655"/>
      <c r="AP713" s="655"/>
      <c r="AQ713" s="655"/>
      <c r="AR713" s="655"/>
      <c r="AS713" s="655"/>
      <c r="AT713" s="655"/>
      <c r="AU713" s="655"/>
      <c r="AV713" s="655"/>
      <c r="AW713" s="655"/>
      <c r="AX713" s="656"/>
    </row>
    <row r="714" spans="1:50" ht="57.4"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481</v>
      </c>
      <c r="AE714" s="579"/>
      <c r="AF714" s="580"/>
      <c r="AG714" s="679" t="s">
        <v>522</v>
      </c>
      <c r="AH714" s="680"/>
      <c r="AI714" s="680"/>
      <c r="AJ714" s="680"/>
      <c r="AK714" s="680"/>
      <c r="AL714" s="680"/>
      <c r="AM714" s="680"/>
      <c r="AN714" s="680"/>
      <c r="AO714" s="680"/>
      <c r="AP714" s="680"/>
      <c r="AQ714" s="680"/>
      <c r="AR714" s="680"/>
      <c r="AS714" s="680"/>
      <c r="AT714" s="680"/>
      <c r="AU714" s="680"/>
      <c r="AV714" s="680"/>
      <c r="AW714" s="680"/>
      <c r="AX714" s="681"/>
    </row>
    <row r="715" spans="1:50" ht="48.7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3" t="s">
        <v>523</v>
      </c>
      <c r="AH715" s="514"/>
      <c r="AI715" s="514"/>
      <c r="AJ715" s="514"/>
      <c r="AK715" s="514"/>
      <c r="AL715" s="514"/>
      <c r="AM715" s="514"/>
      <c r="AN715" s="514"/>
      <c r="AO715" s="514"/>
      <c r="AP715" s="514"/>
      <c r="AQ715" s="514"/>
      <c r="AR715" s="514"/>
      <c r="AS715" s="514"/>
      <c r="AT715" s="514"/>
      <c r="AU715" s="514"/>
      <c r="AV715" s="514"/>
      <c r="AW715" s="514"/>
      <c r="AX715" s="515"/>
    </row>
    <row r="716" spans="1:50" ht="48.4"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654" t="s">
        <v>524</v>
      </c>
      <c r="AH716" s="655"/>
      <c r="AI716" s="655"/>
      <c r="AJ716" s="655"/>
      <c r="AK716" s="655"/>
      <c r="AL716" s="655"/>
      <c r="AM716" s="655"/>
      <c r="AN716" s="655"/>
      <c r="AO716" s="655"/>
      <c r="AP716" s="655"/>
      <c r="AQ716" s="655"/>
      <c r="AR716" s="655"/>
      <c r="AS716" s="655"/>
      <c r="AT716" s="655"/>
      <c r="AU716" s="655"/>
      <c r="AV716" s="655"/>
      <c r="AW716" s="655"/>
      <c r="AX716" s="656"/>
    </row>
    <row r="717" spans="1:50" ht="37.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525</v>
      </c>
      <c r="AH717" s="655"/>
      <c r="AI717" s="655"/>
      <c r="AJ717" s="655"/>
      <c r="AK717" s="655"/>
      <c r="AL717" s="655"/>
      <c r="AM717" s="655"/>
      <c r="AN717" s="655"/>
      <c r="AO717" s="655"/>
      <c r="AP717" s="655"/>
      <c r="AQ717" s="655"/>
      <c r="AR717" s="655"/>
      <c r="AS717" s="655"/>
      <c r="AT717" s="655"/>
      <c r="AU717" s="655"/>
      <c r="AV717" s="655"/>
      <c r="AW717" s="655"/>
      <c r="AX717" s="656"/>
    </row>
    <row r="718" spans="1:50" ht="41.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526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8" t="s">
        <v>47</v>
      </c>
      <c r="B726" s="609"/>
      <c r="C726" s="433" t="s">
        <v>52</v>
      </c>
      <c r="D726" s="568"/>
      <c r="E726" s="568"/>
      <c r="F726" s="569"/>
      <c r="G726" s="787" t="s">
        <v>560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10"/>
      <c r="B727" s="611"/>
      <c r="C727" s="685" t="s">
        <v>56</v>
      </c>
      <c r="D727" s="686"/>
      <c r="E727" s="686"/>
      <c r="F727" s="687"/>
      <c r="G727" s="785" t="s">
        <v>561</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x14ac:dyDescent="0.2">
      <c r="A729" s="755" t="s">
        <v>570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7" customHeight="1" thickBot="1" x14ac:dyDescent="0.2">
      <c r="A731" s="605" t="s">
        <v>571</v>
      </c>
      <c r="B731" s="606"/>
      <c r="C731" s="606"/>
      <c r="D731" s="606"/>
      <c r="E731" s="607"/>
      <c r="F731" s="670" t="s">
        <v>572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305</v>
      </c>
      <c r="B733" s="740"/>
      <c r="C733" s="740"/>
      <c r="D733" s="740"/>
      <c r="E733" s="741"/>
      <c r="F733" s="756" t="s">
        <v>573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c r="AS737" s="97"/>
      <c r="AT737" s="97"/>
      <c r="AU737" s="97"/>
      <c r="AV737" s="97"/>
      <c r="AW737" s="97"/>
      <c r="AX737" s="98"/>
      <c r="AY737" s="74"/>
      <c r="AZ737" s="74"/>
    </row>
    <row r="738" spans="1:52" ht="24.75" customHeight="1" x14ac:dyDescent="0.15">
      <c r="A738" s="86" t="s">
        <v>318</v>
      </c>
      <c r="B738" s="87"/>
      <c r="C738" s="87"/>
      <c r="D738" s="88"/>
      <c r="E738" s="89"/>
      <c r="F738" s="89"/>
      <c r="G738" s="89"/>
      <c r="H738" s="89"/>
      <c r="I738" s="89"/>
      <c r="J738" s="89"/>
      <c r="K738" s="89"/>
      <c r="L738" s="89"/>
      <c r="M738" s="89"/>
      <c r="N738" s="95" t="s">
        <v>317</v>
      </c>
      <c r="O738" s="95"/>
      <c r="P738" s="95"/>
      <c r="Q738" s="95"/>
      <c r="R738" s="89"/>
      <c r="S738" s="89"/>
      <c r="T738" s="89"/>
      <c r="U738" s="89"/>
      <c r="V738" s="89"/>
      <c r="W738" s="89"/>
      <c r="X738" s="89"/>
      <c r="Y738" s="89"/>
      <c r="Z738" s="89"/>
      <c r="AA738" s="95" t="s">
        <v>316</v>
      </c>
      <c r="AB738" s="95"/>
      <c r="AC738" s="95"/>
      <c r="AD738" s="95"/>
      <c r="AE738" s="89" t="s">
        <v>527</v>
      </c>
      <c r="AF738" s="89"/>
      <c r="AG738" s="89"/>
      <c r="AH738" s="89"/>
      <c r="AI738" s="89"/>
      <c r="AJ738" s="89"/>
      <c r="AK738" s="89"/>
      <c r="AL738" s="89"/>
      <c r="AM738" s="89"/>
      <c r="AN738" s="95" t="s">
        <v>315</v>
      </c>
      <c r="AO738" s="95"/>
      <c r="AP738" s="95"/>
      <c r="AQ738" s="95"/>
      <c r="AR738" s="96" t="s">
        <v>528</v>
      </c>
      <c r="AS738" s="97"/>
      <c r="AT738" s="97"/>
      <c r="AU738" s="97"/>
      <c r="AV738" s="97"/>
      <c r="AW738" s="97"/>
      <c r="AX738" s="98"/>
    </row>
    <row r="739" spans="1:52" ht="24.75" customHeight="1" x14ac:dyDescent="0.15">
      <c r="A739" s="86" t="s">
        <v>314</v>
      </c>
      <c r="B739" s="87"/>
      <c r="C739" s="87"/>
      <c r="D739" s="88"/>
      <c r="E739" s="89" t="s">
        <v>562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39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thickBo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563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564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42" customHeight="1" x14ac:dyDescent="0.15">
      <c r="A782" s="543"/>
      <c r="B782" s="753"/>
      <c r="C782" s="753"/>
      <c r="D782" s="753"/>
      <c r="E782" s="753"/>
      <c r="F782" s="754"/>
      <c r="G782" s="439" t="s">
        <v>529</v>
      </c>
      <c r="H782" s="440"/>
      <c r="I782" s="440"/>
      <c r="J782" s="440"/>
      <c r="K782" s="441"/>
      <c r="L782" s="442" t="s">
        <v>531</v>
      </c>
      <c r="M782" s="443"/>
      <c r="N782" s="443"/>
      <c r="O782" s="443"/>
      <c r="P782" s="443"/>
      <c r="Q782" s="443"/>
      <c r="R782" s="443"/>
      <c r="S782" s="443"/>
      <c r="T782" s="443"/>
      <c r="U782" s="443"/>
      <c r="V782" s="443"/>
      <c r="W782" s="443"/>
      <c r="X782" s="444"/>
      <c r="Y782" s="445">
        <v>1888</v>
      </c>
      <c r="Z782" s="446"/>
      <c r="AA782" s="446"/>
      <c r="AB782" s="544"/>
      <c r="AC782" s="439" t="s">
        <v>533</v>
      </c>
      <c r="AD782" s="440"/>
      <c r="AE782" s="440"/>
      <c r="AF782" s="440"/>
      <c r="AG782" s="441"/>
      <c r="AH782" s="442" t="s">
        <v>534</v>
      </c>
      <c r="AI782" s="443"/>
      <c r="AJ782" s="443"/>
      <c r="AK782" s="443"/>
      <c r="AL782" s="443"/>
      <c r="AM782" s="443"/>
      <c r="AN782" s="443"/>
      <c r="AO782" s="443"/>
      <c r="AP782" s="443"/>
      <c r="AQ782" s="443"/>
      <c r="AR782" s="443"/>
      <c r="AS782" s="443"/>
      <c r="AT782" s="444"/>
      <c r="AU782" s="445">
        <v>479</v>
      </c>
      <c r="AV782" s="446"/>
      <c r="AW782" s="446"/>
      <c r="AX782" s="447"/>
    </row>
    <row r="783" spans="1:50" ht="24.75" customHeight="1" x14ac:dyDescent="0.15">
      <c r="A783" s="543"/>
      <c r="B783" s="753"/>
      <c r="C783" s="753"/>
      <c r="D783" s="753"/>
      <c r="E783" s="753"/>
      <c r="F783" s="754"/>
      <c r="G783" s="338" t="s">
        <v>530</v>
      </c>
      <c r="H783" s="339"/>
      <c r="I783" s="339"/>
      <c r="J783" s="339"/>
      <c r="K783" s="340"/>
      <c r="L783" s="391" t="s">
        <v>532</v>
      </c>
      <c r="M783" s="392"/>
      <c r="N783" s="392"/>
      <c r="O783" s="392"/>
      <c r="P783" s="392"/>
      <c r="Q783" s="392"/>
      <c r="R783" s="392"/>
      <c r="S783" s="392"/>
      <c r="T783" s="392"/>
      <c r="U783" s="392"/>
      <c r="V783" s="392"/>
      <c r="W783" s="392"/>
      <c r="X783" s="393"/>
      <c r="Y783" s="388">
        <v>37</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1925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479</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42.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46.5" customHeight="1" x14ac:dyDescent="0.15">
      <c r="A838" s="394">
        <v>1</v>
      </c>
      <c r="B838" s="394">
        <v>1</v>
      </c>
      <c r="C838" s="414" t="s">
        <v>535</v>
      </c>
      <c r="D838" s="408"/>
      <c r="E838" s="408"/>
      <c r="F838" s="408"/>
      <c r="G838" s="408"/>
      <c r="H838" s="408"/>
      <c r="I838" s="408"/>
      <c r="J838" s="409">
        <v>5120005018459</v>
      </c>
      <c r="K838" s="410"/>
      <c r="L838" s="410"/>
      <c r="M838" s="410"/>
      <c r="N838" s="410"/>
      <c r="O838" s="410"/>
      <c r="P838" s="415" t="s">
        <v>536</v>
      </c>
      <c r="Q838" s="307"/>
      <c r="R838" s="307"/>
      <c r="S838" s="307"/>
      <c r="T838" s="307"/>
      <c r="U838" s="307"/>
      <c r="V838" s="307"/>
      <c r="W838" s="307"/>
      <c r="X838" s="307"/>
      <c r="Y838" s="308">
        <v>1925</v>
      </c>
      <c r="Z838" s="309"/>
      <c r="AA838" s="309"/>
      <c r="AB838" s="310"/>
      <c r="AC838" s="318" t="s">
        <v>537</v>
      </c>
      <c r="AD838" s="413"/>
      <c r="AE838" s="413"/>
      <c r="AF838" s="413"/>
      <c r="AG838" s="413"/>
      <c r="AH838" s="411" t="s">
        <v>499</v>
      </c>
      <c r="AI838" s="412"/>
      <c r="AJ838" s="412"/>
      <c r="AK838" s="412"/>
      <c r="AL838" s="315" t="s">
        <v>499</v>
      </c>
      <c r="AM838" s="316"/>
      <c r="AN838" s="316"/>
      <c r="AO838" s="317"/>
      <c r="AP838" s="311" t="s">
        <v>499</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129.94999999999999" customHeight="1" x14ac:dyDescent="0.15">
      <c r="A871" s="394">
        <v>1</v>
      </c>
      <c r="B871" s="394">
        <v>1</v>
      </c>
      <c r="C871" s="414" t="s">
        <v>538</v>
      </c>
      <c r="D871" s="408"/>
      <c r="E871" s="408"/>
      <c r="F871" s="408"/>
      <c r="G871" s="408"/>
      <c r="H871" s="408"/>
      <c r="I871" s="408"/>
      <c r="J871" s="409">
        <v>8000020132039</v>
      </c>
      <c r="K871" s="410"/>
      <c r="L871" s="410"/>
      <c r="M871" s="410"/>
      <c r="N871" s="410"/>
      <c r="O871" s="410"/>
      <c r="P871" s="415" t="s">
        <v>539</v>
      </c>
      <c r="Q871" s="307"/>
      <c r="R871" s="307"/>
      <c r="S871" s="307"/>
      <c r="T871" s="307"/>
      <c r="U871" s="307"/>
      <c r="V871" s="307"/>
      <c r="W871" s="307"/>
      <c r="X871" s="307"/>
      <c r="Y871" s="308">
        <v>479</v>
      </c>
      <c r="Z871" s="309"/>
      <c r="AA871" s="309"/>
      <c r="AB871" s="310"/>
      <c r="AC871" s="318" t="s">
        <v>537</v>
      </c>
      <c r="AD871" s="413"/>
      <c r="AE871" s="413"/>
      <c r="AF871" s="413"/>
      <c r="AG871" s="413"/>
      <c r="AH871" s="411" t="s">
        <v>499</v>
      </c>
      <c r="AI871" s="412"/>
      <c r="AJ871" s="412"/>
      <c r="AK871" s="412"/>
      <c r="AL871" s="315" t="s">
        <v>540</v>
      </c>
      <c r="AM871" s="316"/>
      <c r="AN871" s="316"/>
      <c r="AO871" s="317"/>
      <c r="AP871" s="311" t="s">
        <v>541</v>
      </c>
      <c r="AQ871" s="311"/>
      <c r="AR871" s="311"/>
      <c r="AS871" s="311"/>
      <c r="AT871" s="311"/>
      <c r="AU871" s="311"/>
      <c r="AV871" s="311"/>
      <c r="AW871" s="311"/>
      <c r="AX871" s="311"/>
    </row>
    <row r="872" spans="1:50" ht="115.35" customHeight="1" x14ac:dyDescent="0.15">
      <c r="A872" s="394">
        <v>2</v>
      </c>
      <c r="B872" s="394">
        <v>1</v>
      </c>
      <c r="C872" s="414" t="s">
        <v>542</v>
      </c>
      <c r="D872" s="408"/>
      <c r="E872" s="408"/>
      <c r="F872" s="408"/>
      <c r="G872" s="408"/>
      <c r="H872" s="408"/>
      <c r="I872" s="408"/>
      <c r="J872" s="409">
        <v>4000020032069</v>
      </c>
      <c r="K872" s="410"/>
      <c r="L872" s="410"/>
      <c r="M872" s="410"/>
      <c r="N872" s="410"/>
      <c r="O872" s="410"/>
      <c r="P872" s="415" t="s">
        <v>543</v>
      </c>
      <c r="Q872" s="307"/>
      <c r="R872" s="307"/>
      <c r="S872" s="307"/>
      <c r="T872" s="307"/>
      <c r="U872" s="307"/>
      <c r="V872" s="307"/>
      <c r="W872" s="307"/>
      <c r="X872" s="307"/>
      <c r="Y872" s="308">
        <v>382</v>
      </c>
      <c r="Z872" s="309"/>
      <c r="AA872" s="309"/>
      <c r="AB872" s="310"/>
      <c r="AC872" s="318" t="s">
        <v>537</v>
      </c>
      <c r="AD872" s="318"/>
      <c r="AE872" s="318"/>
      <c r="AF872" s="318"/>
      <c r="AG872" s="318"/>
      <c r="AH872" s="411" t="s">
        <v>499</v>
      </c>
      <c r="AI872" s="412"/>
      <c r="AJ872" s="412"/>
      <c r="AK872" s="412"/>
      <c r="AL872" s="315" t="s">
        <v>499</v>
      </c>
      <c r="AM872" s="316"/>
      <c r="AN872" s="316"/>
      <c r="AO872" s="317"/>
      <c r="AP872" s="311" t="s">
        <v>499</v>
      </c>
      <c r="AQ872" s="311"/>
      <c r="AR872" s="311"/>
      <c r="AS872" s="311"/>
      <c r="AT872" s="311"/>
      <c r="AU872" s="311"/>
      <c r="AV872" s="311"/>
      <c r="AW872" s="311"/>
      <c r="AX872" s="311"/>
    </row>
    <row r="873" spans="1:50" ht="115.35" customHeight="1" x14ac:dyDescent="0.15">
      <c r="A873" s="394">
        <v>3</v>
      </c>
      <c r="B873" s="394">
        <v>1</v>
      </c>
      <c r="C873" s="414" t="s">
        <v>544</v>
      </c>
      <c r="D873" s="408"/>
      <c r="E873" s="408"/>
      <c r="F873" s="408"/>
      <c r="G873" s="408"/>
      <c r="H873" s="408"/>
      <c r="I873" s="408"/>
      <c r="J873" s="409">
        <v>8000020016349</v>
      </c>
      <c r="K873" s="410"/>
      <c r="L873" s="410"/>
      <c r="M873" s="410"/>
      <c r="N873" s="410"/>
      <c r="O873" s="410"/>
      <c r="P873" s="415" t="s">
        <v>545</v>
      </c>
      <c r="Q873" s="307"/>
      <c r="R873" s="307"/>
      <c r="S873" s="307"/>
      <c r="T873" s="307"/>
      <c r="U873" s="307"/>
      <c r="V873" s="307"/>
      <c r="W873" s="307"/>
      <c r="X873" s="307"/>
      <c r="Y873" s="308">
        <v>296</v>
      </c>
      <c r="Z873" s="309"/>
      <c r="AA873" s="309"/>
      <c r="AB873" s="310"/>
      <c r="AC873" s="318" t="s">
        <v>537</v>
      </c>
      <c r="AD873" s="318"/>
      <c r="AE873" s="318"/>
      <c r="AF873" s="318"/>
      <c r="AG873" s="318"/>
      <c r="AH873" s="313" t="s">
        <v>499</v>
      </c>
      <c r="AI873" s="314"/>
      <c r="AJ873" s="314"/>
      <c r="AK873" s="314"/>
      <c r="AL873" s="315" t="s">
        <v>499</v>
      </c>
      <c r="AM873" s="316"/>
      <c r="AN873" s="316"/>
      <c r="AO873" s="317"/>
      <c r="AP873" s="311" t="s">
        <v>546</v>
      </c>
      <c r="AQ873" s="311"/>
      <c r="AR873" s="311"/>
      <c r="AS873" s="311"/>
      <c r="AT873" s="311"/>
      <c r="AU873" s="311"/>
      <c r="AV873" s="311"/>
      <c r="AW873" s="311"/>
      <c r="AX873" s="311"/>
    </row>
    <row r="874" spans="1:50" ht="115.35" customHeight="1" x14ac:dyDescent="0.15">
      <c r="A874" s="394">
        <v>4</v>
      </c>
      <c r="B874" s="394">
        <v>1</v>
      </c>
      <c r="C874" s="414" t="s">
        <v>547</v>
      </c>
      <c r="D874" s="408"/>
      <c r="E874" s="408"/>
      <c r="F874" s="408"/>
      <c r="G874" s="408"/>
      <c r="H874" s="408"/>
      <c r="I874" s="408"/>
      <c r="J874" s="409">
        <v>7000020332127</v>
      </c>
      <c r="K874" s="410"/>
      <c r="L874" s="410"/>
      <c r="M874" s="410"/>
      <c r="N874" s="410"/>
      <c r="O874" s="410"/>
      <c r="P874" s="415" t="s">
        <v>548</v>
      </c>
      <c r="Q874" s="307"/>
      <c r="R874" s="307"/>
      <c r="S874" s="307"/>
      <c r="T874" s="307"/>
      <c r="U874" s="307"/>
      <c r="V874" s="307"/>
      <c r="W874" s="307"/>
      <c r="X874" s="307"/>
      <c r="Y874" s="308">
        <v>265</v>
      </c>
      <c r="Z874" s="309"/>
      <c r="AA874" s="309"/>
      <c r="AB874" s="310"/>
      <c r="AC874" s="318" t="s">
        <v>537</v>
      </c>
      <c r="AD874" s="318"/>
      <c r="AE874" s="318"/>
      <c r="AF874" s="318"/>
      <c r="AG874" s="318"/>
      <c r="AH874" s="313" t="s">
        <v>499</v>
      </c>
      <c r="AI874" s="314"/>
      <c r="AJ874" s="314"/>
      <c r="AK874" s="314"/>
      <c r="AL874" s="315" t="s">
        <v>549</v>
      </c>
      <c r="AM874" s="316"/>
      <c r="AN874" s="316"/>
      <c r="AO874" s="317"/>
      <c r="AP874" s="311" t="s">
        <v>499</v>
      </c>
      <c r="AQ874" s="311"/>
      <c r="AR874" s="311"/>
      <c r="AS874" s="311"/>
      <c r="AT874" s="311"/>
      <c r="AU874" s="311"/>
      <c r="AV874" s="311"/>
      <c r="AW874" s="311"/>
      <c r="AX874" s="311"/>
    </row>
    <row r="875" spans="1:50" ht="115.35" customHeight="1" x14ac:dyDescent="0.15">
      <c r="A875" s="394">
        <v>5</v>
      </c>
      <c r="B875" s="394">
        <v>1</v>
      </c>
      <c r="C875" s="414" t="s">
        <v>550</v>
      </c>
      <c r="D875" s="408"/>
      <c r="E875" s="408"/>
      <c r="F875" s="408"/>
      <c r="G875" s="408"/>
      <c r="H875" s="408"/>
      <c r="I875" s="408"/>
      <c r="J875" s="409">
        <v>2000020020001</v>
      </c>
      <c r="K875" s="410"/>
      <c r="L875" s="410"/>
      <c r="M875" s="410"/>
      <c r="N875" s="410"/>
      <c r="O875" s="410"/>
      <c r="P875" s="415" t="s">
        <v>551</v>
      </c>
      <c r="Q875" s="307"/>
      <c r="R875" s="307"/>
      <c r="S875" s="307"/>
      <c r="T875" s="307"/>
      <c r="U875" s="307"/>
      <c r="V875" s="307"/>
      <c r="W875" s="307"/>
      <c r="X875" s="307"/>
      <c r="Y875" s="308">
        <v>191</v>
      </c>
      <c r="Z875" s="309"/>
      <c r="AA875" s="309"/>
      <c r="AB875" s="310"/>
      <c r="AC875" s="312" t="s">
        <v>537</v>
      </c>
      <c r="AD875" s="312"/>
      <c r="AE875" s="312"/>
      <c r="AF875" s="312"/>
      <c r="AG875" s="312"/>
      <c r="AH875" s="313" t="s">
        <v>499</v>
      </c>
      <c r="AI875" s="314"/>
      <c r="AJ875" s="314"/>
      <c r="AK875" s="314"/>
      <c r="AL875" s="315" t="s">
        <v>552</v>
      </c>
      <c r="AM875" s="316"/>
      <c r="AN875" s="316"/>
      <c r="AO875" s="317"/>
      <c r="AP875" s="311" t="s">
        <v>499</v>
      </c>
      <c r="AQ875" s="311"/>
      <c r="AR875" s="311"/>
      <c r="AS875" s="311"/>
      <c r="AT875" s="311"/>
      <c r="AU875" s="311"/>
      <c r="AV875" s="311"/>
      <c r="AW875" s="311"/>
      <c r="AX875" s="311"/>
    </row>
    <row r="876" spans="1:50" ht="115.35" customHeight="1" x14ac:dyDescent="0.15">
      <c r="A876" s="394">
        <v>6</v>
      </c>
      <c r="B876" s="394">
        <v>1</v>
      </c>
      <c r="C876" s="414" t="s">
        <v>553</v>
      </c>
      <c r="D876" s="408"/>
      <c r="E876" s="408"/>
      <c r="F876" s="408"/>
      <c r="G876" s="408"/>
      <c r="H876" s="408"/>
      <c r="I876" s="408"/>
      <c r="J876" s="409">
        <v>1000020033227</v>
      </c>
      <c r="K876" s="410"/>
      <c r="L876" s="410"/>
      <c r="M876" s="410"/>
      <c r="N876" s="410"/>
      <c r="O876" s="410"/>
      <c r="P876" s="415" t="s">
        <v>554</v>
      </c>
      <c r="Q876" s="307"/>
      <c r="R876" s="307"/>
      <c r="S876" s="307"/>
      <c r="T876" s="307"/>
      <c r="U876" s="307"/>
      <c r="V876" s="307"/>
      <c r="W876" s="307"/>
      <c r="X876" s="307"/>
      <c r="Y876" s="308">
        <v>188</v>
      </c>
      <c r="Z876" s="309"/>
      <c r="AA876" s="309"/>
      <c r="AB876" s="310"/>
      <c r="AC876" s="312" t="s">
        <v>537</v>
      </c>
      <c r="AD876" s="312"/>
      <c r="AE876" s="312"/>
      <c r="AF876" s="312"/>
      <c r="AG876" s="312"/>
      <c r="AH876" s="313" t="s">
        <v>499</v>
      </c>
      <c r="AI876" s="314"/>
      <c r="AJ876" s="314"/>
      <c r="AK876" s="314"/>
      <c r="AL876" s="315" t="s">
        <v>541</v>
      </c>
      <c r="AM876" s="316"/>
      <c r="AN876" s="316"/>
      <c r="AO876" s="317"/>
      <c r="AP876" s="311" t="s">
        <v>499</v>
      </c>
      <c r="AQ876" s="311"/>
      <c r="AR876" s="311"/>
      <c r="AS876" s="311"/>
      <c r="AT876" s="311"/>
      <c r="AU876" s="311"/>
      <c r="AV876" s="311"/>
      <c r="AW876" s="311"/>
      <c r="AX876" s="311"/>
    </row>
    <row r="877" spans="1:50" ht="115.35" customHeight="1" x14ac:dyDescent="0.15">
      <c r="A877" s="394">
        <v>7</v>
      </c>
      <c r="B877" s="394">
        <v>1</v>
      </c>
      <c r="C877" s="414" t="s">
        <v>555</v>
      </c>
      <c r="D877" s="408"/>
      <c r="E877" s="408"/>
      <c r="F877" s="408"/>
      <c r="G877" s="408"/>
      <c r="H877" s="408"/>
      <c r="I877" s="408"/>
      <c r="J877" s="409">
        <v>5180001050220</v>
      </c>
      <c r="K877" s="410"/>
      <c r="L877" s="410"/>
      <c r="M877" s="410"/>
      <c r="N877" s="410"/>
      <c r="O877" s="410"/>
      <c r="P877" s="415" t="s">
        <v>556</v>
      </c>
      <c r="Q877" s="307"/>
      <c r="R877" s="307"/>
      <c r="S877" s="307"/>
      <c r="T877" s="307"/>
      <c r="U877" s="307"/>
      <c r="V877" s="307"/>
      <c r="W877" s="307"/>
      <c r="X877" s="307"/>
      <c r="Y877" s="308">
        <v>86</v>
      </c>
      <c r="Z877" s="309"/>
      <c r="AA877" s="309"/>
      <c r="AB877" s="310"/>
      <c r="AC877" s="312" t="s">
        <v>537</v>
      </c>
      <c r="AD877" s="312"/>
      <c r="AE877" s="312"/>
      <c r="AF877" s="312"/>
      <c r="AG877" s="312"/>
      <c r="AH877" s="313" t="s">
        <v>499</v>
      </c>
      <c r="AI877" s="314"/>
      <c r="AJ877" s="314"/>
      <c r="AK877" s="314"/>
      <c r="AL877" s="315" t="s">
        <v>499</v>
      </c>
      <c r="AM877" s="316"/>
      <c r="AN877" s="316"/>
      <c r="AO877" s="317"/>
      <c r="AP877" s="311" t="s">
        <v>557</v>
      </c>
      <c r="AQ877" s="311"/>
      <c r="AR877" s="311"/>
      <c r="AS877" s="311"/>
      <c r="AT877" s="311"/>
      <c r="AU877" s="311"/>
      <c r="AV877" s="311"/>
      <c r="AW877" s="311"/>
      <c r="AX877" s="311"/>
    </row>
    <row r="878" spans="1:50" ht="44.25" hidden="1" customHeight="1" x14ac:dyDescent="0.15">
      <c r="A878" s="394">
        <v>8</v>
      </c>
      <c r="B878" s="394">
        <v>1</v>
      </c>
      <c r="C878" s="414"/>
      <c r="D878" s="408"/>
      <c r="E878" s="408"/>
      <c r="F878" s="408"/>
      <c r="G878" s="408"/>
      <c r="H878" s="408"/>
      <c r="I878" s="408"/>
      <c r="J878" s="409"/>
      <c r="K878" s="410"/>
      <c r="L878" s="410"/>
      <c r="M878" s="410"/>
      <c r="N878" s="410"/>
      <c r="O878" s="410"/>
      <c r="P878" s="415"/>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40.700000000000003" hidden="1" customHeight="1" x14ac:dyDescent="0.15">
      <c r="A879" s="394">
        <v>9</v>
      </c>
      <c r="B879" s="394">
        <v>1</v>
      </c>
      <c r="C879" s="414"/>
      <c r="D879" s="408"/>
      <c r="E879" s="408"/>
      <c r="F879" s="408"/>
      <c r="G879" s="408"/>
      <c r="H879" s="408"/>
      <c r="I879" s="408"/>
      <c r="J879" s="409"/>
      <c r="K879" s="410"/>
      <c r="L879" s="410"/>
      <c r="M879" s="410"/>
      <c r="N879" s="410"/>
      <c r="O879" s="410"/>
      <c r="P879" s="415"/>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14"/>
      <c r="D880" s="408"/>
      <c r="E880" s="408"/>
      <c r="F880" s="408"/>
      <c r="G880" s="408"/>
      <c r="H880" s="408"/>
      <c r="I880" s="408"/>
      <c r="J880" s="409"/>
      <c r="K880" s="410"/>
      <c r="L880" s="410"/>
      <c r="M880" s="410"/>
      <c r="N880" s="410"/>
      <c r="O880" s="410"/>
      <c r="P880" s="415"/>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42" hidden="1" customHeight="1" x14ac:dyDescent="0.15">
      <c r="A904" s="394">
        <v>1</v>
      </c>
      <c r="B904" s="394">
        <v>1</v>
      </c>
      <c r="C904" s="414"/>
      <c r="D904" s="408"/>
      <c r="E904" s="408"/>
      <c r="F904" s="408"/>
      <c r="G904" s="408"/>
      <c r="H904" s="408"/>
      <c r="I904" s="408"/>
      <c r="J904" s="409"/>
      <c r="K904" s="410"/>
      <c r="L904" s="410"/>
      <c r="M904" s="410"/>
      <c r="N904" s="410"/>
      <c r="O904" s="410"/>
      <c r="P904" s="415"/>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44.25" hidden="1" customHeight="1" x14ac:dyDescent="0.15">
      <c r="A937" s="394">
        <v>1</v>
      </c>
      <c r="B937" s="394">
        <v>1</v>
      </c>
      <c r="C937" s="414"/>
      <c r="D937" s="408"/>
      <c r="E937" s="408"/>
      <c r="F937" s="408"/>
      <c r="G937" s="408"/>
      <c r="H937" s="408"/>
      <c r="I937" s="408"/>
      <c r="J937" s="409"/>
      <c r="K937" s="410"/>
      <c r="L937" s="410"/>
      <c r="M937" s="410"/>
      <c r="N937" s="410"/>
      <c r="O937" s="410"/>
      <c r="P937" s="415"/>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83">
    <cfRule type="expression" dxfId="2097" priority="13883">
      <formula>IF(RIGHT(TEXT(Y783,"0.#"),1)=".",FALSE,TRUE)</formula>
    </cfRule>
    <cfRule type="expression" dxfId="2096" priority="13884">
      <formula>IF(RIGHT(TEXT(Y783,"0.#"),1)=".",TRUE,FALSE)</formula>
    </cfRule>
  </conditionalFormatting>
  <conditionalFormatting sqref="Y792">
    <cfRule type="expression" dxfId="2095" priority="13879">
      <formula>IF(RIGHT(TEXT(Y792,"0.#"),1)=".",FALSE,TRUE)</formula>
    </cfRule>
    <cfRule type="expression" dxfId="2094" priority="13880">
      <formula>IF(RIGHT(TEXT(Y792,"0.#"),1)=".",TRUE,FALSE)</formula>
    </cfRule>
  </conditionalFormatting>
  <conditionalFormatting sqref="Y823:Y830 Y821 Y810:Y817 Y808 Y797:Y804 Y795">
    <cfRule type="expression" dxfId="2093" priority="13661">
      <formula>IF(RIGHT(TEXT(Y795,"0.#"),1)=".",FALSE,TRUE)</formula>
    </cfRule>
    <cfRule type="expression" dxfId="2092" priority="13662">
      <formula>IF(RIGHT(TEXT(Y795,"0.#"),1)=".",TRUE,FALSE)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P19:AJ19">
    <cfRule type="expression" dxfId="2089" priority="13707">
      <formula>IF(RIGHT(TEXT(P19,"0.#"),1)=".",FALSE,TRUE)</formula>
    </cfRule>
    <cfRule type="expression" dxfId="2088" priority="13708">
      <formula>IF(RIGHT(TEXT(P19,"0.#"),1)=".",TRUE,FALSE)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84:Y791 Y782">
    <cfRule type="expression" dxfId="2085" priority="13685">
      <formula>IF(RIGHT(TEXT(Y782,"0.#"),1)=".",FALSE,TRUE)</formula>
    </cfRule>
    <cfRule type="expression" dxfId="2084" priority="13686">
      <formula>IF(RIGHT(TEXT(Y782,"0.#"),1)=".",TRUE,FALSE)</formula>
    </cfRule>
  </conditionalFormatting>
  <conditionalFormatting sqref="AU783">
    <cfRule type="expression" dxfId="2083" priority="13683">
      <formula>IF(RIGHT(TEXT(AU783,"0.#"),1)=".",FALSE,TRUE)</formula>
    </cfRule>
    <cfRule type="expression" dxfId="2082" priority="13684">
      <formula>IF(RIGHT(TEXT(AU783,"0.#"),1)=".",TRUE,FALSE)</formula>
    </cfRule>
  </conditionalFormatting>
  <conditionalFormatting sqref="AU792">
    <cfRule type="expression" dxfId="2081" priority="13681">
      <formula>IF(RIGHT(TEXT(AU792,"0.#"),1)=".",FALSE,TRUE)</formula>
    </cfRule>
    <cfRule type="expression" dxfId="2080" priority="13682">
      <formula>IF(RIGHT(TEXT(AU792,"0.#"),1)=".",TRUE,FALSE)</formula>
    </cfRule>
  </conditionalFormatting>
  <conditionalFormatting sqref="AU784:AU791 AU782">
    <cfRule type="expression" dxfId="2079" priority="13679">
      <formula>IF(RIGHT(TEXT(AU782,"0.#"),1)=".",FALSE,TRUE)</formula>
    </cfRule>
    <cfRule type="expression" dxfId="2078" priority="13680">
      <formula>IF(RIGHT(TEXT(AU782,"0.#"),1)=".",TRUE,FALSE)</formula>
    </cfRule>
  </conditionalFormatting>
  <conditionalFormatting sqref="Y822 Y809 Y796">
    <cfRule type="expression" dxfId="2077" priority="13665">
      <formula>IF(RIGHT(TEXT(Y796,"0.#"),1)=".",FALSE,TRUE)</formula>
    </cfRule>
    <cfRule type="expression" dxfId="2076" priority="13666">
      <formula>IF(RIGHT(TEXT(Y796,"0.#"),1)=".",TRUE,FALSE)</formula>
    </cfRule>
  </conditionalFormatting>
  <conditionalFormatting sqref="Y831 Y818 Y805">
    <cfRule type="expression" dxfId="2075" priority="13663">
      <formula>IF(RIGHT(TEXT(Y805,"0.#"),1)=".",FALSE,TRUE)</formula>
    </cfRule>
    <cfRule type="expression" dxfId="2074" priority="13664">
      <formula>IF(RIGHT(TEXT(Y805,"0.#"),1)=".",TRUE,FALSE)</formula>
    </cfRule>
  </conditionalFormatting>
  <conditionalFormatting sqref="AU822 AU809 AU796">
    <cfRule type="expression" dxfId="2073" priority="13659">
      <formula>IF(RIGHT(TEXT(AU796,"0.#"),1)=".",FALSE,TRUE)</formula>
    </cfRule>
    <cfRule type="expression" dxfId="2072" priority="13660">
      <formula>IF(RIGHT(TEXT(AU796,"0.#"),1)=".",TRUE,FALSE)</formula>
    </cfRule>
  </conditionalFormatting>
  <conditionalFormatting sqref="AU831 AU818 AU805">
    <cfRule type="expression" dxfId="2071" priority="13657">
      <formula>IF(RIGHT(TEXT(AU805,"0.#"),1)=".",FALSE,TRUE)</formula>
    </cfRule>
    <cfRule type="expression" dxfId="2070" priority="13658">
      <formula>IF(RIGHT(TEXT(AU805,"0.#"),1)=".",TRUE,FALSE)</formula>
    </cfRule>
  </conditionalFormatting>
  <conditionalFormatting sqref="AU823:AU830 AU821 AU810:AU817 AU808 AU797:AU804 AU795">
    <cfRule type="expression" dxfId="2069" priority="13655">
      <formula>IF(RIGHT(TEXT(AU795,"0.#"),1)=".",FALSE,TRUE)</formula>
    </cfRule>
    <cfRule type="expression" dxfId="2068" priority="13656">
      <formula>IF(RIGHT(TEXT(AU795,"0.#"),1)=".",TRUE,FALSE)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I32">
    <cfRule type="expression" dxfId="2051" priority="13461">
      <formula>IF(RIGHT(TEXT(AI32,"0.#"),1)=".",FALSE,TRUE)</formula>
    </cfRule>
    <cfRule type="expression" dxfId="2050" priority="13462">
      <formula>IF(RIGHT(TEXT(AI32,"0.#"),1)=".",TRUE,FALSE)</formula>
    </cfRule>
  </conditionalFormatting>
  <conditionalFormatting sqref="AM32">
    <cfRule type="expression" dxfId="2049" priority="13459">
      <formula>IF(RIGHT(TEXT(AM32,"0.#"),1)=".",FALSE,TRUE)</formula>
    </cfRule>
    <cfRule type="expression" dxfId="2048" priority="13460">
      <formula>IF(RIGHT(TEXT(AM32,"0.#"),1)=".",TRUE,FALSE)</formula>
    </cfRule>
  </conditionalFormatting>
  <conditionalFormatting sqref="AM33">
    <cfRule type="expression" dxfId="2047" priority="13457">
      <formula>IF(RIGHT(TEXT(AM33,"0.#"),1)=".",FALSE,TRUE)</formula>
    </cfRule>
    <cfRule type="expression" dxfId="2046" priority="13458">
      <formula>IF(RIGHT(TEXT(AM33,"0.#"),1)=".",TRUE,FALSE)</formula>
    </cfRule>
  </conditionalFormatting>
  <conditionalFormatting sqref="AQ32 AQ34">
    <cfRule type="expression" dxfId="2045" priority="13449">
      <formula>IF(RIGHT(TEXT(AQ32,"0.#"),1)=".",FALSE,TRUE)</formula>
    </cfRule>
    <cfRule type="expression" dxfId="2044" priority="13450">
      <formula>IF(RIGHT(TEXT(AQ32,"0.#"),1)=".",TRUE,FALSE)</formula>
    </cfRule>
  </conditionalFormatting>
  <conditionalFormatting sqref="AU32 AU34">
    <cfRule type="expression" dxfId="2043" priority="13447">
      <formula>IF(RIGHT(TEXT(AU32,"0.#"),1)=".",FALSE,TRUE)</formula>
    </cfRule>
    <cfRule type="expression" dxfId="2042" priority="13448">
      <formula>IF(RIGHT(TEXT(AU32,"0.#"),1)=".",TRUE,FALSE)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AQ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AM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40:AO867">
    <cfRule type="expression" dxfId="1803" priority="6633">
      <formula>IF(AND(AL840&gt;=0, RIGHT(TEXT(AL840,"0.#"),1)&lt;&gt;"."),TRUE,FALSE)</formula>
    </cfRule>
    <cfRule type="expression" dxfId="1802" priority="6634">
      <formula>IF(AND(AL840&gt;=0, RIGHT(TEXT(AL840,"0.#"),1)="."),TRUE,FALSE)</formula>
    </cfRule>
    <cfRule type="expression" dxfId="1801" priority="6635">
      <formula>IF(AND(AL840&lt;0, RIGHT(TEXT(AL840,"0.#"),1)&lt;&gt;"."),TRUE,FALSE)</formula>
    </cfRule>
    <cfRule type="expression" dxfId="1800" priority="6636">
      <formula>IF(AND(AL840&lt;0, RIGHT(TEXT(AL840,"0.#"),1)="."),TRUE,FALSE)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40:Y867">
    <cfRule type="expression" dxfId="1729" priority="2961">
      <formula>IF(RIGHT(TEXT(Y840,"0.#"),1)=".",FALSE,TRUE)</formula>
    </cfRule>
    <cfRule type="expression" dxfId="1728" priority="2962">
      <formula>IF(RIGHT(TEXT(Y840,"0.#"),1)=".",TRUE,FALSE)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03:AO1132">
    <cfRule type="expression" dxfId="1699" priority="2867">
      <formula>IF(AND(AL1103&gt;=0, RIGHT(TEXT(AL1103,"0.#"),1)&lt;&gt;"."),TRUE,FALSE)</formula>
    </cfRule>
    <cfRule type="expression" dxfId="1698" priority="2868">
      <formula>IF(AND(AL1103&gt;=0, RIGHT(TEXT(AL1103,"0.#"),1)="."),TRUE,FALSE)</formula>
    </cfRule>
    <cfRule type="expression" dxfId="1697" priority="2869">
      <formula>IF(AND(AL1103&lt;0, RIGHT(TEXT(AL1103,"0.#"),1)&lt;&gt;"."),TRUE,FALSE)</formula>
    </cfRule>
    <cfRule type="expression" dxfId="1696" priority="2870">
      <formula>IF(AND(AL1103&lt;0, RIGHT(TEXT(AL1103,"0.#"),1)="."),TRUE,FALSE)</formula>
    </cfRule>
  </conditionalFormatting>
  <conditionalFormatting sqref="Y1103:Y1132">
    <cfRule type="expression" dxfId="1695" priority="2865">
      <formula>IF(RIGHT(TEXT(Y1103,"0.#"),1)=".",FALSE,TRUE)</formula>
    </cfRule>
    <cfRule type="expression" dxfId="1694" priority="2866">
      <formula>IF(RIGHT(TEXT(Y1103,"0.#"),1)=".",TRUE,FALSE)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38:AO839">
    <cfRule type="expression" dxfId="1685" priority="2819">
      <formula>IF(AND(AL838&gt;=0, RIGHT(TEXT(AL838,"0.#"),1)&lt;&gt;"."),TRUE,FALSE)</formula>
    </cfRule>
    <cfRule type="expression" dxfId="1684" priority="2820">
      <formula>IF(AND(AL838&gt;=0, RIGHT(TEXT(AL838,"0.#"),1)="."),TRUE,FALSE)</formula>
    </cfRule>
    <cfRule type="expression" dxfId="1683" priority="2821">
      <formula>IF(AND(AL838&lt;0, RIGHT(TEXT(AL838,"0.#"),1)&lt;&gt;"."),TRUE,FALSE)</formula>
    </cfRule>
    <cfRule type="expression" dxfId="1682" priority="2822">
      <formula>IF(AND(AL838&lt;0, RIGHT(TEXT(AL838,"0.#"),1)="."),TRUE,FALSE)</formula>
    </cfRule>
  </conditionalFormatting>
  <conditionalFormatting sqref="Y838:Y839">
    <cfRule type="expression" dxfId="1681" priority="2817">
      <formula>IF(RIGHT(TEXT(Y838,"0.#"),1)=".",FALSE,TRUE)</formula>
    </cfRule>
    <cfRule type="expression" dxfId="1680" priority="2818">
      <formula>IF(RIGHT(TEXT(Y838,"0.#"),1)=".",TRUE,FALSE)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73:Y900">
    <cfRule type="expression" dxfId="1363" priority="2077">
      <formula>IF(RIGHT(TEXT(Y873,"0.#"),1)=".",FALSE,TRUE)</formula>
    </cfRule>
    <cfRule type="expression" dxfId="1362" priority="2078">
      <formula>IF(RIGHT(TEXT(Y873,"0.#"),1)=".",TRUE,FALSE)</formula>
    </cfRule>
  </conditionalFormatting>
  <conditionalFormatting sqref="Y871:Y872">
    <cfRule type="expression" dxfId="1361" priority="2071">
      <formula>IF(RIGHT(TEXT(Y871,"0.#"),1)=".",FALSE,TRUE)</formula>
    </cfRule>
    <cfRule type="expression" dxfId="1360" priority="2072">
      <formula>IF(RIGHT(TEXT(Y871,"0.#"),1)=".",TRUE,FALSE)</formula>
    </cfRule>
  </conditionalFormatting>
  <conditionalFormatting sqref="Y906:Y933">
    <cfRule type="expression" dxfId="1359" priority="2065">
      <formula>IF(RIGHT(TEXT(Y906,"0.#"),1)=".",FALSE,TRUE)</formula>
    </cfRule>
    <cfRule type="expression" dxfId="1358" priority="2066">
      <formula>IF(RIGHT(TEXT(Y906,"0.#"),1)=".",TRUE,FALSE)</formula>
    </cfRule>
  </conditionalFormatting>
  <conditionalFormatting sqref="Y904:Y905">
    <cfRule type="expression" dxfId="1357" priority="2059">
      <formula>IF(RIGHT(TEXT(Y904,"0.#"),1)=".",FALSE,TRUE)</formula>
    </cfRule>
    <cfRule type="expression" dxfId="1356" priority="2060">
      <formula>IF(RIGHT(TEXT(Y904,"0.#"),1)=".",TRUE,FALSE)</formula>
    </cfRule>
  </conditionalFormatting>
  <conditionalFormatting sqref="Y939:Y966">
    <cfRule type="expression" dxfId="1355" priority="2053">
      <formula>IF(RIGHT(TEXT(Y939,"0.#"),1)=".",FALSE,TRUE)</formula>
    </cfRule>
    <cfRule type="expression" dxfId="1354" priority="2054">
      <formula>IF(RIGHT(TEXT(Y939,"0.#"),1)=".",TRUE,FALSE)</formula>
    </cfRule>
  </conditionalFormatting>
  <conditionalFormatting sqref="Y937:Y938">
    <cfRule type="expression" dxfId="1353" priority="2047">
      <formula>IF(RIGHT(TEXT(Y937,"0.#"),1)=".",FALSE,TRUE)</formula>
    </cfRule>
    <cfRule type="expression" dxfId="1352" priority="2048">
      <formula>IF(RIGHT(TEXT(Y937,"0.#"),1)=".",TRUE,FALSE)</formula>
    </cfRule>
  </conditionalFormatting>
  <conditionalFormatting sqref="Y972:Y999">
    <cfRule type="expression" dxfId="1351" priority="2041">
      <formula>IF(RIGHT(TEXT(Y972,"0.#"),1)=".",FALSE,TRUE)</formula>
    </cfRule>
    <cfRule type="expression" dxfId="1350" priority="2042">
      <formula>IF(RIGHT(TEXT(Y972,"0.#"),1)=".",TRUE,FALSE)</formula>
    </cfRule>
  </conditionalFormatting>
  <conditionalFormatting sqref="Y970:Y971">
    <cfRule type="expression" dxfId="1349" priority="2035">
      <formula>IF(RIGHT(TEXT(Y970,"0.#"),1)=".",FALSE,TRUE)</formula>
    </cfRule>
    <cfRule type="expression" dxfId="1348" priority="2036">
      <formula>IF(RIGHT(TEXT(Y970,"0.#"),1)=".",TRUE,FALSE)</formula>
    </cfRule>
  </conditionalFormatting>
  <conditionalFormatting sqref="Y1005:Y1032">
    <cfRule type="expression" dxfId="1347" priority="2029">
      <formula>IF(RIGHT(TEXT(Y1005,"0.#"),1)=".",FALSE,TRUE)</formula>
    </cfRule>
    <cfRule type="expression" dxfId="1346" priority="2030">
      <formula>IF(RIGHT(TEXT(Y1005,"0.#"),1)=".",TRUE,FALSE)</formula>
    </cfRule>
  </conditionalFormatting>
  <conditionalFormatting sqref="W23 P23">
    <cfRule type="expression" dxfId="1345" priority="2313">
      <formula>IF(RIGHT(TEXT(P23,"0.#"),1)=".",FALSE,TRUE)</formula>
    </cfRule>
    <cfRule type="expression" dxfId="1344" priority="2314">
      <formula>IF(RIGHT(TEXT(P23,"0.#"),1)=".",TRUE,FALSE)</formula>
    </cfRule>
  </conditionalFormatting>
  <conditionalFormatting sqref="W24:W27">
    <cfRule type="expression" dxfId="1343" priority="2311">
      <formula>IF(RIGHT(TEXT(W24,"0.#"),1)=".",FALSE,TRUE)</formula>
    </cfRule>
    <cfRule type="expression" dxfId="1342" priority="2312">
      <formula>IF(RIGHT(TEXT(W24,"0.#"),1)=".",TRUE,FALSE)</formula>
    </cfRule>
  </conditionalFormatting>
  <conditionalFormatting sqref="W28">
    <cfRule type="expression" dxfId="1341" priority="2303">
      <formula>IF(RIGHT(TEXT(W28,"0.#"),1)=".",FALSE,TRUE)</formula>
    </cfRule>
    <cfRule type="expression" dxfId="1340" priority="2304">
      <formula>IF(RIGHT(TEXT(W28,"0.#"),1)=".",TRUE,FALSE)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 AQ69">
    <cfRule type="expression" dxfId="1301" priority="2195">
      <formula>IF(RIGHT(TEXT(AQ67,"0.#"),1)=".",FALSE,TRUE)</formula>
    </cfRule>
    <cfRule type="expression" dxfId="1300" priority="2196">
      <formula>IF(RIGHT(TEXT(AQ67,"0.#"),1)=".",TRUE,FALSE)</formula>
    </cfRule>
  </conditionalFormatting>
  <conditionalFormatting sqref="AU67 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Q33">
    <cfRule type="expression" dxfId="7" priority="7">
      <formula>IF(RIGHT(TEXT(AQ33,"0.#"),1)=".",FALSE,TRUE)</formula>
    </cfRule>
    <cfRule type="expression" dxfId="6" priority="8">
      <formula>IF(RIGHT(TEXT(AQ33,"0.#"),1)=".",TRUE,FALSE)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Q68">
    <cfRule type="expression" dxfId="3" priority="3">
      <formula>IF(RIGHT(TEXT(AQ68,"0.#"),1)=".",FALSE,TRUE)</formula>
    </cfRule>
    <cfRule type="expression" dxfId="2" priority="4">
      <formula>IF(RIGHT(TEXT(AQ68,"0.#"),1)=".",TRUE,FALSE)</formula>
    </cfRule>
  </conditionalFormatting>
  <conditionalFormatting sqref="AU68">
    <cfRule type="expression" dxfId="1" priority="1">
      <formula>IF(RIGHT(TEXT(AU68,"0.#"),1)=".",FALSE,TRUE)</formula>
    </cfRule>
    <cfRule type="expression" dxfId="0" priority="2">
      <formula>IF(RIGHT(TEXT(AU68,"0.#"),1)=".",TRUE,FALSE)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89" max="49" man="1"/>
    <brk id="740"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7" customHeight="1" x14ac:dyDescent="0.15">
      <c r="A10" s="14" t="s">
        <v>252</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
      </c>
      <c r="Q10" s="19"/>
      <c r="T10" s="13"/>
      <c r="W10" s="32" t="s">
        <v>155</v>
      </c>
      <c r="Y10" s="32" t="s">
        <v>364</v>
      </c>
      <c r="Z10" s="30"/>
      <c r="AA10" s="32" t="s">
        <v>458</v>
      </c>
      <c r="AB10" s="31"/>
      <c r="AC10" s="31"/>
      <c r="AD10" s="31"/>
      <c r="AE10" s="31"/>
      <c r="AF10" s="30"/>
      <c r="AG10" s="46" t="s">
        <v>287</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7" customHeight="1" x14ac:dyDescent="0.15">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7"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2020-07-17T06:25:44Z</cp:lastPrinted>
  <dcterms:created xsi:type="dcterms:W3CDTF">2012-03-13T00:50:25Z</dcterms:created>
  <dcterms:modified xsi:type="dcterms:W3CDTF">2020-10-01T02:47:15Z</dcterms:modified>
</cp:coreProperties>
</file>