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セット\"/>
    </mc:Choice>
  </mc:AlternateContent>
  <bookViews>
    <workbookView xWindow="1116" yWindow="0" windowWidth="16788" windowHeight="8040"/>
  </bookViews>
  <sheets>
    <sheet name="行政事業レビューシート" sheetId="3" r:id="rId1"/>
    <sheet name="入力規則等" sheetId="4" r:id="rId2"/>
  </sheets>
  <definedNames>
    <definedName name="_xlnm.Print_Area" localSheetId="0">行政事業レビューシート!$A$1:$AX$1036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<sst xmlns="http://schemas.openxmlformats.org/spreadsheetml/2006/main" count="2432" uniqueCount="653">
  <si>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</si>
  <si>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</si>
  <si>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</si>
  <si>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</si>
  <si>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</si>
  <si>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</si>
  <si>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</si>
  <si>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</si>
  <si>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</si>
  <si>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</si>
  <si>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</si>
  <si>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</si>
  <si>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</si>
  <si>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</si>
  <si>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</si>
  <si>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</si>
  <si>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</si>
  <si>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</si>
  <si>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</si>
  <si>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</si>
  <si>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</si>
  <si>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</si>
  <si>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</si>
  <si>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</si>
  <si>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</si>
  <si>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</si>
  <si>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</si>
  <si>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</si>
  <si>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</si>
  <si>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</si>
  <si>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</si>
  <si>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</si>
  <si>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</si>
  <si>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</si>
  <si>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</si>
  <si>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</si>
  <si>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</si>
  <si>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</si>
  <si>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</si>
  <si>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</si>
  <si>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</si>
  <si>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</si>
  <si>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</si>
  <si>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</si>
  <si>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</si>
  <si>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</si>
  <si>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</si>
  <si>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</si>
  <si>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</si>
  <si>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</si>
  <si>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</si>
  <si>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</si>
  <si>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</si>
  <si>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</si>
  <si>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</si>
  <si>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</si>
  <si>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</si>
  <si>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</si>
  <si>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</si>
  <si>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</si>
  <si>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</si>
  <si>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</si>
  <si>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</si>
  <si>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</si>
  <si>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</si>
  <si>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</si>
  <si>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</si>
  <si>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</si>
  <si>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</si>
  <si>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</si>
  <si>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</si>
  <si>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</si>
  <si>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</si>
  <si>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</si>
  <si>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</si>
  <si>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</si>
  <si>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</si>
  <si>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</si>
  <si>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</si>
  <si>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</si>
  <si>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</si>
  <si>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</si>
  <si>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</si>
  <si>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</si>
  <si>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</si>
  <si>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</si>
  <si>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</si>
  <si>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</si>
  <si>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</si>
  <si>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</si>
  <si>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</si>
  <si>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</si>
  <si>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</si>
  <si>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</si>
  <si>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</si>
  <si>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</si>
  <si>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</si>
  <si>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</si>
  <si>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</si>
  <si>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</si>
  <si>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</si>
  <si>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</si>
  <si>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</si>
  <si>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</si>
  <si>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</si>
  <si>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</si>
  <si>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</si>
  <si>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</si>
  <si>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</si>
  <si>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</si>
  <si>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</si>
  <si>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</si>
  <si>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</si>
  <si>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</si>
  <si>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</si>
  <si>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</si>
  <si>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</si>
  <si>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</si>
  <si>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</si>
  <si>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</si>
  <si>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</si>
  <si>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</si>
  <si>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</si>
  <si>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</si>
  <si>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</si>
  <si>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</si>
  <si>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</si>
  <si>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</si>
  <si>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</si>
  <si>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</si>
  <si>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</si>
  <si>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</si>
  <si>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</si>
  <si>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</si>
  <si>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</si>
  <si>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</si>
  <si>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</si>
  <si>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</si>
  <si>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</si>
  <si>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</si>
  <si>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</si>
  <si>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</si>
  <si>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</si>
  <si>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</si>
  <si>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</si>
  <si>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</si>
  <si>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</si>
  <si>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</si>
  <si>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</si>
  <si>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</si>
  <si>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</si>
  <si>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</si>
  <si>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</si>
  <si>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</si>
  <si>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</si>
  <si>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</si>
  <si>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</si>
  <si>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</si>
  <si>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</si>
  <si>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</si>
  <si>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</si>
  <si>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</si>
  <si>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</si>
  <si>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</si>
  <si>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</si>
  <si>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</si>
  <si>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</si>
  <si>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</si>
  <si>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</si>
  <si>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</si>
  <si>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</si>
  <si>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</si>
  <si>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</si>
  <si>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</si>
  <si>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</si>
  <si>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</si>
  <si>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</si>
  <si>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</si>
  <si>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</si>
  <si>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</si>
  <si>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</si>
  <si>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</si>
  <si>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</si>
  <si>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</si>
  <si>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</si>
  <si>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</si>
  <si>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</si>
  <si>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</si>
  <si>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</si>
  <si>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</si>
  <si>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</si>
  <si>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</si>
  <si>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</si>
  <si>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</si>
  <si>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</si>
  <si>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</si>
  <si>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</si>
  <si>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</si>
  <si>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</si>
  <si>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</si>
  <si>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</si>
  <si>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</si>
  <si>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</si>
  <si>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</si>
  <si>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</si>
  <si>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</si>
  <si>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</si>
  <si>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</si>
  <si>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</si>
  <si>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</si>
  <si>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</si>
  <si>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</si>
  <si>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</si>
  <si>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</si>
  <si>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</si>
  <si>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</si>
  <si>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</si>
  <si>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</si>
  <si>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</si>
  <si>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</si>
  <si>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</si>
  <si>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</si>
  <si>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</si>
  <si>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</si>
  <si>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</si>
  <si>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</si>
  <si>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</si>
  <si>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</si>
  <si>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</si>
  <si>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</si>
  <si>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</si>
  <si>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</si>
  <si>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</si>
  <si>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</si>
  <si>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</si>
  <si>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</si>
  <si>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</si>
  <si>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</si>
  <si>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</si>
  <si>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</si>
  <si>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</si>
  <si>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</si>
  <si>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</si>
  <si>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</si>
  <si>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</si>
  <si>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</si>
  <si>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</si>
  <si>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</si>
  <si>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</si>
  <si>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</si>
  <si>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</si>
  <si>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</si>
  <si>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</si>
  <si>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</si>
  <si>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</si>
  <si>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</si>
  <si>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</si>
  <si>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</si>
  <si>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</si>
  <si>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</si>
  <si>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</si>
  <si>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</si>
  <si>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</si>
  <si>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</si>
  <si>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</si>
  <si>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</si>
  <si>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</si>
  <si>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</si>
  <si>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</si>
  <si>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</si>
  <si>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</si>
  <si>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</si>
  <si>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</si>
  <si>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</si>
  <si>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</si>
  <si>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</si>
  <si>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</si>
  <si>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</si>
  <si>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</si>
  <si>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</si>
  <si>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</si>
  <si>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</si>
  <si>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</si>
  <si>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</si>
  <si>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</si>
  <si>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</si>
  <si>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</si>
  <si>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</si>
  <si>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</si>
  <si>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</si>
  <si>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</si>
  <si>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</si>
  <si>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</si>
  <si>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</si>
  <si>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</si>
  <si>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</si>
  <si>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</si>
  <si>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</si>
  <si>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</si>
  <si>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</si>
  <si>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</si>
  <si>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</si>
  <si>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</si>
  <si>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</si>
  <si>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</si>
  <si>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</si>
  <si>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</si>
  <si>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</si>
  <si>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</si>
  <si>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</si>
  <si>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</si>
  <si>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</si>
  <si>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</si>
  <si>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</si>
  <si>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</si>
  <si>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</si>
  <si>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</si>
  <si>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</si>
  <si>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</si>
  <si>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</si>
  <si>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</si>
  <si>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</si>
  <si>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</si>
  <si>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</si>
  <si>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</si>
  <si>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</si>
  <si>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</si>
  <si>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</si>
  <si>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</si>
  <si>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</si>
  <si>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</si>
  <si>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</si>
  <si>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</si>
  <si>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</si>
  <si>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</si>
  <si>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</si>
  <si>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</si>
  <si>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</si>
  <si>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</si>
  <si>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</si>
  <si>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</si>
  <si>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</si>
  <si>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</si>
  <si>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</si>
  <si>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</si>
  <si>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</si>
  <si>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</si>
  <si>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</si>
  <si>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</si>
  <si>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</si>
  <si>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</si>
  <si>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</si>
  <si>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</si>
  <si>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</si>
  <si>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</si>
  <si>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</si>
  <si>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</si>
  <si>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</si>
  <si>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</si>
  <si>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</si>
  <si>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</si>
  <si>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</si>
  <si>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</si>
  <si>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</si>
  <si>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</si>
  <si>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</si>
  <si>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</si>
  <si>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</si>
  <si>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</si>
  <si>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</si>
  <si>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</si>
  <si>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</si>
  <si>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</si>
  <si>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</si>
  <si>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</si>
  <si>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</si>
  <si>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</si>
  <si>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</si>
  <si>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</si>
  <si>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</si>
  <si>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</si>
  <si>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</si>
  <si>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</si>
  <si>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</si>
  <si>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</si>
  <si>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</si>
  <si>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</si>
  <si>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</si>
  <si>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</si>
  <si>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</si>
  <si>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</si>
  <si>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</si>
  <si>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</si>
  <si>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</si>
  <si>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</si>
  <si>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</si>
  <si>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</si>
  <si>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</si>
  <si>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</si>
  <si>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</si>
  <si>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</si>
  <si>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</si>
  <si>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</si>
  <si>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</si>
  <si>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</si>
  <si>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</si>
  <si>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</si>
  <si>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</si>
  <si>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</si>
  <si>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</si>
  <si>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</si>
  <si>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</si>
  <si>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</si>
  <si>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</si>
  <si>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</si>
  <si>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</si>
  <si>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</si>
  <si>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</si>
  <si>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</si>
  <si>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</si>
  <si>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</si>
  <si>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</si>
  <si>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</si>
  <si>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</si>
  <si>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</si>
  <si>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</si>
  <si>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</si>
  <si>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</si>
  <si>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</si>
  <si>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</si>
  <si>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</si>
  <si>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</si>
  <si>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</si>
  <si>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</si>
  <si>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</si>
  <si>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</si>
  <si>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</si>
  <si>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</si>
  <si>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</si>
  <si>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</si>
  <si>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</si>
  <si>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</si>
  <si>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</si>
  <si>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</si>
  <si>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</si>
  <si>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</si>
  <si>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</si>
  <si>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</si>
  <si>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</si>
  <si>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</si>
  <si>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</si>
  <si>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</si>
  <si>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</si>
  <si>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</si>
  <si>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</si>
  <si>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</si>
  <si>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</si>
  <si>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</si>
  <si>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</si>
  <si>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</si>
  <si>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</si>
  <si>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</si>
  <si>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</si>
  <si>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</si>
  <si>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</si>
  <si>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</si>
  <si>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</si>
  <si>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</si>
  <si>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</si>
  <si>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</si>
  <si>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</si>
  <si>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</si>
  <si>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</si>
  <si>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環境金融の拡大に向けた利子補給事業</t>
    <phoneticPr fontId="5"/>
  </si>
  <si>
    <t>大臣官房</t>
    <phoneticPr fontId="5"/>
  </si>
  <si>
    <t>環境省</t>
  </si>
  <si>
    <t>環境経済課</t>
    <rPh sb="0" eb="2">
      <t>カンキョウ</t>
    </rPh>
    <rPh sb="2" eb="4">
      <t>ケイザイ</t>
    </rPh>
    <rPh sb="4" eb="5">
      <t>カ</t>
    </rPh>
    <phoneticPr fontId="5"/>
  </si>
  <si>
    <t>環境経済課長　
西村　治彦</t>
    <phoneticPr fontId="5"/>
  </si>
  <si>
    <t>○</t>
  </si>
  <si>
    <t>環境情報の提供の促進等による特定事業者等の環境に配慮した事業活動の促進に関する法律（第４条、第５条）、
特別会計に関する法律（第85条第３項第１号ホ）、
特別会計に関する法律施行令（第50条第７項第10号）</t>
    <phoneticPr fontId="5"/>
  </si>
  <si>
    <t>環境基本計画</t>
    <phoneticPr fontId="5"/>
  </si>
  <si>
    <t>SDGsや脱炭素社会の実現に向けては、民間資金の大量動員が必要。我が国において圧倒的ウエイトを占める間接金融の担い手、特に地域金融機関の融資行動にアプローチすることにより、“Ｅ”(環境)に着目したインパクトのある地域ESG融資を拡げるとともに、民間資金による地球温暖化対策の促進を図り、地域循環共生圏の創出に繋げる。</t>
    <phoneticPr fontId="5"/>
  </si>
  <si>
    <t>-</t>
    <phoneticPr fontId="5"/>
  </si>
  <si>
    <t>-</t>
    <phoneticPr fontId="5"/>
  </si>
  <si>
    <t>-</t>
    <phoneticPr fontId="5"/>
  </si>
  <si>
    <t>二酸化炭素排出抑制対策事業費等補助金</t>
    <phoneticPr fontId="5"/>
  </si>
  <si>
    <t>ESG融資（環境の要素を含む）に係る数値目標を設定し公表した金融機関数</t>
    <phoneticPr fontId="5"/>
  </si>
  <si>
    <t>行</t>
    <phoneticPr fontId="5"/>
  </si>
  <si>
    <t>行</t>
    <phoneticPr fontId="5"/>
  </si>
  <si>
    <t>-</t>
  </si>
  <si>
    <t>-</t>
    <phoneticPr fontId="5"/>
  </si>
  <si>
    <t>-</t>
    <phoneticPr fontId="5"/>
  </si>
  <si>
    <t>-</t>
    <phoneticPr fontId="5"/>
  </si>
  <si>
    <t>-</t>
    <phoneticPr fontId="5"/>
  </si>
  <si>
    <t>完了実績報告書（補助事業者より提出）</t>
    <phoneticPr fontId="5"/>
  </si>
  <si>
    <t>-</t>
    <phoneticPr fontId="5"/>
  </si>
  <si>
    <t>CO2排出削減見込量</t>
    <phoneticPr fontId="5"/>
  </si>
  <si>
    <t>t-CO2</t>
    <phoneticPr fontId="5"/>
  </si>
  <si>
    <t>t-CO2</t>
    <phoneticPr fontId="5"/>
  </si>
  <si>
    <t>-</t>
    <phoneticPr fontId="5"/>
  </si>
  <si>
    <t>令和６年度の1t-CO2当たりの削減コスト</t>
    <rPh sb="0" eb="2">
      <t>レイワ</t>
    </rPh>
    <phoneticPr fontId="5"/>
  </si>
  <si>
    <t>想定する予算額と法定耐用年数分のCO2削減量を元に算出</t>
    <phoneticPr fontId="5"/>
  </si>
  <si>
    <t>1t-CO2当たりの削減コスト</t>
    <phoneticPr fontId="5"/>
  </si>
  <si>
    <t>予算額/CO2削減量×法定耐用年数</t>
    <phoneticPr fontId="5"/>
  </si>
  <si>
    <t>-</t>
    <phoneticPr fontId="5"/>
  </si>
  <si>
    <t>環境配慮型融資に係る交付決定件数</t>
    <phoneticPr fontId="5"/>
  </si>
  <si>
    <t>環境リスク調査融資に係る交付決定件数</t>
    <phoneticPr fontId="5"/>
  </si>
  <si>
    <t>地域ESG融資に係る交付決定件数</t>
    <phoneticPr fontId="5"/>
  </si>
  <si>
    <t>＜環境配慮型融資＞
利子補給額／交付決定件数　　　　　　　　　　　　　　　　　　　　　　　　　　　</t>
    <phoneticPr fontId="5"/>
  </si>
  <si>
    <t>＜環境リスク調査融資＞
利子補給額／交付決定件数　</t>
    <phoneticPr fontId="5"/>
  </si>
  <si>
    <t>＜地域ESG融資＞
利子補給額／交付決定件数　　　　　　　　　　　　　　</t>
    <phoneticPr fontId="5"/>
  </si>
  <si>
    <t>件</t>
    <phoneticPr fontId="5"/>
  </si>
  <si>
    <t>件</t>
    <phoneticPr fontId="5"/>
  </si>
  <si>
    <t>件</t>
    <phoneticPr fontId="5"/>
  </si>
  <si>
    <t>件</t>
    <phoneticPr fontId="5"/>
  </si>
  <si>
    <t>件</t>
    <phoneticPr fontId="5"/>
  </si>
  <si>
    <t>百万円</t>
    <phoneticPr fontId="5"/>
  </si>
  <si>
    <t>利子補給額／交付決定件数</t>
    <phoneticPr fontId="5"/>
  </si>
  <si>
    <t>利子補給額／交付決定件数</t>
    <phoneticPr fontId="5"/>
  </si>
  <si>
    <t>428/115</t>
    <phoneticPr fontId="5"/>
  </si>
  <si>
    <t>826/71</t>
    <phoneticPr fontId="5"/>
  </si>
  <si>
    <t>-</t>
    <phoneticPr fontId="5"/>
  </si>
  <si>
    <t>-</t>
    <phoneticPr fontId="5"/>
  </si>
  <si>
    <t>1.地球温暖化対策の推進</t>
    <phoneticPr fontId="5"/>
  </si>
  <si>
    <t>エネルギー起源二酸化炭素の排出量（ＣＯ２換算ﾄﾝ）</t>
    <phoneticPr fontId="5"/>
  </si>
  <si>
    <t>万トン</t>
    <phoneticPr fontId="5"/>
  </si>
  <si>
    <t>万トン</t>
    <phoneticPr fontId="5"/>
  </si>
  <si>
    <t>地域ESG融資を促進することにより、温暖化対策に資する設備投資を加速させ、二酸化炭素排出量を削減する。</t>
    <phoneticPr fontId="5"/>
  </si>
  <si>
    <t>-</t>
    <phoneticPr fontId="5"/>
  </si>
  <si>
    <t>-</t>
    <phoneticPr fontId="5"/>
  </si>
  <si>
    <t>-</t>
    <phoneticPr fontId="5"/>
  </si>
  <si>
    <t>-</t>
    <phoneticPr fontId="5"/>
  </si>
  <si>
    <t>「２℃目標」の達成に向けた民間資金の動員のため、欧州を中心にESG投融資が急速に拡大しているところ、我が国においても、金融機関から企業の環境行動を促すESG融資を早急に拡大・定着させる必要があり、国民や社会のニーズを的確に反映している。</t>
    <phoneticPr fontId="5"/>
  </si>
  <si>
    <t>ESG融資の拡大・定着により環境金融の拡大を図るためには、国が全国的な取組状況を把握し、必要な事業改善を図ることが必須であるため。</t>
    <phoneticPr fontId="5"/>
  </si>
  <si>
    <t>利子補給という手法が必要かつ適切であることは 、ESG金融懇談会提言においても、「地域金融機関が取り組む環境配慮型の融資等について、形骸化したものとならないように適切に後押しする上で、利子補給制度といった施策は、融資先の企業のESG経営や環境・社会事業の取組を促進する観点と、地域金融機関のESG融資を促進する観点の両面から有効」であると指摘されているところ。</t>
    <phoneticPr fontId="5"/>
  </si>
  <si>
    <t>無</t>
  </si>
  <si>
    <t>随意契約となった契約については、業務委託先の選定基準である、環境影響リスク評価に関する専門的な知見を有している各分野の環境アセスメント士が所属していること、交付対象融資先事業者の現地確認等が出来るよう全国規模の組織であること等の条件をすべて満たす組織が、一般社団法人日本環境アセスメント協会しかないため妥当である。</t>
    <phoneticPr fontId="5"/>
  </si>
  <si>
    <t>‐</t>
  </si>
  <si>
    <t>利子補給率は、①環境配慮型融資において年利1％を上限、②環境リスク調査融資において年利1.5％を上限、③地域ESG融資において年利1％を上限としており、適切な負担率と考える。</t>
    <phoneticPr fontId="5"/>
  </si>
  <si>
    <t>他の事業と比較しても概ね妥当な水準を保っている。</t>
    <phoneticPr fontId="5"/>
  </si>
  <si>
    <t>交付する利子補給金は、地球温暖化対策のための設備投資への融資に係る利息に限定して充当されている。</t>
    <phoneticPr fontId="5"/>
  </si>
  <si>
    <t>事務費の上限を設定し、その範囲内で効率的に執行できるように補助事業者に指導している。</t>
    <phoneticPr fontId="5"/>
  </si>
  <si>
    <t>1～1.5％を上限とする利子補給により、その何十倍もの温暖化対策投資を誘発することができるため、費用対効果に非常に優れている。</t>
    <phoneticPr fontId="5"/>
  </si>
  <si>
    <t>本事業により整備された設備等については、CO2削減に向けて稼働している。</t>
    <phoneticPr fontId="5"/>
  </si>
  <si>
    <t>新25追加-015</t>
    <phoneticPr fontId="5"/>
  </si>
  <si>
    <t xml:space="preserve">新25-006 </t>
    <phoneticPr fontId="5"/>
  </si>
  <si>
    <t>15</t>
    <phoneticPr fontId="5"/>
  </si>
  <si>
    <t>0019</t>
    <phoneticPr fontId="5"/>
  </si>
  <si>
    <t>0015</t>
    <phoneticPr fontId="5"/>
  </si>
  <si>
    <t>0015</t>
    <phoneticPr fontId="5"/>
  </si>
  <si>
    <t>0010</t>
    <phoneticPr fontId="5"/>
  </si>
  <si>
    <t>A.（公財）日本環境協会</t>
    <phoneticPr fontId="5"/>
  </si>
  <si>
    <t>B.（一社）環境パートナーシップ会議</t>
    <phoneticPr fontId="5"/>
  </si>
  <si>
    <t>C.（一社）環境パートナーシップ会議</t>
    <phoneticPr fontId="5"/>
  </si>
  <si>
    <t>補助金</t>
    <phoneticPr fontId="5"/>
  </si>
  <si>
    <t>補助金</t>
    <phoneticPr fontId="5"/>
  </si>
  <si>
    <t>補助金</t>
    <phoneticPr fontId="5"/>
  </si>
  <si>
    <t>補助金</t>
    <phoneticPr fontId="5"/>
  </si>
  <si>
    <t>補助金</t>
    <phoneticPr fontId="5"/>
  </si>
  <si>
    <t>補助金</t>
    <phoneticPr fontId="5"/>
  </si>
  <si>
    <t>補助金</t>
    <phoneticPr fontId="5"/>
  </si>
  <si>
    <t>利子補給金</t>
    <phoneticPr fontId="5"/>
  </si>
  <si>
    <t>利子補給金</t>
    <phoneticPr fontId="5"/>
  </si>
  <si>
    <t>利子補給金</t>
    <phoneticPr fontId="5"/>
  </si>
  <si>
    <t>利子補給金</t>
    <phoneticPr fontId="5"/>
  </si>
  <si>
    <t>事務費</t>
    <phoneticPr fontId="5"/>
  </si>
  <si>
    <t>事務費</t>
    <phoneticPr fontId="5"/>
  </si>
  <si>
    <t>事務費</t>
    <phoneticPr fontId="5"/>
  </si>
  <si>
    <t>業務委託費</t>
    <phoneticPr fontId="5"/>
  </si>
  <si>
    <t>F. （株）三井住友銀行</t>
    <phoneticPr fontId="5"/>
  </si>
  <si>
    <t>（株）三井住友銀行</t>
    <phoneticPr fontId="5"/>
  </si>
  <si>
    <t>補助金等交付</t>
  </si>
  <si>
    <t>-</t>
    <phoneticPr fontId="5"/>
  </si>
  <si>
    <t>-</t>
    <phoneticPr fontId="5"/>
  </si>
  <si>
    <t>-</t>
    <phoneticPr fontId="5"/>
  </si>
  <si>
    <t>-</t>
    <phoneticPr fontId="5"/>
  </si>
  <si>
    <t>-</t>
    <phoneticPr fontId="5"/>
  </si>
  <si>
    <t>-</t>
    <phoneticPr fontId="5"/>
  </si>
  <si>
    <t>（株）三菱UFJ銀行</t>
    <phoneticPr fontId="5"/>
  </si>
  <si>
    <t>（株）栃木銀行</t>
    <phoneticPr fontId="5"/>
  </si>
  <si>
    <t>（株）愛媛銀行</t>
    <rPh sb="3" eb="5">
      <t>エヒメ</t>
    </rPh>
    <phoneticPr fontId="5"/>
  </si>
  <si>
    <t>（一社）日本環境アセスメント協会</t>
    <phoneticPr fontId="5"/>
  </si>
  <si>
    <t>（公財）日本環境協会</t>
    <phoneticPr fontId="5"/>
  </si>
  <si>
    <t>利子補給事業に係る審査・交付</t>
    <phoneticPr fontId="5"/>
  </si>
  <si>
    <t>-</t>
    <phoneticPr fontId="5"/>
  </si>
  <si>
    <t>（一社）環境パートナーシップ会議</t>
    <phoneticPr fontId="5"/>
  </si>
  <si>
    <t>（一社）環境パートナーシップ会議</t>
    <phoneticPr fontId="5"/>
  </si>
  <si>
    <t>利子補給事業に係る審査・交付</t>
    <phoneticPr fontId="5"/>
  </si>
  <si>
    <t>（株）三菱UFJ銀行</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</si>
  <si>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</si>
  <si>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</si>
  <si>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</si>
  <si>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</si>
  <si>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</si>
  <si>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t>
    <phoneticPr fontId="5"/>
  </si>
  <si>
    <t>G.（一社）日本環境アセスメント協会</t>
    <phoneticPr fontId="5"/>
  </si>
  <si>
    <t>（株）三井住友銀行</t>
    <phoneticPr fontId="5"/>
  </si>
  <si>
    <t>（株）伊予銀行</t>
    <phoneticPr fontId="5"/>
  </si>
  <si>
    <t>（株）みずほ銀行</t>
    <phoneticPr fontId="5"/>
  </si>
  <si>
    <t>（株）三井住友信託銀行</t>
    <phoneticPr fontId="5"/>
  </si>
  <si>
    <t>（株）中国銀行</t>
    <phoneticPr fontId="5"/>
  </si>
  <si>
    <t>（株）栃木銀行</t>
    <phoneticPr fontId="5"/>
  </si>
  <si>
    <t>（株）日本政策投資銀行</t>
    <phoneticPr fontId="5"/>
  </si>
  <si>
    <t>（株）りそな銀行</t>
    <phoneticPr fontId="5"/>
  </si>
  <si>
    <t>-</t>
    <phoneticPr fontId="5"/>
  </si>
  <si>
    <t>-</t>
    <phoneticPr fontId="5"/>
  </si>
  <si>
    <t>-</t>
    <phoneticPr fontId="5"/>
  </si>
  <si>
    <t>-</t>
    <phoneticPr fontId="5"/>
  </si>
  <si>
    <t>-</t>
    <phoneticPr fontId="5"/>
  </si>
  <si>
    <t>環境配慮型融資のうち地球温暖化対策のための設備投資への融資</t>
    <phoneticPr fontId="5"/>
  </si>
  <si>
    <t>環境配慮型融資のうち地球温暖化対策のための設備投資への融資</t>
    <phoneticPr fontId="5"/>
  </si>
  <si>
    <t>環境配慮型融資のうち地球温暖化対策のための設備投資への融資</t>
    <phoneticPr fontId="5"/>
  </si>
  <si>
    <t>（株）群馬銀行</t>
    <phoneticPr fontId="5"/>
  </si>
  <si>
    <t>（株）北陸銀行</t>
    <phoneticPr fontId="5"/>
  </si>
  <si>
    <t>（株）日本政策投資銀行</t>
    <phoneticPr fontId="5"/>
  </si>
  <si>
    <t>（株）伊予銀行</t>
    <phoneticPr fontId="5"/>
  </si>
  <si>
    <t>業務原価　一般管理費等</t>
    <phoneticPr fontId="5"/>
  </si>
  <si>
    <t>E.（株）三菱UFJ銀行</t>
    <phoneticPr fontId="5"/>
  </si>
  <si>
    <t>D.（株）三菱UFJ銀行</t>
    <phoneticPr fontId="5"/>
  </si>
  <si>
    <t>307/45</t>
    <phoneticPr fontId="5"/>
  </si>
  <si>
    <t>802/78</t>
    <phoneticPr fontId="5"/>
  </si>
  <si>
    <t>731/63</t>
    <phoneticPr fontId="5"/>
  </si>
  <si>
    <t>執行団体における事務費は予算額の3.5％程度となっており、合理的である。</t>
    <phoneticPr fontId="5"/>
  </si>
  <si>
    <t>ESG融資（環境の要素を含む）に係る数値目標を設定し公表した金融機関数を令和6年度までに35機関にする。</t>
    <rPh sb="36" eb="38">
      <t>レイワ</t>
    </rPh>
    <phoneticPr fontId="5"/>
  </si>
  <si>
    <t>他のステークホルダーと組織的に協働して企業のCO2排出削減目標及び計画の策定支援を行った金融機関数を令和6年度までに12機関にする。</t>
    <rPh sb="50" eb="52">
      <t>レイワ</t>
    </rPh>
    <phoneticPr fontId="5"/>
  </si>
  <si>
    <t>活動実績は見込みに見合ったものになっている。</t>
    <rPh sb="0" eb="2">
      <t>カツドウ</t>
    </rPh>
    <rPh sb="2" eb="4">
      <t>ジッセキ</t>
    </rPh>
    <rPh sb="5" eb="7">
      <t>ミコ</t>
    </rPh>
    <rPh sb="9" eb="11">
      <t>ミア</t>
    </rPh>
    <phoneticPr fontId="5"/>
  </si>
  <si>
    <t xml:space="preserve">（1）環境配慮型融資促進利子補給事業　※継続のみ
金融機関が行う環境配慮型融資のうち、地球温暖化対策のための設備投資への融資について、融資を受けた年から3カ年以内にCO2排出を3％（又は5カ年以内に5％）以上削減することを条件として、年利1％を限度として利子補給を行う。
（2）環境リスク調査融資促進利子補給事業　※継続のみ
金融機関が行う環境リスク調査融資のうち、低炭素化プロジェクトへの融資について、CO2排出量の削減・抑制状況を金融機関がモニタリングすることを条件として、年利1.5％を限度として利子補給を行う。
（3）地域ESG融資促進利子補給事業
地域循環共生圏の創出に資するESG融資であって、地球温暖化対策のための設備投資等に対する融資を行う金融機関に対し、当該融資について、年利１％を限度に利子補給を行う。
　① ESG融資目標設定型
　② CO2削減目標設定支援型
</t>
    <rPh sb="318" eb="319">
      <t>ナド</t>
    </rPh>
    <phoneticPr fontId="5"/>
  </si>
  <si>
    <t>CO2排出削減見込量</t>
    <phoneticPr fontId="5"/>
  </si>
  <si>
    <t>△</t>
  </si>
  <si>
    <t>270/33</t>
    <phoneticPr fontId="5"/>
  </si>
  <si>
    <t>570/48</t>
    <phoneticPr fontId="5"/>
  </si>
  <si>
    <t>142/23</t>
    <phoneticPr fontId="5"/>
  </si>
  <si>
    <t>他のステークホルダーと組織的に協働して企業のCO2排出削減目標及び計画の策定支援を行った金融機関数</t>
    <phoneticPr fontId="5"/>
  </si>
  <si>
    <t>｢CO2削減目標設定支援型｣は０であったが、指定金融機関は11行あり、金融機関にとっての支援メニューとして需要はあり、成果目標にあった成果を上げていく。</t>
    <rPh sb="22" eb="24">
      <t>シテイ</t>
    </rPh>
    <rPh sb="24" eb="26">
      <t>キンユウ</t>
    </rPh>
    <rPh sb="26" eb="28">
      <t>キカン</t>
    </rPh>
    <phoneticPr fontId="5"/>
  </si>
  <si>
    <t>新規事業である地域ESG融資促進利子補給事業では、｢CO2削減目標設定支援型｣について、成果実績が成果目標に見合ったものではない。</t>
    <rPh sb="0" eb="2">
      <t>シンキ</t>
    </rPh>
    <rPh sb="2" eb="4">
      <t>ジギョウ</t>
    </rPh>
    <rPh sb="44" eb="46">
      <t>セイカ</t>
    </rPh>
    <rPh sb="46" eb="48">
      <t>ジッセキ</t>
    </rPh>
    <rPh sb="49" eb="51">
      <t>セイカ</t>
    </rPh>
    <rPh sb="51" eb="53">
      <t>モクヒョウ</t>
    </rPh>
    <rPh sb="54" eb="56">
      <t>ミア</t>
    </rPh>
    <phoneticPr fontId="5"/>
  </si>
  <si>
    <t>≪公開プロセス対象≫　※環境配慮型融資促進利子補給事業及び環境リスク調査融資促進利子補給事業のみ
○公開プロセス実施年：平成30年
○レビューシート番号・事業名：0015・環境金融の拡大に向けた利子補給事業
○評価結果
廃止／抜本的改善
（廃止：２人、事業全体の抜本的改善：４人）
○とりまとめコメント
・本事業が目指す省エネ推進は、他事業や税制で十分にカバーできる。
・CO2削減という政策目的に対して、有効かどうか判定できない。
・利子補給の成果が見えない。
・事業のアウトカムとして、CO2の削減をどう測定するかについて明確な手法を示すべき。
・本事業を活用した企業だけでなく、本事業を活用していない企業についてもデータを取得して分析しなければ、本事業が効率的かどうかの検証を行っていることにはならない。
・大幅削減を可能とする企業の革新的な取組を促すものに見直すべき。
・本事業（利子補給という方法）が効果的であるという判断ができない今のやり方は、廃止を含めて抜本的に見直すべき。
○対応状況
環境配慮型融資と環境リスク調査融資については継続分を除き廃止し、事業全体として縮減。
なお、令和元年度より、公開プロセスにおける指摘を踏まえた新規事業として地域ESG融資促進利子補給事業を実施。</t>
    <rPh sb="497" eb="499">
      <t>レイワ</t>
    </rPh>
    <rPh sb="499" eb="500">
      <t>モト</t>
    </rPh>
    <phoneticPr fontId="5"/>
  </si>
  <si>
    <t>令和元年度は新制度開始年であっため、金融機関への周知に時間を要し指定金融機関登録から融資実行期日までが短期間であった。2年目である令和２年度は前年度指定金融機関が引き続き登録される予定であり、新規指定金融機関も増加が見込め、同時に周知活動を継続することで成果を上げるよう努める。</t>
    <rPh sb="0" eb="2">
      <t>レイワ</t>
    </rPh>
    <rPh sb="2" eb="3">
      <t>モト</t>
    </rPh>
    <rPh sb="34" eb="36">
      <t>キンユウ</t>
    </rPh>
    <rPh sb="36" eb="38">
      <t>キカン</t>
    </rPh>
    <rPh sb="65" eb="67">
      <t>レイワ</t>
    </rPh>
    <rPh sb="74" eb="76">
      <t>シテイ</t>
    </rPh>
    <rPh sb="76" eb="78">
      <t>キンユウ</t>
    </rPh>
    <rPh sb="78" eb="80">
      <t>キカン</t>
    </rPh>
    <rPh sb="98" eb="100">
      <t>シテイ</t>
    </rPh>
    <rPh sb="100" eb="102">
      <t>キンユウ</t>
    </rPh>
    <rPh sb="102" eb="104">
      <t>キカン</t>
    </rPh>
    <phoneticPr fontId="5"/>
  </si>
  <si>
    <t>環境リスク調査融資促進利子補給事業に係る現地確認、フォローアップ等</t>
    <rPh sb="9" eb="11">
      <t>ソクシン</t>
    </rPh>
    <phoneticPr fontId="5"/>
  </si>
  <si>
    <t>-</t>
    <phoneticPr fontId="5"/>
  </si>
  <si>
    <t xml:space="preserve">（目標値）
令和元年度の実績を基に、目標最終年度までの累積設備導入件数×設備の単年度削減量（t-CO2/年）×法定耐用年数）
</t>
    <rPh sb="6" eb="8">
      <t>レイワ</t>
    </rPh>
    <rPh sb="8" eb="11">
      <t>ガンネンド</t>
    </rPh>
    <rPh sb="12" eb="14">
      <t>ジッセキ</t>
    </rPh>
    <rPh sb="15" eb="16">
      <t>モト</t>
    </rPh>
    <phoneticPr fontId="5"/>
  </si>
  <si>
    <t>83/22</t>
    <phoneticPr fontId="5"/>
  </si>
  <si>
    <t>1,194/316</t>
    <phoneticPr fontId="5"/>
  </si>
  <si>
    <t>(株)伊予銀行</t>
    <rPh sb="0" eb="3">
      <t>カブシキガイシャ</t>
    </rPh>
    <rPh sb="3" eb="5">
      <t>イヨ</t>
    </rPh>
    <rPh sb="5" eb="7">
      <t>ギンコウ</t>
    </rPh>
    <phoneticPr fontId="5"/>
  </si>
  <si>
    <t>(株)肥後銀行</t>
    <rPh sb="0" eb="3">
      <t>カブシキガイシャ</t>
    </rPh>
    <rPh sb="3" eb="5">
      <t>ヒゴ</t>
    </rPh>
    <rPh sb="5" eb="7">
      <t>ギンコウ</t>
    </rPh>
    <phoneticPr fontId="5"/>
  </si>
  <si>
    <t>(株)東和銀行</t>
    <rPh sb="0" eb="3">
      <t>カブシキガイシャ</t>
    </rPh>
    <rPh sb="3" eb="5">
      <t>トウワ</t>
    </rPh>
    <rPh sb="5" eb="7">
      <t>ギンコウ</t>
    </rPh>
    <phoneticPr fontId="5"/>
  </si>
  <si>
    <t>(株)千葉銀行</t>
    <rPh sb="0" eb="3">
      <t>カブシキガイシャ</t>
    </rPh>
    <rPh sb="3" eb="5">
      <t>チバ</t>
    </rPh>
    <rPh sb="5" eb="7">
      <t>ギンコウ</t>
    </rPh>
    <phoneticPr fontId="5"/>
  </si>
  <si>
    <t>(株)東邦銀行</t>
    <rPh sb="0" eb="3">
      <t>カブシキガイシャ</t>
    </rPh>
    <rPh sb="3" eb="5">
      <t>トウホウ</t>
    </rPh>
    <rPh sb="5" eb="7">
      <t>ギンコウ</t>
    </rPh>
    <phoneticPr fontId="5"/>
  </si>
  <si>
    <t>(株)北洋銀行</t>
    <rPh sb="0" eb="3">
      <t>カブシキガイシャ</t>
    </rPh>
    <rPh sb="3" eb="5">
      <t>ホクヨウ</t>
    </rPh>
    <rPh sb="5" eb="7">
      <t>ギンコウ</t>
    </rPh>
    <phoneticPr fontId="5"/>
  </si>
  <si>
    <t>地域循環共生圏の創出に資するESG融資のうち地球温暖化対策のための設備投資への融資</t>
    <phoneticPr fontId="5"/>
  </si>
  <si>
    <t>外部有識者点検対象外</t>
    <phoneticPr fontId="5"/>
  </si>
  <si>
    <t>引き続き、適切な事業実施に努めること。
とりわけ新規事業については、金融機関への周知や新規指定金融機関の増加を図りつつ成果目標の達成に努めること。</t>
    <phoneticPr fontId="5"/>
  </si>
  <si>
    <t>適切な事業実施に努める。
金融機関への周知活動強化により、指定金融機関の増加を図り、成果目標の達成に努める。</t>
    <rPh sb="0" eb="2">
      <t>テキセツ</t>
    </rPh>
    <rPh sb="3" eb="5">
      <t>ジギョウ</t>
    </rPh>
    <rPh sb="5" eb="7">
      <t>ジッシ</t>
    </rPh>
    <rPh sb="8" eb="9">
      <t>ツト</t>
    </rPh>
    <rPh sb="13" eb="15">
      <t>キンユウ</t>
    </rPh>
    <rPh sb="15" eb="17">
      <t>キカン</t>
    </rPh>
    <rPh sb="19" eb="21">
      <t>シュウチ</t>
    </rPh>
    <rPh sb="21" eb="23">
      <t>カツドウ</t>
    </rPh>
    <rPh sb="23" eb="25">
      <t>キョウカ</t>
    </rPh>
    <rPh sb="29" eb="31">
      <t>シテイ</t>
    </rPh>
    <rPh sb="31" eb="33">
      <t>キンユウ</t>
    </rPh>
    <rPh sb="33" eb="35">
      <t>キカン</t>
    </rPh>
    <rPh sb="36" eb="38">
      <t>ゾウカ</t>
    </rPh>
    <rPh sb="39" eb="40">
      <t>ハカ</t>
    </rPh>
    <rPh sb="42" eb="44">
      <t>セイカ</t>
    </rPh>
    <rPh sb="44" eb="46">
      <t>モクヒョウ</t>
    </rPh>
    <rPh sb="47" eb="49">
      <t>タッセイ</t>
    </rPh>
    <rPh sb="50" eb="51">
      <t>ツト</t>
    </rPh>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</si>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</sst>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72081</xdr:colOff>
      <xdr:row>740</xdr:row>
      <xdr:rowOff>339810</xdr:rowOff>
    </xdr:from>
    <xdr:to>
      <xdr:col>32</xdr:col>
      <xdr:colOff>94494</xdr:colOff>
      <xdr:row>743</xdr:row>
      <xdr:rowOff>201568</xdr:rowOff>
    </xdr:to>
    <xdr:sp macro="" textlink="">
      <xdr:nvSpPr>
        <xdr:cNvPr id="6" name="テキスト ボックス 5"/>
        <xdr:cNvSpPr txBox="1"/>
      </xdr:nvSpPr>
      <xdr:spPr>
        <a:xfrm>
          <a:off x="3964459" y="53370891"/>
          <a:ext cx="2061278" cy="94297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1,027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133865</xdr:colOff>
      <xdr:row>743</xdr:row>
      <xdr:rowOff>226541</xdr:rowOff>
    </xdr:from>
    <xdr:to>
      <xdr:col>26</xdr:col>
      <xdr:colOff>133865</xdr:colOff>
      <xdr:row>744</xdr:row>
      <xdr:rowOff>177485</xdr:rowOff>
    </xdr:to>
    <xdr:cxnSp macro="">
      <xdr:nvCxnSpPr>
        <xdr:cNvPr id="8" name="直線矢印コネクタ 7"/>
        <xdr:cNvCxnSpPr/>
      </xdr:nvCxnSpPr>
      <xdr:spPr>
        <a:xfrm>
          <a:off x="4953000" y="54338838"/>
          <a:ext cx="0" cy="3113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10298</xdr:colOff>
      <xdr:row>744</xdr:row>
      <xdr:rowOff>175054</xdr:rowOff>
    </xdr:from>
    <xdr:to>
      <xdr:col>45</xdr:col>
      <xdr:colOff>72081</xdr:colOff>
      <xdr:row>744</xdr:row>
      <xdr:rowOff>185351</xdr:rowOff>
    </xdr:to>
    <xdr:cxnSp macro="">
      <xdr:nvCxnSpPr>
        <xdr:cNvPr id="9" name="直線コネクタ 8"/>
        <xdr:cNvCxnSpPr/>
      </xdr:nvCxnSpPr>
      <xdr:spPr>
        <a:xfrm flipV="1">
          <a:off x="2234514" y="54647757"/>
          <a:ext cx="6178378" cy="10297"/>
        </a:xfrm>
        <a:prstGeom prst="line">
          <a:avLst/>
        </a:prstGeom>
        <a:noFill/>
        <a:ln w="9525" cap="flat" cmpd="sng" algn="ctr">
          <a:solidFill>
            <a:sysClr val="windowText" lastClr="000000"/>
          </a:solidFill>
          <a:prstDash val="solid"/>
        </a:ln>
        <a:effectLst/>
      </xdr:spPr>
    </xdr:cxnSp>
    <xdr:clientData/>
  </xdr:twoCellAnchor>
  <xdr:twoCellAnchor>
    <xdr:from>
      <xdr:col>12</xdr:col>
      <xdr:colOff>20594</xdr:colOff>
      <xdr:row>744</xdr:row>
      <xdr:rowOff>185351</xdr:rowOff>
    </xdr:from>
    <xdr:to>
      <xdr:col>12</xdr:col>
      <xdr:colOff>20594</xdr:colOff>
      <xdr:row>745</xdr:row>
      <xdr:rowOff>137801</xdr:rowOff>
    </xdr:to>
    <xdr:cxnSp macro="">
      <xdr:nvCxnSpPr>
        <xdr:cNvPr id="10" name="直線矢印コネクタ 9"/>
        <xdr:cNvCxnSpPr/>
      </xdr:nvCxnSpPr>
      <xdr:spPr>
        <a:xfrm>
          <a:off x="2244810" y="54658054"/>
          <a:ext cx="0" cy="30255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154459</xdr:colOff>
      <xdr:row>744</xdr:row>
      <xdr:rowOff>205946</xdr:rowOff>
    </xdr:from>
    <xdr:to>
      <xdr:col>30</xdr:col>
      <xdr:colOff>154459</xdr:colOff>
      <xdr:row>745</xdr:row>
      <xdr:rowOff>158396</xdr:rowOff>
    </xdr:to>
    <xdr:cxnSp macro="">
      <xdr:nvCxnSpPr>
        <xdr:cNvPr id="11" name="直線矢印コネクタ 10"/>
        <xdr:cNvCxnSpPr/>
      </xdr:nvCxnSpPr>
      <xdr:spPr>
        <a:xfrm>
          <a:off x="5715000" y="54678649"/>
          <a:ext cx="0" cy="30255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45</xdr:col>
      <xdr:colOff>20594</xdr:colOff>
      <xdr:row>744</xdr:row>
      <xdr:rowOff>216243</xdr:rowOff>
    </xdr:from>
    <xdr:to>
      <xdr:col>45</xdr:col>
      <xdr:colOff>20594</xdr:colOff>
      <xdr:row>745</xdr:row>
      <xdr:rowOff>168693</xdr:rowOff>
    </xdr:to>
    <xdr:cxnSp macro="">
      <xdr:nvCxnSpPr>
        <xdr:cNvPr id="12" name="直線矢印コネクタ 11"/>
        <xdr:cNvCxnSpPr/>
      </xdr:nvCxnSpPr>
      <xdr:spPr>
        <a:xfrm>
          <a:off x="8361405" y="54688946"/>
          <a:ext cx="0" cy="30255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92675</xdr:colOff>
      <xdr:row>745</xdr:row>
      <xdr:rowOff>144164</xdr:rowOff>
    </xdr:from>
    <xdr:to>
      <xdr:col>18</xdr:col>
      <xdr:colOff>94700</xdr:colOff>
      <xdr:row>749</xdr:row>
      <xdr:rowOff>315843</xdr:rowOff>
    </xdr:to>
    <xdr:sp macro="" textlink="">
      <xdr:nvSpPr>
        <xdr:cNvPr id="13" name="テキスト ボックス 12"/>
        <xdr:cNvSpPr txBox="1"/>
      </xdr:nvSpPr>
      <xdr:spPr>
        <a:xfrm>
          <a:off x="1165964" y="57165264"/>
          <a:ext cx="2148603" cy="160273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（公財）日本環境協会</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61783</xdr:colOff>
      <xdr:row>745</xdr:row>
      <xdr:rowOff>154459</xdr:rowOff>
    </xdr:from>
    <xdr:to>
      <xdr:col>49</xdr:col>
      <xdr:colOff>336064</xdr:colOff>
      <xdr:row>749</xdr:row>
      <xdr:rowOff>326138</xdr:rowOff>
    </xdr:to>
    <xdr:sp macro="" textlink="">
      <xdr:nvSpPr>
        <xdr:cNvPr id="14" name="テキスト ボックス 13"/>
        <xdr:cNvSpPr txBox="1"/>
      </xdr:nvSpPr>
      <xdr:spPr>
        <a:xfrm>
          <a:off x="7290486" y="54977270"/>
          <a:ext cx="2127794" cy="160300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C</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41189</xdr:colOff>
      <xdr:row>745</xdr:row>
      <xdr:rowOff>154458</xdr:rowOff>
    </xdr:from>
    <xdr:to>
      <xdr:col>37</xdr:col>
      <xdr:colOff>52612</xdr:colOff>
      <xdr:row>749</xdr:row>
      <xdr:rowOff>326137</xdr:rowOff>
    </xdr:to>
    <xdr:sp macro="" textlink="">
      <xdr:nvSpPr>
        <xdr:cNvPr id="15" name="テキスト ボックス 14"/>
        <xdr:cNvSpPr txBox="1"/>
      </xdr:nvSpPr>
      <xdr:spPr>
        <a:xfrm>
          <a:off x="4513225" y="57175558"/>
          <a:ext cx="2158002" cy="160273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731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721</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9</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・業務委託費：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102973</xdr:colOff>
      <xdr:row>750</xdr:row>
      <xdr:rowOff>72080</xdr:rowOff>
    </xdr:from>
    <xdr:to>
      <xdr:col>18</xdr:col>
      <xdr:colOff>20595</xdr:colOff>
      <xdr:row>750</xdr:row>
      <xdr:rowOff>298621</xdr:rowOff>
    </xdr:to>
    <xdr:sp macro="" textlink="">
      <xdr:nvSpPr>
        <xdr:cNvPr id="16" name="大かっこ 15"/>
        <xdr:cNvSpPr/>
      </xdr:nvSpPr>
      <xdr:spPr>
        <a:xfrm>
          <a:off x="1215081" y="56686621"/>
          <a:ext cx="2141838" cy="22654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30891</xdr:colOff>
      <xdr:row>750</xdr:row>
      <xdr:rowOff>72082</xdr:rowOff>
    </xdr:from>
    <xdr:to>
      <xdr:col>37</xdr:col>
      <xdr:colOff>63137</xdr:colOff>
      <xdr:row>750</xdr:row>
      <xdr:rowOff>335288</xdr:rowOff>
    </xdr:to>
    <xdr:sp macro="" textlink="">
      <xdr:nvSpPr>
        <xdr:cNvPr id="17" name="大かっこ 16"/>
        <xdr:cNvSpPr/>
      </xdr:nvSpPr>
      <xdr:spPr>
        <a:xfrm>
          <a:off x="4664675" y="56686623"/>
          <a:ext cx="2256462" cy="26320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164758</xdr:colOff>
      <xdr:row>750</xdr:row>
      <xdr:rowOff>61784</xdr:rowOff>
    </xdr:from>
    <xdr:to>
      <xdr:col>49</xdr:col>
      <xdr:colOff>382355</xdr:colOff>
      <xdr:row>750</xdr:row>
      <xdr:rowOff>324990</xdr:rowOff>
    </xdr:to>
    <xdr:sp macro="" textlink="">
      <xdr:nvSpPr>
        <xdr:cNvPr id="18" name="大かっこ 17"/>
        <xdr:cNvSpPr/>
      </xdr:nvSpPr>
      <xdr:spPr>
        <a:xfrm>
          <a:off x="7208109" y="56676325"/>
          <a:ext cx="2256462" cy="26320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102973</xdr:colOff>
      <xdr:row>751</xdr:row>
      <xdr:rowOff>0</xdr:rowOff>
    </xdr:from>
    <xdr:to>
      <xdr:col>11</xdr:col>
      <xdr:colOff>102973</xdr:colOff>
      <xdr:row>751</xdr:row>
      <xdr:rowOff>359428</xdr:rowOff>
    </xdr:to>
    <xdr:cxnSp macro="">
      <xdr:nvCxnSpPr>
        <xdr:cNvPr id="19" name="直線矢印コネクタ 18"/>
        <xdr:cNvCxnSpPr/>
      </xdr:nvCxnSpPr>
      <xdr:spPr>
        <a:xfrm>
          <a:off x="2141838" y="56974946"/>
          <a:ext cx="0" cy="3594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7</xdr:col>
      <xdr:colOff>154460</xdr:colOff>
      <xdr:row>752</xdr:row>
      <xdr:rowOff>0</xdr:rowOff>
    </xdr:from>
    <xdr:ext cx="1432619" cy="271556"/>
    <xdr:sp macro="" textlink="">
      <xdr:nvSpPr>
        <xdr:cNvPr id="21" name="テキスト ボックス 20"/>
        <xdr:cNvSpPr txBox="1"/>
      </xdr:nvSpPr>
      <xdr:spPr>
        <a:xfrm>
          <a:off x="1451919" y="57335351"/>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27</xdr:col>
      <xdr:colOff>72082</xdr:colOff>
      <xdr:row>751</xdr:row>
      <xdr:rowOff>339811</xdr:rowOff>
    </xdr:from>
    <xdr:ext cx="1432619" cy="271556"/>
    <xdr:sp macro="" textlink="">
      <xdr:nvSpPr>
        <xdr:cNvPr id="22" name="テキスト ボックス 21"/>
        <xdr:cNvSpPr txBox="1"/>
      </xdr:nvSpPr>
      <xdr:spPr>
        <a:xfrm>
          <a:off x="5076568" y="57314757"/>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39</xdr:col>
      <xdr:colOff>133864</xdr:colOff>
      <xdr:row>752</xdr:row>
      <xdr:rowOff>10298</xdr:rowOff>
    </xdr:from>
    <xdr:ext cx="1432619" cy="271556"/>
    <xdr:sp macro="" textlink="">
      <xdr:nvSpPr>
        <xdr:cNvPr id="23" name="テキスト ボックス 22"/>
        <xdr:cNvSpPr txBox="1"/>
      </xdr:nvSpPr>
      <xdr:spPr>
        <a:xfrm>
          <a:off x="7362567" y="57345649"/>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31</xdr:col>
      <xdr:colOff>51487</xdr:colOff>
      <xdr:row>750</xdr:row>
      <xdr:rowOff>308917</xdr:rowOff>
    </xdr:from>
    <xdr:to>
      <xdr:col>31</xdr:col>
      <xdr:colOff>51487</xdr:colOff>
      <xdr:row>751</xdr:row>
      <xdr:rowOff>307940</xdr:rowOff>
    </xdr:to>
    <xdr:cxnSp macro="">
      <xdr:nvCxnSpPr>
        <xdr:cNvPr id="25" name="直線矢印コネクタ 24"/>
        <xdr:cNvCxnSpPr/>
      </xdr:nvCxnSpPr>
      <xdr:spPr>
        <a:xfrm>
          <a:off x="5797379" y="56923458"/>
          <a:ext cx="0" cy="3594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154459</xdr:colOff>
      <xdr:row>750</xdr:row>
      <xdr:rowOff>350107</xdr:rowOff>
    </xdr:from>
    <xdr:to>
      <xdr:col>43</xdr:col>
      <xdr:colOff>154459</xdr:colOff>
      <xdr:row>751</xdr:row>
      <xdr:rowOff>349130</xdr:rowOff>
    </xdr:to>
    <xdr:cxnSp macro="">
      <xdr:nvCxnSpPr>
        <xdr:cNvPr id="26" name="直線矢印コネクタ 25"/>
        <xdr:cNvCxnSpPr/>
      </xdr:nvCxnSpPr>
      <xdr:spPr>
        <a:xfrm>
          <a:off x="8124567" y="56964648"/>
          <a:ext cx="0" cy="3594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82380</xdr:colOff>
      <xdr:row>752</xdr:row>
      <xdr:rowOff>288325</xdr:rowOff>
    </xdr:from>
    <xdr:to>
      <xdr:col>17</xdr:col>
      <xdr:colOff>144163</xdr:colOff>
      <xdr:row>757</xdr:row>
      <xdr:rowOff>516763</xdr:rowOff>
    </xdr:to>
    <xdr:sp macro="" textlink="">
      <xdr:nvSpPr>
        <xdr:cNvPr id="27" name="テキスト ボックス 26"/>
        <xdr:cNvSpPr txBox="1"/>
      </xdr:nvSpPr>
      <xdr:spPr>
        <a:xfrm>
          <a:off x="1194488" y="57623676"/>
          <a:ext cx="2100648" cy="20201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92675</xdr:colOff>
      <xdr:row>757</xdr:row>
      <xdr:rowOff>628135</xdr:rowOff>
    </xdr:from>
    <xdr:to>
      <xdr:col>18</xdr:col>
      <xdr:colOff>22365</xdr:colOff>
      <xdr:row>758</xdr:row>
      <xdr:rowOff>589192</xdr:rowOff>
    </xdr:to>
    <xdr:sp macro="" textlink="">
      <xdr:nvSpPr>
        <xdr:cNvPr id="28" name="大かっこ 27"/>
        <xdr:cNvSpPr/>
      </xdr:nvSpPr>
      <xdr:spPr>
        <a:xfrm>
          <a:off x="1204783" y="59755216"/>
          <a:ext cx="2153906" cy="62008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環境配慮型融資のうち地球温暖化対策のための設備投資への融資</a:t>
          </a:r>
        </a:p>
      </xdr:txBody>
    </xdr:sp>
    <xdr:clientData/>
  </xdr:twoCellAnchor>
  <xdr:twoCellAnchor>
    <xdr:from>
      <xdr:col>38</xdr:col>
      <xdr:colOff>164758</xdr:colOff>
      <xdr:row>757</xdr:row>
      <xdr:rowOff>617837</xdr:rowOff>
    </xdr:from>
    <xdr:to>
      <xdr:col>49</xdr:col>
      <xdr:colOff>409147</xdr:colOff>
      <xdr:row>759</xdr:row>
      <xdr:rowOff>72080</xdr:rowOff>
    </xdr:to>
    <xdr:sp macro="" textlink="">
      <xdr:nvSpPr>
        <xdr:cNvPr id="30" name="大かっこ 29"/>
        <xdr:cNvSpPr/>
      </xdr:nvSpPr>
      <xdr:spPr>
        <a:xfrm>
          <a:off x="7208109" y="62617864"/>
          <a:ext cx="2283254" cy="77229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地域循環共生圏の創出に資する</a:t>
          </a:r>
          <a:r>
            <a:rPr kumimoji="1" lang="is-IS" altLang="ja-JP" sz="1000" b="0" i="0" u="none" strike="noStrike" kern="0" cap="none" spc="0" normalizeH="0" baseline="0" noProof="0">
              <a:ln>
                <a:noFill/>
              </a:ln>
              <a:solidFill>
                <a:sysClr val="windowText" lastClr="000000"/>
              </a:solidFill>
              <a:effectLst/>
              <a:uLnTx/>
              <a:uFillTx/>
              <a:latin typeface="+mn-lt"/>
              <a:ea typeface="+mn-ea"/>
              <a:cs typeface="+mn-cs"/>
            </a:rPr>
            <a:t>ESG</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融資</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設備投資</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82379</xdr:colOff>
      <xdr:row>752</xdr:row>
      <xdr:rowOff>308919</xdr:rowOff>
    </xdr:from>
    <xdr:to>
      <xdr:col>38</xdr:col>
      <xdr:colOff>92677</xdr:colOff>
      <xdr:row>757</xdr:row>
      <xdr:rowOff>537357</xdr:rowOff>
    </xdr:to>
    <xdr:sp macro="" textlink="">
      <xdr:nvSpPr>
        <xdr:cNvPr id="31" name="テキスト ボックス 30"/>
        <xdr:cNvSpPr txBox="1"/>
      </xdr:nvSpPr>
      <xdr:spPr>
        <a:xfrm>
          <a:off x="5086865" y="57644270"/>
          <a:ext cx="2049163" cy="20201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E</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721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72081</xdr:colOff>
      <xdr:row>752</xdr:row>
      <xdr:rowOff>319217</xdr:rowOff>
    </xdr:from>
    <xdr:to>
      <xdr:col>49</xdr:col>
      <xdr:colOff>333780</xdr:colOff>
      <xdr:row>757</xdr:row>
      <xdr:rowOff>547655</xdr:rowOff>
    </xdr:to>
    <xdr:sp macro="" textlink="">
      <xdr:nvSpPr>
        <xdr:cNvPr id="32" name="テキスト ボックス 31"/>
        <xdr:cNvSpPr txBox="1"/>
      </xdr:nvSpPr>
      <xdr:spPr>
        <a:xfrm>
          <a:off x="7300784" y="60403947"/>
          <a:ext cx="2115212" cy="202016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F</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0</xdr:colOff>
      <xdr:row>748</xdr:row>
      <xdr:rowOff>350108</xdr:rowOff>
    </xdr:from>
    <xdr:to>
      <xdr:col>24</xdr:col>
      <xdr:colOff>144163</xdr:colOff>
      <xdr:row>749</xdr:row>
      <xdr:rowOff>0</xdr:rowOff>
    </xdr:to>
    <xdr:cxnSp macro="">
      <xdr:nvCxnSpPr>
        <xdr:cNvPr id="33" name="直線コネクタ 32"/>
        <xdr:cNvCxnSpPr/>
      </xdr:nvCxnSpPr>
      <xdr:spPr>
        <a:xfrm flipV="1">
          <a:off x="4077730" y="56243838"/>
          <a:ext cx="514865" cy="10297"/>
        </a:xfrm>
        <a:prstGeom prst="line">
          <a:avLst/>
        </a:prstGeom>
        <a:noFill/>
        <a:ln w="9525" cap="flat" cmpd="sng" algn="ctr">
          <a:solidFill>
            <a:sysClr val="windowText" lastClr="000000"/>
          </a:solidFill>
          <a:prstDash val="solid"/>
        </a:ln>
        <a:effectLst/>
      </xdr:spPr>
    </xdr:cxnSp>
    <xdr:clientData/>
  </xdr:twoCellAnchor>
  <xdr:twoCellAnchor>
    <xdr:from>
      <xdr:col>22</xdr:col>
      <xdr:colOff>10297</xdr:colOff>
      <xdr:row>749</xdr:row>
      <xdr:rowOff>20595</xdr:rowOff>
    </xdr:from>
    <xdr:to>
      <xdr:col>22</xdr:col>
      <xdr:colOff>10298</xdr:colOff>
      <xdr:row>752</xdr:row>
      <xdr:rowOff>339811</xdr:rowOff>
    </xdr:to>
    <xdr:cxnSp macro="">
      <xdr:nvCxnSpPr>
        <xdr:cNvPr id="34" name="直線矢印コネクタ 33"/>
        <xdr:cNvCxnSpPr/>
      </xdr:nvCxnSpPr>
      <xdr:spPr>
        <a:xfrm flipH="1">
          <a:off x="4088027" y="59147676"/>
          <a:ext cx="1" cy="140043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164756</xdr:colOff>
      <xdr:row>753</xdr:row>
      <xdr:rowOff>298622</xdr:rowOff>
    </xdr:from>
    <xdr:to>
      <xdr:col>26</xdr:col>
      <xdr:colOff>41189</xdr:colOff>
      <xdr:row>756</xdr:row>
      <xdr:rowOff>236837</xdr:rowOff>
    </xdr:to>
    <xdr:sp macro="" textlink="">
      <xdr:nvSpPr>
        <xdr:cNvPr id="35" name="テキスト ボックス 34"/>
        <xdr:cNvSpPr txBox="1"/>
      </xdr:nvSpPr>
      <xdr:spPr>
        <a:xfrm>
          <a:off x="3501080" y="60867325"/>
          <a:ext cx="1359244" cy="100913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G</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（一社）日本環</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境アセスメント</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協会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a:ea typeface="ＭＳ Ｐゴシック"/>
              <a:cs typeface="+mn-cs"/>
            </a:rPr>
            <a:t>　　</a:t>
          </a: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41189</xdr:colOff>
      <xdr:row>756</xdr:row>
      <xdr:rowOff>257432</xdr:rowOff>
    </xdr:from>
    <xdr:to>
      <xdr:col>26</xdr:col>
      <xdr:colOff>164756</xdr:colOff>
      <xdr:row>757</xdr:row>
      <xdr:rowOff>586946</xdr:rowOff>
    </xdr:to>
    <xdr:sp macro="" textlink="">
      <xdr:nvSpPr>
        <xdr:cNvPr id="36" name="大かっこ 35"/>
        <xdr:cNvSpPr/>
      </xdr:nvSpPr>
      <xdr:spPr>
        <a:xfrm>
          <a:off x="3377513" y="61897054"/>
          <a:ext cx="1606378" cy="68991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利子補給事業に係る現地確認、フォローアップ等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51486</xdr:colOff>
      <xdr:row>758</xdr:row>
      <xdr:rowOff>20594</xdr:rowOff>
    </xdr:from>
    <xdr:to>
      <xdr:col>38</xdr:col>
      <xdr:colOff>110524</xdr:colOff>
      <xdr:row>759</xdr:row>
      <xdr:rowOff>21044</xdr:rowOff>
    </xdr:to>
    <xdr:sp macro="" textlink="">
      <xdr:nvSpPr>
        <xdr:cNvPr id="38" name="大かっこ 37"/>
        <xdr:cNvSpPr/>
      </xdr:nvSpPr>
      <xdr:spPr>
        <a:xfrm>
          <a:off x="4702404" y="61997763"/>
          <a:ext cx="2205616" cy="66336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リスク調査</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18</xdr:col>
      <xdr:colOff>133865</xdr:colOff>
      <xdr:row>752</xdr:row>
      <xdr:rowOff>360405</xdr:rowOff>
    </xdr:from>
    <xdr:ext cx="1432619" cy="271556"/>
    <xdr:sp macro="" textlink="">
      <xdr:nvSpPr>
        <xdr:cNvPr id="39" name="テキスト ボックス 38"/>
        <xdr:cNvSpPr txBox="1"/>
      </xdr:nvSpPr>
      <xdr:spPr>
        <a:xfrm>
          <a:off x="3470189" y="60568702"/>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27</xdr:col>
      <xdr:colOff>41912</xdr:colOff>
      <xdr:row>743</xdr:row>
      <xdr:rowOff>251115</xdr:rowOff>
    </xdr:from>
    <xdr:ext cx="1432619" cy="271556"/>
    <xdr:sp macro="" textlink="">
      <xdr:nvSpPr>
        <xdr:cNvPr id="42" name="テキスト ボックス 41"/>
        <xdr:cNvSpPr txBox="1"/>
      </xdr:nvSpPr>
      <xdr:spPr>
        <a:xfrm>
          <a:off x="4871712" y="56556690"/>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8</xdr:col>
      <xdr:colOff>25954</xdr:colOff>
      <xdr:row>743</xdr:row>
      <xdr:rowOff>245678</xdr:rowOff>
    </xdr:from>
    <xdr:ext cx="1432619" cy="271556"/>
    <xdr:sp macro="" textlink="">
      <xdr:nvSpPr>
        <xdr:cNvPr id="44" name="テキスト ボックス 43"/>
        <xdr:cNvSpPr txBox="1"/>
      </xdr:nvSpPr>
      <xdr:spPr>
        <a:xfrm>
          <a:off x="1457005" y="56551253"/>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40</xdr:col>
      <xdr:colOff>141701</xdr:colOff>
      <xdr:row>743</xdr:row>
      <xdr:rowOff>224634</xdr:rowOff>
    </xdr:from>
    <xdr:ext cx="1432619" cy="271556"/>
    <xdr:sp macro="" textlink="">
      <xdr:nvSpPr>
        <xdr:cNvPr id="45" name="テキスト ボックス 44"/>
        <xdr:cNvSpPr txBox="1"/>
      </xdr:nvSpPr>
      <xdr:spPr>
        <a:xfrm>
          <a:off x="7296959" y="56530209"/>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5" zoomScale="85" zoomScaleNormal="75" zoomScaleSheetLayoutView="85" zoomScalePageLayoutView="85" workbookViewId="0">
      <selection activeCell="AG705" sqref="AG705:AX707"/>
    </sheetView>
  </sheetViews>
  <sheetFormatPr defaultRowHeight="13.2" x14ac:dyDescent="0.2"/>
  <cols>
    <col min="1" max="49" width="2.44140625" customWidth="1"/>
    <col min="50" max="50" width="6.441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7</v>
      </c>
      <c r="AT2" s="204"/>
      <c r="AU2" s="204"/>
      <c r="AV2" s="42" t="str">
        <f>IF(AW2="", "", "-")</f>
        <v/>
      </c>
      <c r="AW2" s="387"/>
      <c r="AX2" s="387"/>
    </row>
    <row r="3" spans="1:50" ht="21" customHeight="1" thickBot="1" x14ac:dyDescent="0.25">
      <c r="A3" s="510" t="s">
        <v>341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475</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473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474</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436</v>
      </c>
      <c r="H5" s="546"/>
      <c r="I5" s="546"/>
      <c r="J5" s="546"/>
      <c r="K5" s="546"/>
      <c r="L5" s="546"/>
      <c r="M5" s="547" t="s">
        <v>65</v>
      </c>
      <c r="N5" s="548"/>
      <c r="O5" s="548"/>
      <c r="P5" s="548"/>
      <c r="Q5" s="548"/>
      <c r="R5" s="549"/>
      <c r="S5" s="550" t="s">
        <v>448</v>
      </c>
      <c r="T5" s="546"/>
      <c r="U5" s="546"/>
      <c r="V5" s="546"/>
      <c r="W5" s="546"/>
      <c r="X5" s="551"/>
      <c r="Y5" s="704" t="s">
        <v>3</v>
      </c>
      <c r="Z5" s="705"/>
      <c r="AA5" s="705"/>
      <c r="AB5" s="705"/>
      <c r="AC5" s="705"/>
      <c r="AD5" s="706"/>
      <c r="AE5" s="707" t="s">
        <v>476</v>
      </c>
      <c r="AF5" s="707"/>
      <c r="AG5" s="707"/>
      <c r="AH5" s="707"/>
      <c r="AI5" s="707"/>
      <c r="AJ5" s="707"/>
      <c r="AK5" s="707"/>
      <c r="AL5" s="707"/>
      <c r="AM5" s="707"/>
      <c r="AN5" s="707"/>
      <c r="AO5" s="707"/>
      <c r="AP5" s="708"/>
      <c r="AQ5" s="709" t="s">
        <v>477</v>
      </c>
      <c r="AR5" s="710"/>
      <c r="AS5" s="710"/>
      <c r="AT5" s="710"/>
      <c r="AU5" s="710"/>
      <c r="AV5" s="710"/>
      <c r="AW5" s="710"/>
      <c r="AX5" s="711"/>
    </row>
    <row r="6" spans="1:50" ht="39" customHeight="1" x14ac:dyDescent="0.2">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83.1" customHeight="1" x14ac:dyDescent="0.2">
      <c r="A7" s="816" t="s">
        <v>22</v>
      </c>
      <c r="B7" s="817"/>
      <c r="C7" s="817"/>
      <c r="D7" s="817"/>
      <c r="E7" s="817"/>
      <c r="F7" s="818"/>
      <c r="G7" s="819" t="s">
        <v>479</v>
      </c>
      <c r="H7" s="820"/>
      <c r="I7" s="820"/>
      <c r="J7" s="820"/>
      <c r="K7" s="820"/>
      <c r="L7" s="820"/>
      <c r="M7" s="820"/>
      <c r="N7" s="820"/>
      <c r="O7" s="820"/>
      <c r="P7" s="820"/>
      <c r="Q7" s="820"/>
      <c r="R7" s="820"/>
      <c r="S7" s="820"/>
      <c r="T7" s="820"/>
      <c r="U7" s="820"/>
      <c r="V7" s="820"/>
      <c r="W7" s="820"/>
      <c r="X7" s="821"/>
      <c r="Y7" s="385" t="s">
        <v>305</v>
      </c>
      <c r="Z7" s="286"/>
      <c r="AA7" s="286"/>
      <c r="AB7" s="286"/>
      <c r="AC7" s="286"/>
      <c r="AD7" s="386"/>
      <c r="AE7" s="373" t="s">
        <v>480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65" customHeight="1" x14ac:dyDescent="0.2">
      <c r="A9" s="135" t="s">
        <v>23</v>
      </c>
      <c r="B9" s="136"/>
      <c r="C9" s="136"/>
      <c r="D9" s="136"/>
      <c r="E9" s="136"/>
      <c r="F9" s="136"/>
      <c r="G9" s="559" t="s">
        <v>481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44" customHeight="1" x14ac:dyDescent="0.2">
      <c r="A10" s="729" t="s">
        <v>29</v>
      </c>
      <c r="B10" s="730"/>
      <c r="C10" s="730"/>
      <c r="D10" s="730"/>
      <c r="E10" s="730"/>
      <c r="F10" s="730"/>
      <c r="G10" s="662" t="s">
        <v>626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308</v>
      </c>
      <c r="Q12" s="288"/>
      <c r="R12" s="288"/>
      <c r="S12" s="288"/>
      <c r="T12" s="288"/>
      <c r="U12" s="288"/>
      <c r="V12" s="289"/>
      <c r="W12" s="293" t="s">
        <v>328</v>
      </c>
      <c r="X12" s="288"/>
      <c r="Y12" s="288"/>
      <c r="Z12" s="288"/>
      <c r="AA12" s="288"/>
      <c r="AB12" s="288"/>
      <c r="AC12" s="289"/>
      <c r="AD12" s="293" t="s">
        <v>335</v>
      </c>
      <c r="AE12" s="288"/>
      <c r="AF12" s="288"/>
      <c r="AG12" s="288"/>
      <c r="AH12" s="288"/>
      <c r="AI12" s="288"/>
      <c r="AJ12" s="289"/>
      <c r="AK12" s="293" t="s">
        <v>342</v>
      </c>
      <c r="AL12" s="288"/>
      <c r="AM12" s="288"/>
      <c r="AN12" s="288"/>
      <c r="AO12" s="288"/>
      <c r="AP12" s="288"/>
      <c r="AQ12" s="289"/>
      <c r="AR12" s="293" t="s">
        <v>343</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2070</v>
      </c>
      <c r="Q13" s="103"/>
      <c r="R13" s="103"/>
      <c r="S13" s="103"/>
      <c r="T13" s="103"/>
      <c r="U13" s="103"/>
      <c r="V13" s="104"/>
      <c r="W13" s="102">
        <v>1573</v>
      </c>
      <c r="X13" s="103"/>
      <c r="Y13" s="103"/>
      <c r="Z13" s="103"/>
      <c r="AA13" s="103"/>
      <c r="AB13" s="103"/>
      <c r="AC13" s="104"/>
      <c r="AD13" s="102">
        <v>1219</v>
      </c>
      <c r="AE13" s="103"/>
      <c r="AF13" s="103"/>
      <c r="AG13" s="103"/>
      <c r="AH13" s="103"/>
      <c r="AI13" s="103"/>
      <c r="AJ13" s="104"/>
      <c r="AK13" s="102">
        <v>1100</v>
      </c>
      <c r="AL13" s="103"/>
      <c r="AM13" s="103"/>
      <c r="AN13" s="103"/>
      <c r="AO13" s="103"/>
      <c r="AP13" s="103"/>
      <c r="AQ13" s="104"/>
      <c r="AR13" s="99">
        <v>1100</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t="s">
        <v>482</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483</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482</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482</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482</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484</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482</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2070</v>
      </c>
      <c r="Q18" s="109"/>
      <c r="R18" s="109"/>
      <c r="S18" s="109"/>
      <c r="T18" s="109"/>
      <c r="U18" s="109"/>
      <c r="V18" s="110"/>
      <c r="W18" s="108">
        <f>SUM(W13:AC17)</f>
        <v>1573</v>
      </c>
      <c r="X18" s="109"/>
      <c r="Y18" s="109"/>
      <c r="Z18" s="109"/>
      <c r="AA18" s="109"/>
      <c r="AB18" s="109"/>
      <c r="AC18" s="110"/>
      <c r="AD18" s="108">
        <f>SUM(AD13:AJ17)</f>
        <v>1219</v>
      </c>
      <c r="AE18" s="109"/>
      <c r="AF18" s="109"/>
      <c r="AG18" s="109"/>
      <c r="AH18" s="109"/>
      <c r="AI18" s="109"/>
      <c r="AJ18" s="110"/>
      <c r="AK18" s="108">
        <f>SUM(AK13:AQ17)</f>
        <v>1100</v>
      </c>
      <c r="AL18" s="109"/>
      <c r="AM18" s="109"/>
      <c r="AN18" s="109"/>
      <c r="AO18" s="109"/>
      <c r="AP18" s="109"/>
      <c r="AQ18" s="110"/>
      <c r="AR18" s="108">
        <f>SUM(AR13:AX17)</f>
        <v>1100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1292</v>
      </c>
      <c r="Q19" s="103"/>
      <c r="R19" s="103"/>
      <c r="S19" s="103"/>
      <c r="T19" s="103"/>
      <c r="U19" s="103"/>
      <c r="V19" s="104"/>
      <c r="W19" s="102">
        <v>1147</v>
      </c>
      <c r="X19" s="103"/>
      <c r="Y19" s="103"/>
      <c r="Z19" s="103"/>
      <c r="AA19" s="103"/>
      <c r="AB19" s="103"/>
      <c r="AC19" s="104"/>
      <c r="AD19" s="102">
        <v>1027</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0.62415458937198065</v>
      </c>
      <c r="Q20" s="526"/>
      <c r="R20" s="526"/>
      <c r="S20" s="526"/>
      <c r="T20" s="526"/>
      <c r="U20" s="526"/>
      <c r="V20" s="526"/>
      <c r="W20" s="526">
        <f t="shared" ref="W20" si="0">IF(W18=0, "-", SUM(W19)/W18)</f>
        <v>0.72917991099809276</v>
      </c>
      <c r="X20" s="526"/>
      <c r="Y20" s="526"/>
      <c r="Z20" s="526"/>
      <c r="AA20" s="526"/>
      <c r="AB20" s="526"/>
      <c r="AC20" s="526"/>
      <c r="AD20" s="526">
        <f t="shared" ref="AD20" si="1">IF(AD18=0, "-", SUM(AD19)/AD18)</f>
        <v>0.84249384741591471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273</v>
      </c>
      <c r="H21" s="918"/>
      <c r="I21" s="918"/>
      <c r="J21" s="918"/>
      <c r="K21" s="918"/>
      <c r="L21" s="918"/>
      <c r="M21" s="918"/>
      <c r="N21" s="918"/>
      <c r="O21" s="918"/>
      <c r="P21" s="526">
        <f>IF(P19=0, "-", SUM(P19)/SUM(P13,P14))</f>
        <v>0.62415458937198065</v>
      </c>
      <c r="Q21" s="526"/>
      <c r="R21" s="526"/>
      <c r="S21" s="526"/>
      <c r="T21" s="526"/>
      <c r="U21" s="526"/>
      <c r="V21" s="526"/>
      <c r="W21" s="526">
        <f t="shared" ref="W21" si="2">IF(W19=0, "-", SUM(W19)/SUM(W13,W14))</f>
        <v>0.72917991099809276</v>
      </c>
      <c r="X21" s="526"/>
      <c r="Y21" s="526"/>
      <c r="Z21" s="526"/>
      <c r="AA21" s="526"/>
      <c r="AB21" s="526"/>
      <c r="AC21" s="526"/>
      <c r="AD21" s="526">
        <f t="shared" ref="AD21" si="3">IF(AD19=0, "-", SUM(AD19)/SUM(AD13,AD14))</f>
        <v>0.84249384741591471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344</v>
      </c>
      <c r="B22" s="183"/>
      <c r="C22" s="183"/>
      <c r="D22" s="183"/>
      <c r="E22" s="183"/>
      <c r="F22" s="184"/>
      <c r="G22" s="173" t="s">
        <v>253</v>
      </c>
      <c r="H22" s="174"/>
      <c r="I22" s="174"/>
      <c r="J22" s="174"/>
      <c r="K22" s="174"/>
      <c r="L22" s="174"/>
      <c r="M22" s="174"/>
      <c r="N22" s="174"/>
      <c r="O22" s="175"/>
      <c r="P22" s="191" t="s">
        <v>345</v>
      </c>
      <c r="Q22" s="174"/>
      <c r="R22" s="174"/>
      <c r="S22" s="174"/>
      <c r="T22" s="174"/>
      <c r="U22" s="174"/>
      <c r="V22" s="175"/>
      <c r="W22" s="191" t="s">
        <v>346</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485</v>
      </c>
      <c r="H23" s="177"/>
      <c r="I23" s="177"/>
      <c r="J23" s="177"/>
      <c r="K23" s="177"/>
      <c r="L23" s="177"/>
      <c r="M23" s="177"/>
      <c r="N23" s="177"/>
      <c r="O23" s="178"/>
      <c r="P23" s="99">
        <v>1100</v>
      </c>
      <c r="Q23" s="100"/>
      <c r="R23" s="100"/>
      <c r="S23" s="100"/>
      <c r="T23" s="100"/>
      <c r="U23" s="100"/>
      <c r="V23" s="101"/>
      <c r="W23" s="99">
        <v>1100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254</v>
      </c>
      <c r="H29" s="219"/>
      <c r="I29" s="219"/>
      <c r="J29" s="219"/>
      <c r="K29" s="219"/>
      <c r="L29" s="219"/>
      <c r="M29" s="219"/>
      <c r="N29" s="219"/>
      <c r="O29" s="220"/>
      <c r="P29" s="102">
        <f>AK13</f>
        <v>1100</v>
      </c>
      <c r="Q29" s="103"/>
      <c r="R29" s="103"/>
      <c r="S29" s="103"/>
      <c r="T29" s="103"/>
      <c r="U29" s="103"/>
      <c r="V29" s="104"/>
      <c r="W29" s="208">
        <f>AR13</f>
        <v>1100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269</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308</v>
      </c>
      <c r="AF30" s="377"/>
      <c r="AG30" s="377"/>
      <c r="AH30" s="378"/>
      <c r="AI30" s="376" t="s">
        <v>330</v>
      </c>
      <c r="AJ30" s="377"/>
      <c r="AK30" s="377"/>
      <c r="AL30" s="378"/>
      <c r="AM30" s="379" t="s">
        <v>335</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6</v>
      </c>
      <c r="AR31" s="126"/>
      <c r="AS31" s="127" t="s">
        <v>188</v>
      </c>
      <c r="AT31" s="162"/>
      <c r="AU31" s="261">
        <v>12</v>
      </c>
      <c r="AV31" s="261"/>
      <c r="AW31" s="369" t="s">
        <v>177</v>
      </c>
      <c r="AX31" s="370"/>
    </row>
    <row r="32" spans="1:50" ht="23.25" customHeight="1" x14ac:dyDescent="0.2">
      <c r="A32" s="502"/>
      <c r="B32" s="500"/>
      <c r="C32" s="500"/>
      <c r="D32" s="500"/>
      <c r="E32" s="500"/>
      <c r="F32" s="501"/>
      <c r="G32" s="527" t="s">
        <v>623</v>
      </c>
      <c r="H32" s="528"/>
      <c r="I32" s="528"/>
      <c r="J32" s="528"/>
      <c r="K32" s="528"/>
      <c r="L32" s="528"/>
      <c r="M32" s="528"/>
      <c r="N32" s="528"/>
      <c r="O32" s="529"/>
      <c r="P32" s="151" t="s">
        <v>486</v>
      </c>
      <c r="Q32" s="151"/>
      <c r="R32" s="151"/>
      <c r="S32" s="151"/>
      <c r="T32" s="151"/>
      <c r="U32" s="151"/>
      <c r="V32" s="151"/>
      <c r="W32" s="151"/>
      <c r="X32" s="222"/>
      <c r="Y32" s="328" t="s">
        <v>12</v>
      </c>
      <c r="Z32" s="536"/>
      <c r="AA32" s="537"/>
      <c r="AB32" s="538" t="s">
        <v>487</v>
      </c>
      <c r="AC32" s="538"/>
      <c r="AD32" s="538"/>
      <c r="AE32" s="354" t="s">
        <v>490</v>
      </c>
      <c r="AF32" s="355"/>
      <c r="AG32" s="355"/>
      <c r="AH32" s="355"/>
      <c r="AI32" s="354" t="s">
        <v>490</v>
      </c>
      <c r="AJ32" s="355"/>
      <c r="AK32" s="355"/>
      <c r="AL32" s="355"/>
      <c r="AM32" s="354">
        <v>21</v>
      </c>
      <c r="AN32" s="355"/>
      <c r="AO32" s="355"/>
      <c r="AP32" s="355"/>
      <c r="AQ32" s="105" t="s">
        <v>490</v>
      </c>
      <c r="AR32" s="106"/>
      <c r="AS32" s="106"/>
      <c r="AT32" s="107"/>
      <c r="AU32" s="355" t="s">
        <v>492</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487</v>
      </c>
      <c r="AC33" s="509"/>
      <c r="AD33" s="509"/>
      <c r="AE33" s="354" t="s">
        <v>490</v>
      </c>
      <c r="AF33" s="355"/>
      <c r="AG33" s="355"/>
      <c r="AH33" s="355"/>
      <c r="AI33" s="354" t="s">
        <v>490</v>
      </c>
      <c r="AJ33" s="355"/>
      <c r="AK33" s="355"/>
      <c r="AL33" s="355"/>
      <c r="AM33" s="354">
        <v>12</v>
      </c>
      <c r="AN33" s="355"/>
      <c r="AO33" s="355"/>
      <c r="AP33" s="355"/>
      <c r="AQ33" s="105">
        <v>35</v>
      </c>
      <c r="AR33" s="106"/>
      <c r="AS33" s="106"/>
      <c r="AT33" s="107"/>
      <c r="AU33" s="355">
        <v>70</v>
      </c>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490</v>
      </c>
      <c r="AF34" s="355"/>
      <c r="AG34" s="355"/>
      <c r="AH34" s="355"/>
      <c r="AI34" s="354" t="s">
        <v>490</v>
      </c>
      <c r="AJ34" s="355"/>
      <c r="AK34" s="355"/>
      <c r="AL34" s="355"/>
      <c r="AM34" s="354">
        <v>175</v>
      </c>
      <c r="AN34" s="355"/>
      <c r="AO34" s="355"/>
      <c r="AP34" s="355"/>
      <c r="AQ34" s="105" t="s">
        <v>491</v>
      </c>
      <c r="AR34" s="106"/>
      <c r="AS34" s="106"/>
      <c r="AT34" s="107"/>
      <c r="AU34" s="355" t="s">
        <v>493</v>
      </c>
      <c r="AV34" s="355"/>
      <c r="AW34" s="355"/>
      <c r="AX34" s="357"/>
    </row>
    <row r="35" spans="1:50" ht="23.25" customHeight="1" x14ac:dyDescent="0.2">
      <c r="A35" s="887" t="s">
        <v>296</v>
      </c>
      <c r="B35" s="888"/>
      <c r="C35" s="888"/>
      <c r="D35" s="888"/>
      <c r="E35" s="888"/>
      <c r="F35" s="889"/>
      <c r="G35" s="893" t="s">
        <v>494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2">
      <c r="A37" s="631" t="s">
        <v>269</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308</v>
      </c>
      <c r="AF37" s="359"/>
      <c r="AG37" s="359"/>
      <c r="AH37" s="360"/>
      <c r="AI37" s="358" t="s">
        <v>306</v>
      </c>
      <c r="AJ37" s="359"/>
      <c r="AK37" s="359"/>
      <c r="AL37" s="360"/>
      <c r="AM37" s="365" t="s">
        <v>335</v>
      </c>
      <c r="AN37" s="365"/>
      <c r="AO37" s="365"/>
      <c r="AP37" s="365"/>
      <c r="AQ37" s="257" t="s">
        <v>187</v>
      </c>
      <c r="AR37" s="258"/>
      <c r="AS37" s="258"/>
      <c r="AT37" s="259"/>
      <c r="AU37" s="371" t="s">
        <v>133</v>
      </c>
      <c r="AV37" s="371"/>
      <c r="AW37" s="371"/>
      <c r="AX37" s="372"/>
    </row>
    <row r="38" spans="1:50" ht="18.75"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v>6</v>
      </c>
      <c r="AR38" s="126"/>
      <c r="AS38" s="127" t="s">
        <v>188</v>
      </c>
      <c r="AT38" s="162"/>
      <c r="AU38" s="261">
        <v>12</v>
      </c>
      <c r="AV38" s="261"/>
      <c r="AW38" s="369" t="s">
        <v>177</v>
      </c>
      <c r="AX38" s="370"/>
    </row>
    <row r="39" spans="1:50" ht="27" customHeight="1" x14ac:dyDescent="0.2">
      <c r="A39" s="502"/>
      <c r="B39" s="500"/>
      <c r="C39" s="500"/>
      <c r="D39" s="500"/>
      <c r="E39" s="500"/>
      <c r="F39" s="501"/>
      <c r="G39" s="527" t="s">
        <v>624</v>
      </c>
      <c r="H39" s="528"/>
      <c r="I39" s="528"/>
      <c r="J39" s="528"/>
      <c r="K39" s="528"/>
      <c r="L39" s="528"/>
      <c r="M39" s="528"/>
      <c r="N39" s="528"/>
      <c r="O39" s="529"/>
      <c r="P39" s="151" t="s">
        <v>632</v>
      </c>
      <c r="Q39" s="151"/>
      <c r="R39" s="151"/>
      <c r="S39" s="151"/>
      <c r="T39" s="151"/>
      <c r="U39" s="151"/>
      <c r="V39" s="151"/>
      <c r="W39" s="151"/>
      <c r="X39" s="222"/>
      <c r="Y39" s="328" t="s">
        <v>12</v>
      </c>
      <c r="Z39" s="536"/>
      <c r="AA39" s="537"/>
      <c r="AB39" s="538" t="s">
        <v>487</v>
      </c>
      <c r="AC39" s="538"/>
      <c r="AD39" s="538"/>
      <c r="AE39" s="354" t="s">
        <v>492</v>
      </c>
      <c r="AF39" s="355"/>
      <c r="AG39" s="355"/>
      <c r="AH39" s="355"/>
      <c r="AI39" s="354" t="s">
        <v>490</v>
      </c>
      <c r="AJ39" s="355"/>
      <c r="AK39" s="355"/>
      <c r="AL39" s="355"/>
      <c r="AM39" s="354">
        <v>0</v>
      </c>
      <c r="AN39" s="355"/>
      <c r="AO39" s="355"/>
      <c r="AP39" s="355"/>
      <c r="AQ39" s="105" t="s">
        <v>492</v>
      </c>
      <c r="AR39" s="106"/>
      <c r="AS39" s="106"/>
      <c r="AT39" s="107"/>
      <c r="AU39" s="355" t="s">
        <v>490</v>
      </c>
      <c r="AV39" s="355"/>
      <c r="AW39" s="355"/>
      <c r="AX39" s="357"/>
    </row>
    <row r="40" spans="1:50" ht="27"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488</v>
      </c>
      <c r="AC40" s="509"/>
      <c r="AD40" s="509"/>
      <c r="AE40" s="354" t="s">
        <v>490</v>
      </c>
      <c r="AF40" s="355"/>
      <c r="AG40" s="355"/>
      <c r="AH40" s="355"/>
      <c r="AI40" s="354" t="s">
        <v>490</v>
      </c>
      <c r="AJ40" s="355"/>
      <c r="AK40" s="355"/>
      <c r="AL40" s="355"/>
      <c r="AM40" s="354">
        <v>4</v>
      </c>
      <c r="AN40" s="355"/>
      <c r="AO40" s="355"/>
      <c r="AP40" s="355"/>
      <c r="AQ40" s="105">
        <v>12</v>
      </c>
      <c r="AR40" s="106"/>
      <c r="AS40" s="106"/>
      <c r="AT40" s="107"/>
      <c r="AU40" s="355">
        <v>24</v>
      </c>
      <c r="AV40" s="355"/>
      <c r="AW40" s="355"/>
      <c r="AX40" s="357"/>
    </row>
    <row r="41" spans="1:50" ht="42"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t="s">
        <v>492</v>
      </c>
      <c r="AF41" s="355"/>
      <c r="AG41" s="355"/>
      <c r="AH41" s="355"/>
      <c r="AI41" s="354" t="s">
        <v>490</v>
      </c>
      <c r="AJ41" s="355"/>
      <c r="AK41" s="355"/>
      <c r="AL41" s="355"/>
      <c r="AM41" s="354">
        <v>0</v>
      </c>
      <c r="AN41" s="355"/>
      <c r="AO41" s="355"/>
      <c r="AP41" s="355"/>
      <c r="AQ41" s="105" t="s">
        <v>492</v>
      </c>
      <c r="AR41" s="106"/>
      <c r="AS41" s="106"/>
      <c r="AT41" s="107"/>
      <c r="AU41" s="355" t="s">
        <v>490</v>
      </c>
      <c r="AV41" s="355"/>
      <c r="AW41" s="355"/>
      <c r="AX41" s="357"/>
    </row>
    <row r="42" spans="1:50" ht="23.25" customHeight="1" x14ac:dyDescent="0.2">
      <c r="A42" s="887" t="s">
        <v>296</v>
      </c>
      <c r="B42" s="888"/>
      <c r="C42" s="888"/>
      <c r="D42" s="888"/>
      <c r="E42" s="888"/>
      <c r="F42" s="889"/>
      <c r="G42" s="893" t="s">
        <v>494</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2">
      <c r="A44" s="631" t="s">
        <v>269</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308</v>
      </c>
      <c r="AF44" s="359"/>
      <c r="AG44" s="359"/>
      <c r="AH44" s="360"/>
      <c r="AI44" s="358" t="s">
        <v>306</v>
      </c>
      <c r="AJ44" s="359"/>
      <c r="AK44" s="359"/>
      <c r="AL44" s="360"/>
      <c r="AM44" s="365" t="s">
        <v>335</v>
      </c>
      <c r="AN44" s="365"/>
      <c r="AO44" s="365"/>
      <c r="AP44" s="365"/>
      <c r="AQ44" s="257" t="s">
        <v>187</v>
      </c>
      <c r="AR44" s="258"/>
      <c r="AS44" s="258"/>
      <c r="AT44" s="259"/>
      <c r="AU44" s="371" t="s">
        <v>133</v>
      </c>
      <c r="AV44" s="371"/>
      <c r="AW44" s="371"/>
      <c r="AX44" s="372"/>
    </row>
    <row r="45" spans="1:50" ht="18.75"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v>6</v>
      </c>
      <c r="AR45" s="126"/>
      <c r="AS45" s="127" t="s">
        <v>188</v>
      </c>
      <c r="AT45" s="162"/>
      <c r="AU45" s="261">
        <v>12</v>
      </c>
      <c r="AV45" s="261"/>
      <c r="AW45" s="369" t="s">
        <v>177</v>
      </c>
      <c r="AX45" s="370"/>
    </row>
    <row r="46" spans="1:50" ht="23.25" customHeight="1" x14ac:dyDescent="0.2">
      <c r="A46" s="502"/>
      <c r="B46" s="500"/>
      <c r="C46" s="500"/>
      <c r="D46" s="500"/>
      <c r="E46" s="500"/>
      <c r="F46" s="501"/>
      <c r="G46" s="527" t="s">
        <v>627</v>
      </c>
      <c r="H46" s="528"/>
      <c r="I46" s="528"/>
      <c r="J46" s="528"/>
      <c r="K46" s="528"/>
      <c r="L46" s="528"/>
      <c r="M46" s="528"/>
      <c r="N46" s="528"/>
      <c r="O46" s="529"/>
      <c r="P46" s="151" t="s">
        <v>496</v>
      </c>
      <c r="Q46" s="151"/>
      <c r="R46" s="151"/>
      <c r="S46" s="151"/>
      <c r="T46" s="151"/>
      <c r="U46" s="151"/>
      <c r="V46" s="151"/>
      <c r="W46" s="151"/>
      <c r="X46" s="222"/>
      <c r="Y46" s="328" t="s">
        <v>12</v>
      </c>
      <c r="Z46" s="536"/>
      <c r="AA46" s="537"/>
      <c r="AB46" s="538" t="s">
        <v>497</v>
      </c>
      <c r="AC46" s="538"/>
      <c r="AD46" s="538"/>
      <c r="AE46" s="354" t="s">
        <v>490</v>
      </c>
      <c r="AF46" s="355"/>
      <c r="AG46" s="355"/>
      <c r="AH46" s="355"/>
      <c r="AI46" s="354" t="s">
        <v>492</v>
      </c>
      <c r="AJ46" s="355"/>
      <c r="AK46" s="355"/>
      <c r="AL46" s="355"/>
      <c r="AM46" s="354">
        <v>117800</v>
      </c>
      <c r="AN46" s="355"/>
      <c r="AO46" s="355"/>
      <c r="AP46" s="355"/>
      <c r="AQ46" s="105" t="s">
        <v>489</v>
      </c>
      <c r="AR46" s="106"/>
      <c r="AS46" s="106"/>
      <c r="AT46" s="107"/>
      <c r="AU46" s="355" t="s">
        <v>490</v>
      </c>
      <c r="AV46" s="355"/>
      <c r="AW46" s="355"/>
      <c r="AX46" s="357"/>
    </row>
    <row r="47" spans="1:50" ht="23.25"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498</v>
      </c>
      <c r="AC47" s="509"/>
      <c r="AD47" s="509"/>
      <c r="AE47" s="354" t="s">
        <v>490</v>
      </c>
      <c r="AF47" s="355"/>
      <c r="AG47" s="355"/>
      <c r="AH47" s="355"/>
      <c r="AI47" s="354" t="s">
        <v>499</v>
      </c>
      <c r="AJ47" s="355"/>
      <c r="AK47" s="355"/>
      <c r="AL47" s="355"/>
      <c r="AM47" s="354">
        <v>382750</v>
      </c>
      <c r="AN47" s="355"/>
      <c r="AO47" s="355"/>
      <c r="AP47" s="355"/>
      <c r="AQ47" s="105">
        <v>2296500</v>
      </c>
      <c r="AR47" s="106"/>
      <c r="AS47" s="106"/>
      <c r="AT47" s="107"/>
      <c r="AU47" s="355">
        <v>4593000</v>
      </c>
      <c r="AV47" s="355"/>
      <c r="AW47" s="355"/>
      <c r="AX47" s="357"/>
    </row>
    <row r="48" spans="1:50" ht="23.25"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t="s">
        <v>490</v>
      </c>
      <c r="AF48" s="355"/>
      <c r="AG48" s="355"/>
      <c r="AH48" s="355"/>
      <c r="AI48" s="354" t="s">
        <v>490</v>
      </c>
      <c r="AJ48" s="355"/>
      <c r="AK48" s="355"/>
      <c r="AL48" s="355"/>
      <c r="AM48" s="354" t="s">
        <v>489</v>
      </c>
      <c r="AN48" s="355"/>
      <c r="AO48" s="355"/>
      <c r="AP48" s="355"/>
      <c r="AQ48" s="105" t="s">
        <v>489</v>
      </c>
      <c r="AR48" s="106"/>
      <c r="AS48" s="106"/>
      <c r="AT48" s="107"/>
      <c r="AU48" s="355" t="s">
        <v>490</v>
      </c>
      <c r="AV48" s="355"/>
      <c r="AW48" s="355"/>
      <c r="AX48" s="357"/>
    </row>
    <row r="49" spans="1:50" ht="27.6" customHeight="1" x14ac:dyDescent="0.2">
      <c r="A49" s="887" t="s">
        <v>296</v>
      </c>
      <c r="B49" s="888"/>
      <c r="C49" s="888"/>
      <c r="D49" s="888"/>
      <c r="E49" s="888"/>
      <c r="F49" s="889"/>
      <c r="G49" s="893" t="s">
        <v>639</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7.6"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269</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308</v>
      </c>
      <c r="AF51" s="359"/>
      <c r="AG51" s="359"/>
      <c r="AH51" s="360"/>
      <c r="AI51" s="358" t="s">
        <v>306</v>
      </c>
      <c r="AJ51" s="359"/>
      <c r="AK51" s="359"/>
      <c r="AL51" s="360"/>
      <c r="AM51" s="365" t="s">
        <v>335</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296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269</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308</v>
      </c>
      <c r="AF58" s="359"/>
      <c r="AG58" s="359"/>
      <c r="AH58" s="360"/>
      <c r="AI58" s="358" t="s">
        <v>306</v>
      </c>
      <c r="AJ58" s="359"/>
      <c r="AK58" s="359"/>
      <c r="AL58" s="360"/>
      <c r="AM58" s="365" t="s">
        <v>335</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296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6.6"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2">
      <c r="A65" s="848" t="s">
        <v>270</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265</v>
      </c>
      <c r="X65" s="860"/>
      <c r="Y65" s="863"/>
      <c r="Z65" s="863"/>
      <c r="AA65" s="864"/>
      <c r="AB65" s="857" t="s">
        <v>11</v>
      </c>
      <c r="AC65" s="853"/>
      <c r="AD65" s="854"/>
      <c r="AE65" s="358" t="s">
        <v>308</v>
      </c>
      <c r="AF65" s="359"/>
      <c r="AG65" s="359"/>
      <c r="AH65" s="360"/>
      <c r="AI65" s="358" t="s">
        <v>306</v>
      </c>
      <c r="AJ65" s="359"/>
      <c r="AK65" s="359"/>
      <c r="AL65" s="360"/>
      <c r="AM65" s="365" t="s">
        <v>335</v>
      </c>
      <c r="AN65" s="365"/>
      <c r="AO65" s="365"/>
      <c r="AP65" s="365"/>
      <c r="AQ65" s="857" t="s">
        <v>187</v>
      </c>
      <c r="AR65" s="853"/>
      <c r="AS65" s="853"/>
      <c r="AT65" s="854"/>
      <c r="AU65" s="967" t="s">
        <v>133</v>
      </c>
      <c r="AV65" s="967"/>
      <c r="AW65" s="967"/>
      <c r="AX65" s="968"/>
    </row>
    <row r="66" spans="1:50" ht="18.75"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v>6</v>
      </c>
      <c r="AR66" s="261"/>
      <c r="AS66" s="855" t="s">
        <v>188</v>
      </c>
      <c r="AT66" s="856"/>
      <c r="AU66" s="261">
        <v>12</v>
      </c>
      <c r="AV66" s="261"/>
      <c r="AW66" s="855" t="s">
        <v>268</v>
      </c>
      <c r="AX66" s="969"/>
    </row>
    <row r="67" spans="1:50" ht="23.25" customHeight="1" x14ac:dyDescent="0.2">
      <c r="A67" s="841"/>
      <c r="B67" s="842"/>
      <c r="C67" s="842"/>
      <c r="D67" s="842"/>
      <c r="E67" s="842"/>
      <c r="F67" s="843"/>
      <c r="G67" s="970" t="s">
        <v>189</v>
      </c>
      <c r="H67" s="953" t="s">
        <v>500</v>
      </c>
      <c r="I67" s="954"/>
      <c r="J67" s="954"/>
      <c r="K67" s="954"/>
      <c r="L67" s="954"/>
      <c r="M67" s="954"/>
      <c r="N67" s="954"/>
      <c r="O67" s="955"/>
      <c r="P67" s="953" t="s">
        <v>502</v>
      </c>
      <c r="Q67" s="954"/>
      <c r="R67" s="954"/>
      <c r="S67" s="954"/>
      <c r="T67" s="954"/>
      <c r="U67" s="954"/>
      <c r="V67" s="955"/>
      <c r="W67" s="959"/>
      <c r="X67" s="960"/>
      <c r="Y67" s="940" t="s">
        <v>12</v>
      </c>
      <c r="Z67" s="940"/>
      <c r="AA67" s="941"/>
      <c r="AB67" s="942" t="s">
        <v>286</v>
      </c>
      <c r="AC67" s="942"/>
      <c r="AD67" s="942"/>
      <c r="AE67" s="354" t="s">
        <v>504</v>
      </c>
      <c r="AF67" s="355"/>
      <c r="AG67" s="355"/>
      <c r="AH67" s="355"/>
      <c r="AI67" s="354" t="s">
        <v>490</v>
      </c>
      <c r="AJ67" s="355"/>
      <c r="AK67" s="355"/>
      <c r="AL67" s="355"/>
      <c r="AM67" s="354">
        <v>509</v>
      </c>
      <c r="AN67" s="355"/>
      <c r="AO67" s="355"/>
      <c r="AP67" s="355"/>
      <c r="AQ67" s="354" t="s">
        <v>489</v>
      </c>
      <c r="AR67" s="355"/>
      <c r="AS67" s="355"/>
      <c r="AT67" s="356"/>
      <c r="AU67" s="355" t="s">
        <v>490</v>
      </c>
      <c r="AV67" s="355"/>
      <c r="AW67" s="355"/>
      <c r="AX67" s="357"/>
    </row>
    <row r="68" spans="1:50" ht="23.25"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286</v>
      </c>
      <c r="AC68" s="965"/>
      <c r="AD68" s="965"/>
      <c r="AE68" s="354" t="s">
        <v>490</v>
      </c>
      <c r="AF68" s="355"/>
      <c r="AG68" s="355"/>
      <c r="AH68" s="355"/>
      <c r="AI68" s="354" t="s">
        <v>490</v>
      </c>
      <c r="AJ68" s="355"/>
      <c r="AK68" s="355"/>
      <c r="AL68" s="355"/>
      <c r="AM68" s="354">
        <v>962</v>
      </c>
      <c r="AN68" s="355"/>
      <c r="AO68" s="355"/>
      <c r="AP68" s="355"/>
      <c r="AQ68" s="354">
        <v>962</v>
      </c>
      <c r="AR68" s="355"/>
      <c r="AS68" s="355"/>
      <c r="AT68" s="356"/>
      <c r="AU68" s="355">
        <v>962</v>
      </c>
      <c r="AV68" s="355"/>
      <c r="AW68" s="355"/>
      <c r="AX68" s="357"/>
    </row>
    <row r="69" spans="1:50" ht="23.25"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287</v>
      </c>
      <c r="AC69" s="966"/>
      <c r="AD69" s="966"/>
      <c r="AE69" s="804" t="s">
        <v>490</v>
      </c>
      <c r="AF69" s="805"/>
      <c r="AG69" s="805"/>
      <c r="AH69" s="805"/>
      <c r="AI69" s="804" t="s">
        <v>490</v>
      </c>
      <c r="AJ69" s="805"/>
      <c r="AK69" s="805"/>
      <c r="AL69" s="805"/>
      <c r="AM69" s="804" t="s">
        <v>489</v>
      </c>
      <c r="AN69" s="805"/>
      <c r="AO69" s="805"/>
      <c r="AP69" s="805"/>
      <c r="AQ69" s="354" t="s">
        <v>489</v>
      </c>
      <c r="AR69" s="355"/>
      <c r="AS69" s="355"/>
      <c r="AT69" s="356"/>
      <c r="AU69" s="355" t="s">
        <v>492</v>
      </c>
      <c r="AV69" s="355"/>
      <c r="AW69" s="355"/>
      <c r="AX69" s="357"/>
    </row>
    <row r="70" spans="1:50" ht="23.25" customHeight="1" x14ac:dyDescent="0.2">
      <c r="A70" s="841" t="s">
        <v>274</v>
      </c>
      <c r="B70" s="842"/>
      <c r="C70" s="842"/>
      <c r="D70" s="842"/>
      <c r="E70" s="842"/>
      <c r="F70" s="843"/>
      <c r="G70" s="930" t="s">
        <v>190</v>
      </c>
      <c r="H70" s="931" t="s">
        <v>501</v>
      </c>
      <c r="I70" s="931"/>
      <c r="J70" s="931"/>
      <c r="K70" s="931"/>
      <c r="L70" s="931"/>
      <c r="M70" s="931"/>
      <c r="N70" s="931"/>
      <c r="O70" s="931"/>
      <c r="P70" s="931" t="s">
        <v>503</v>
      </c>
      <c r="Q70" s="931"/>
      <c r="R70" s="931"/>
      <c r="S70" s="931"/>
      <c r="T70" s="931"/>
      <c r="U70" s="931"/>
      <c r="V70" s="931"/>
      <c r="W70" s="934" t="s">
        <v>285</v>
      </c>
      <c r="X70" s="935"/>
      <c r="Y70" s="940" t="s">
        <v>12</v>
      </c>
      <c r="Z70" s="940"/>
      <c r="AA70" s="941"/>
      <c r="AB70" s="942" t="s">
        <v>286</v>
      </c>
      <c r="AC70" s="942"/>
      <c r="AD70" s="942"/>
      <c r="AE70" s="354" t="s">
        <v>492</v>
      </c>
      <c r="AF70" s="355"/>
      <c r="AG70" s="355"/>
      <c r="AH70" s="355"/>
      <c r="AI70" s="354" t="s">
        <v>492</v>
      </c>
      <c r="AJ70" s="355"/>
      <c r="AK70" s="355"/>
      <c r="AL70" s="355"/>
      <c r="AM70" s="354">
        <v>509</v>
      </c>
      <c r="AN70" s="355"/>
      <c r="AO70" s="355"/>
      <c r="AP70" s="355"/>
      <c r="AQ70" s="354" t="s">
        <v>489</v>
      </c>
      <c r="AR70" s="355"/>
      <c r="AS70" s="355"/>
      <c r="AT70" s="356"/>
      <c r="AU70" s="355" t="s">
        <v>490</v>
      </c>
      <c r="AV70" s="355"/>
      <c r="AW70" s="355"/>
      <c r="AX70" s="357"/>
    </row>
    <row r="71" spans="1:50" ht="23.25"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286</v>
      </c>
      <c r="AC71" s="965"/>
      <c r="AD71" s="965"/>
      <c r="AE71" s="354" t="s">
        <v>490</v>
      </c>
      <c r="AF71" s="355"/>
      <c r="AG71" s="355"/>
      <c r="AH71" s="355"/>
      <c r="AI71" s="354" t="s">
        <v>490</v>
      </c>
      <c r="AJ71" s="355"/>
      <c r="AK71" s="355"/>
      <c r="AL71" s="355"/>
      <c r="AM71" s="354">
        <v>962</v>
      </c>
      <c r="AN71" s="355"/>
      <c r="AO71" s="355"/>
      <c r="AP71" s="355"/>
      <c r="AQ71" s="354">
        <v>962</v>
      </c>
      <c r="AR71" s="355"/>
      <c r="AS71" s="355"/>
      <c r="AT71" s="356"/>
      <c r="AU71" s="355" t="s">
        <v>483</v>
      </c>
      <c r="AV71" s="355"/>
      <c r="AW71" s="355"/>
      <c r="AX71" s="357"/>
    </row>
    <row r="72" spans="1:50" ht="23.25" customHeigh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287</v>
      </c>
      <c r="AC72" s="966"/>
      <c r="AD72" s="966"/>
      <c r="AE72" s="354" t="s">
        <v>491</v>
      </c>
      <c r="AF72" s="355"/>
      <c r="AG72" s="355"/>
      <c r="AH72" s="355"/>
      <c r="AI72" s="354" t="s">
        <v>490</v>
      </c>
      <c r="AJ72" s="355"/>
      <c r="AK72" s="355"/>
      <c r="AL72" s="355"/>
      <c r="AM72" s="354" t="s">
        <v>489</v>
      </c>
      <c r="AN72" s="355"/>
      <c r="AO72" s="355"/>
      <c r="AP72" s="356"/>
      <c r="AQ72" s="354" t="s">
        <v>489</v>
      </c>
      <c r="AR72" s="355"/>
      <c r="AS72" s="355"/>
      <c r="AT72" s="356"/>
      <c r="AU72" s="355" t="s">
        <v>490</v>
      </c>
      <c r="AV72" s="355"/>
      <c r="AW72" s="355"/>
      <c r="AX72" s="357"/>
    </row>
    <row r="73" spans="1:50" ht="18.75" hidden="1" customHeight="1" x14ac:dyDescent="0.2">
      <c r="A73" s="827" t="s">
        <v>270</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308</v>
      </c>
      <c r="AF73" s="359"/>
      <c r="AG73" s="359"/>
      <c r="AH73" s="360"/>
      <c r="AI73" s="358" t="s">
        <v>306</v>
      </c>
      <c r="AJ73" s="359"/>
      <c r="AK73" s="359"/>
      <c r="AL73" s="360"/>
      <c r="AM73" s="365" t="s">
        <v>335</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299</v>
      </c>
      <c r="B78" s="903"/>
      <c r="C78" s="903"/>
      <c r="D78" s="903"/>
      <c r="E78" s="900" t="s">
        <v>248</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264</v>
      </c>
      <c r="AP79" s="139"/>
      <c r="AQ79" s="139"/>
      <c r="AR79" s="66" t="s">
        <v>262</v>
      </c>
      <c r="AS79" s="138"/>
      <c r="AT79" s="139"/>
      <c r="AU79" s="139"/>
      <c r="AV79" s="139"/>
      <c r="AW79" s="139"/>
      <c r="AX79" s="140"/>
    </row>
    <row r="80" spans="1:50" ht="18.75" hidden="1" customHeight="1" x14ac:dyDescent="0.2">
      <c r="A80" s="506" t="s">
        <v>146</v>
      </c>
      <c r="B80" s="836" t="s">
        <v>261</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347</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6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6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6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308</v>
      </c>
      <c r="AF85" s="359"/>
      <c r="AG85" s="359"/>
      <c r="AH85" s="360"/>
      <c r="AI85" s="358" t="s">
        <v>306</v>
      </c>
      <c r="AJ85" s="359"/>
      <c r="AK85" s="359"/>
      <c r="AL85" s="360"/>
      <c r="AM85" s="365" t="s">
        <v>335</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308</v>
      </c>
      <c r="AF90" s="359"/>
      <c r="AG90" s="359"/>
      <c r="AH90" s="360"/>
      <c r="AI90" s="358" t="s">
        <v>306</v>
      </c>
      <c r="AJ90" s="359"/>
      <c r="AK90" s="359"/>
      <c r="AL90" s="360"/>
      <c r="AM90" s="365" t="s">
        <v>335</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308</v>
      </c>
      <c r="AF95" s="359"/>
      <c r="AG95" s="359"/>
      <c r="AH95" s="360"/>
      <c r="AI95" s="358" t="s">
        <v>306</v>
      </c>
      <c r="AJ95" s="359"/>
      <c r="AK95" s="359"/>
      <c r="AL95" s="360"/>
      <c r="AM95" s="365" t="s">
        <v>335</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65" customHeight="1" x14ac:dyDescent="0.2">
      <c r="A100" s="822" t="s">
        <v>271</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308</v>
      </c>
      <c r="AF100" s="814"/>
      <c r="AG100" s="814"/>
      <c r="AH100" s="815"/>
      <c r="AI100" s="813" t="s">
        <v>328</v>
      </c>
      <c r="AJ100" s="814"/>
      <c r="AK100" s="814"/>
      <c r="AL100" s="815"/>
      <c r="AM100" s="813" t="s">
        <v>335</v>
      </c>
      <c r="AN100" s="814"/>
      <c r="AO100" s="814"/>
      <c r="AP100" s="815"/>
      <c r="AQ100" s="919" t="s">
        <v>348</v>
      </c>
      <c r="AR100" s="920"/>
      <c r="AS100" s="920"/>
      <c r="AT100" s="921"/>
      <c r="AU100" s="919" t="s">
        <v>349</v>
      </c>
      <c r="AV100" s="920"/>
      <c r="AW100" s="920"/>
      <c r="AX100" s="922"/>
    </row>
    <row r="101" spans="1:60" ht="23.25" customHeight="1" x14ac:dyDescent="0.2">
      <c r="A101" s="478"/>
      <c r="B101" s="479"/>
      <c r="C101" s="479"/>
      <c r="D101" s="479"/>
      <c r="E101" s="479"/>
      <c r="F101" s="480"/>
      <c r="G101" s="151" t="s">
        <v>505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511</v>
      </c>
      <c r="AC101" s="538"/>
      <c r="AD101" s="538"/>
      <c r="AE101" s="354">
        <v>115</v>
      </c>
      <c r="AF101" s="355"/>
      <c r="AG101" s="355"/>
      <c r="AH101" s="356"/>
      <c r="AI101" s="354">
        <v>45</v>
      </c>
      <c r="AJ101" s="355"/>
      <c r="AK101" s="355"/>
      <c r="AL101" s="356"/>
      <c r="AM101" s="354">
        <v>33</v>
      </c>
      <c r="AN101" s="355"/>
      <c r="AO101" s="355"/>
      <c r="AP101" s="356"/>
      <c r="AQ101" s="354" t="s">
        <v>490</v>
      </c>
      <c r="AR101" s="355"/>
      <c r="AS101" s="355"/>
      <c r="AT101" s="356"/>
      <c r="AU101" s="354" t="s">
        <v>638</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512</v>
      </c>
      <c r="AC102" s="538"/>
      <c r="AD102" s="538"/>
      <c r="AE102" s="348">
        <v>160</v>
      </c>
      <c r="AF102" s="348"/>
      <c r="AG102" s="348"/>
      <c r="AH102" s="348"/>
      <c r="AI102" s="348">
        <v>71</v>
      </c>
      <c r="AJ102" s="348"/>
      <c r="AK102" s="348"/>
      <c r="AL102" s="348"/>
      <c r="AM102" s="348">
        <v>33</v>
      </c>
      <c r="AN102" s="348"/>
      <c r="AO102" s="348"/>
      <c r="AP102" s="348"/>
      <c r="AQ102" s="804">
        <v>23</v>
      </c>
      <c r="AR102" s="805"/>
      <c r="AS102" s="805"/>
      <c r="AT102" s="806"/>
      <c r="AU102" s="804">
        <v>11</v>
      </c>
      <c r="AV102" s="805"/>
      <c r="AW102" s="805"/>
      <c r="AX102" s="806"/>
    </row>
    <row r="103" spans="1:60" ht="31.65" customHeight="1" x14ac:dyDescent="0.2">
      <c r="A103" s="475" t="s">
        <v>271</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308</v>
      </c>
      <c r="AF103" s="288"/>
      <c r="AG103" s="288"/>
      <c r="AH103" s="289"/>
      <c r="AI103" s="293" t="s">
        <v>306</v>
      </c>
      <c r="AJ103" s="288"/>
      <c r="AK103" s="288"/>
      <c r="AL103" s="289"/>
      <c r="AM103" s="293" t="s">
        <v>335</v>
      </c>
      <c r="AN103" s="288"/>
      <c r="AO103" s="288"/>
      <c r="AP103" s="289"/>
      <c r="AQ103" s="350" t="s">
        <v>348</v>
      </c>
      <c r="AR103" s="351"/>
      <c r="AS103" s="351"/>
      <c r="AT103" s="352"/>
      <c r="AU103" s="350" t="s">
        <v>349</v>
      </c>
      <c r="AV103" s="351"/>
      <c r="AW103" s="351"/>
      <c r="AX103" s="353"/>
    </row>
    <row r="104" spans="1:60" ht="23.25" customHeight="1" x14ac:dyDescent="0.2">
      <c r="A104" s="478"/>
      <c r="B104" s="479"/>
      <c r="C104" s="479"/>
      <c r="D104" s="479"/>
      <c r="E104" s="479"/>
      <c r="F104" s="480"/>
      <c r="G104" s="151" t="s">
        <v>506</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513</v>
      </c>
      <c r="AC104" s="459"/>
      <c r="AD104" s="460"/>
      <c r="AE104" s="354">
        <v>71</v>
      </c>
      <c r="AF104" s="355"/>
      <c r="AG104" s="355"/>
      <c r="AH104" s="356"/>
      <c r="AI104" s="354">
        <v>78</v>
      </c>
      <c r="AJ104" s="355"/>
      <c r="AK104" s="355"/>
      <c r="AL104" s="356"/>
      <c r="AM104" s="354">
        <v>63</v>
      </c>
      <c r="AN104" s="355"/>
      <c r="AO104" s="355"/>
      <c r="AP104" s="356"/>
      <c r="AQ104" s="354" t="s">
        <v>490</v>
      </c>
      <c r="AR104" s="355"/>
      <c r="AS104" s="355"/>
      <c r="AT104" s="356"/>
      <c r="AU104" s="354" t="s">
        <v>638</v>
      </c>
      <c r="AV104" s="355"/>
      <c r="AW104" s="355"/>
      <c r="AX104" s="356"/>
    </row>
    <row r="105" spans="1:60" ht="23.25"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514</v>
      </c>
      <c r="AC105" s="397"/>
      <c r="AD105" s="398"/>
      <c r="AE105" s="348">
        <v>70</v>
      </c>
      <c r="AF105" s="348"/>
      <c r="AG105" s="348"/>
      <c r="AH105" s="348"/>
      <c r="AI105" s="348">
        <v>81</v>
      </c>
      <c r="AJ105" s="348"/>
      <c r="AK105" s="348"/>
      <c r="AL105" s="348"/>
      <c r="AM105" s="348">
        <v>63</v>
      </c>
      <c r="AN105" s="348"/>
      <c r="AO105" s="348"/>
      <c r="AP105" s="348"/>
      <c r="AQ105" s="354">
        <v>48</v>
      </c>
      <c r="AR105" s="355"/>
      <c r="AS105" s="355"/>
      <c r="AT105" s="356"/>
      <c r="AU105" s="804">
        <v>34</v>
      </c>
      <c r="AV105" s="805"/>
      <c r="AW105" s="805"/>
      <c r="AX105" s="806"/>
    </row>
    <row r="106" spans="1:60" ht="31.65" customHeight="1" x14ac:dyDescent="0.2">
      <c r="A106" s="475" t="s">
        <v>271</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308</v>
      </c>
      <c r="AF106" s="288"/>
      <c r="AG106" s="288"/>
      <c r="AH106" s="289"/>
      <c r="AI106" s="293" t="s">
        <v>306</v>
      </c>
      <c r="AJ106" s="288"/>
      <c r="AK106" s="288"/>
      <c r="AL106" s="289"/>
      <c r="AM106" s="293" t="s">
        <v>335</v>
      </c>
      <c r="AN106" s="288"/>
      <c r="AO106" s="288"/>
      <c r="AP106" s="289"/>
      <c r="AQ106" s="350" t="s">
        <v>348</v>
      </c>
      <c r="AR106" s="351"/>
      <c r="AS106" s="351"/>
      <c r="AT106" s="352"/>
      <c r="AU106" s="350" t="s">
        <v>349</v>
      </c>
      <c r="AV106" s="351"/>
      <c r="AW106" s="351"/>
      <c r="AX106" s="353"/>
    </row>
    <row r="107" spans="1:60" ht="23.25" customHeight="1" x14ac:dyDescent="0.2">
      <c r="A107" s="478"/>
      <c r="B107" s="479"/>
      <c r="C107" s="479"/>
      <c r="D107" s="479"/>
      <c r="E107" s="479"/>
      <c r="F107" s="480"/>
      <c r="G107" s="151" t="s">
        <v>507</v>
      </c>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t="s">
        <v>515</v>
      </c>
      <c r="AC107" s="459"/>
      <c r="AD107" s="460"/>
      <c r="AE107" s="348" t="s">
        <v>504</v>
      </c>
      <c r="AF107" s="348"/>
      <c r="AG107" s="348"/>
      <c r="AH107" s="348"/>
      <c r="AI107" s="348" t="s">
        <v>504</v>
      </c>
      <c r="AJ107" s="348"/>
      <c r="AK107" s="348"/>
      <c r="AL107" s="348"/>
      <c r="AM107" s="348">
        <v>22</v>
      </c>
      <c r="AN107" s="348"/>
      <c r="AO107" s="348"/>
      <c r="AP107" s="348"/>
      <c r="AQ107" s="354" t="s">
        <v>490</v>
      </c>
      <c r="AR107" s="355"/>
      <c r="AS107" s="355"/>
      <c r="AT107" s="356"/>
      <c r="AU107" s="354" t="s">
        <v>638</v>
      </c>
      <c r="AV107" s="355"/>
      <c r="AW107" s="355"/>
      <c r="AX107" s="356"/>
    </row>
    <row r="108" spans="1:60" ht="23.25"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t="s">
        <v>512</v>
      </c>
      <c r="AC108" s="397"/>
      <c r="AD108" s="398"/>
      <c r="AE108" s="348" t="s">
        <v>492</v>
      </c>
      <c r="AF108" s="348"/>
      <c r="AG108" s="348"/>
      <c r="AH108" s="348"/>
      <c r="AI108" s="348" t="s">
        <v>490</v>
      </c>
      <c r="AJ108" s="348"/>
      <c r="AK108" s="348"/>
      <c r="AL108" s="348"/>
      <c r="AM108" s="348">
        <v>57</v>
      </c>
      <c r="AN108" s="348"/>
      <c r="AO108" s="348"/>
      <c r="AP108" s="348"/>
      <c r="AQ108" s="354">
        <v>316</v>
      </c>
      <c r="AR108" s="355"/>
      <c r="AS108" s="355"/>
      <c r="AT108" s="356"/>
      <c r="AU108" s="804">
        <v>212</v>
      </c>
      <c r="AV108" s="805"/>
      <c r="AW108" s="805"/>
      <c r="AX108" s="806"/>
    </row>
    <row r="109" spans="1:60" ht="31.65" hidden="1" customHeight="1" x14ac:dyDescent="0.2">
      <c r="A109" s="475" t="s">
        <v>271</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308</v>
      </c>
      <c r="AF109" s="288"/>
      <c r="AG109" s="288"/>
      <c r="AH109" s="289"/>
      <c r="AI109" s="293" t="s">
        <v>306</v>
      </c>
      <c r="AJ109" s="288"/>
      <c r="AK109" s="288"/>
      <c r="AL109" s="289"/>
      <c r="AM109" s="293" t="s">
        <v>335</v>
      </c>
      <c r="AN109" s="288"/>
      <c r="AO109" s="288"/>
      <c r="AP109" s="289"/>
      <c r="AQ109" s="350" t="s">
        <v>348</v>
      </c>
      <c r="AR109" s="351"/>
      <c r="AS109" s="351"/>
      <c r="AT109" s="352"/>
      <c r="AU109" s="350" t="s">
        <v>349</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65" hidden="1" customHeight="1" x14ac:dyDescent="0.2">
      <c r="A112" s="475" t="s">
        <v>271</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308</v>
      </c>
      <c r="AF112" s="288"/>
      <c r="AG112" s="288"/>
      <c r="AH112" s="289"/>
      <c r="AI112" s="293" t="s">
        <v>306</v>
      </c>
      <c r="AJ112" s="288"/>
      <c r="AK112" s="288"/>
      <c r="AL112" s="289"/>
      <c r="AM112" s="293" t="s">
        <v>335</v>
      </c>
      <c r="AN112" s="288"/>
      <c r="AO112" s="288"/>
      <c r="AP112" s="289"/>
      <c r="AQ112" s="350" t="s">
        <v>348</v>
      </c>
      <c r="AR112" s="351"/>
      <c r="AS112" s="351"/>
      <c r="AT112" s="352"/>
      <c r="AU112" s="350" t="s">
        <v>349</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308</v>
      </c>
      <c r="AF115" s="288"/>
      <c r="AG115" s="288"/>
      <c r="AH115" s="289"/>
      <c r="AI115" s="293" t="s">
        <v>306</v>
      </c>
      <c r="AJ115" s="288"/>
      <c r="AK115" s="288"/>
      <c r="AL115" s="289"/>
      <c r="AM115" s="293" t="s">
        <v>335</v>
      </c>
      <c r="AN115" s="288"/>
      <c r="AO115" s="288"/>
      <c r="AP115" s="289"/>
      <c r="AQ115" s="325" t="s">
        <v>350</v>
      </c>
      <c r="AR115" s="326"/>
      <c r="AS115" s="326"/>
      <c r="AT115" s="326"/>
      <c r="AU115" s="326"/>
      <c r="AV115" s="326"/>
      <c r="AW115" s="326"/>
      <c r="AX115" s="327"/>
    </row>
    <row r="116" spans="1:50" ht="23.25" customHeight="1" x14ac:dyDescent="0.2">
      <c r="A116" s="282"/>
      <c r="B116" s="283"/>
      <c r="C116" s="283"/>
      <c r="D116" s="283"/>
      <c r="E116" s="283"/>
      <c r="F116" s="284"/>
      <c r="G116" s="341" t="s">
        <v>508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516</v>
      </c>
      <c r="AC116" s="291"/>
      <c r="AD116" s="292"/>
      <c r="AE116" s="348">
        <v>3.72</v>
      </c>
      <c r="AF116" s="348"/>
      <c r="AG116" s="348"/>
      <c r="AH116" s="348"/>
      <c r="AI116" s="348">
        <v>6.82</v>
      </c>
      <c r="AJ116" s="348"/>
      <c r="AK116" s="348"/>
      <c r="AL116" s="348"/>
      <c r="AM116" s="348">
        <v>8.18</v>
      </c>
      <c r="AN116" s="348"/>
      <c r="AO116" s="348"/>
      <c r="AP116" s="348"/>
      <c r="AQ116" s="354">
        <v>6.17</v>
      </c>
      <c r="AR116" s="355"/>
      <c r="AS116" s="355"/>
      <c r="AT116" s="355"/>
      <c r="AU116" s="355"/>
      <c r="AV116" s="355"/>
      <c r="AW116" s="355"/>
      <c r="AX116" s="357"/>
    </row>
    <row r="117" spans="1:50" ht="46.5" customHeigh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517</v>
      </c>
      <c r="AC117" s="332"/>
      <c r="AD117" s="333"/>
      <c r="AE117" s="296" t="s">
        <v>519</v>
      </c>
      <c r="AF117" s="296"/>
      <c r="AG117" s="296"/>
      <c r="AH117" s="296"/>
      <c r="AI117" s="296" t="s">
        <v>619</v>
      </c>
      <c r="AJ117" s="296"/>
      <c r="AK117" s="296"/>
      <c r="AL117" s="296"/>
      <c r="AM117" s="296" t="s">
        <v>629</v>
      </c>
      <c r="AN117" s="296"/>
      <c r="AO117" s="296"/>
      <c r="AP117" s="296"/>
      <c r="AQ117" s="296" t="s">
        <v>631</v>
      </c>
      <c r="AR117" s="296"/>
      <c r="AS117" s="296"/>
      <c r="AT117" s="296"/>
      <c r="AU117" s="296"/>
      <c r="AV117" s="296"/>
      <c r="AW117" s="296"/>
      <c r="AX117" s="297"/>
    </row>
    <row r="118" spans="1:50" ht="23.25"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308</v>
      </c>
      <c r="AF118" s="288"/>
      <c r="AG118" s="288"/>
      <c r="AH118" s="289"/>
      <c r="AI118" s="293" t="s">
        <v>306</v>
      </c>
      <c r="AJ118" s="288"/>
      <c r="AK118" s="288"/>
      <c r="AL118" s="289"/>
      <c r="AM118" s="293" t="s">
        <v>335</v>
      </c>
      <c r="AN118" s="288"/>
      <c r="AO118" s="288"/>
      <c r="AP118" s="289"/>
      <c r="AQ118" s="325" t="s">
        <v>350</v>
      </c>
      <c r="AR118" s="326"/>
      <c r="AS118" s="326"/>
      <c r="AT118" s="326"/>
      <c r="AU118" s="326"/>
      <c r="AV118" s="326"/>
      <c r="AW118" s="326"/>
      <c r="AX118" s="327"/>
    </row>
    <row r="119" spans="1:50" ht="23.25" customHeight="1" x14ac:dyDescent="0.2">
      <c r="A119" s="282"/>
      <c r="B119" s="283"/>
      <c r="C119" s="283"/>
      <c r="D119" s="283"/>
      <c r="E119" s="283"/>
      <c r="F119" s="284"/>
      <c r="G119" s="341" t="s">
        <v>509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516</v>
      </c>
      <c r="AC119" s="291"/>
      <c r="AD119" s="292"/>
      <c r="AE119" s="348">
        <v>11.63</v>
      </c>
      <c r="AF119" s="348"/>
      <c r="AG119" s="348"/>
      <c r="AH119" s="348"/>
      <c r="AI119" s="348">
        <v>10.28</v>
      </c>
      <c r="AJ119" s="348"/>
      <c r="AK119" s="348"/>
      <c r="AL119" s="348"/>
      <c r="AM119" s="348">
        <v>11.6</v>
      </c>
      <c r="AN119" s="348"/>
      <c r="AO119" s="348"/>
      <c r="AP119" s="348"/>
      <c r="AQ119" s="348">
        <v>11.87</v>
      </c>
      <c r="AR119" s="348"/>
      <c r="AS119" s="348"/>
      <c r="AT119" s="348"/>
      <c r="AU119" s="348"/>
      <c r="AV119" s="348"/>
      <c r="AW119" s="348"/>
      <c r="AX119" s="349"/>
    </row>
    <row r="120" spans="1:50" ht="46.5"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518</v>
      </c>
      <c r="AC120" s="332"/>
      <c r="AD120" s="333"/>
      <c r="AE120" s="296" t="s">
        <v>520</v>
      </c>
      <c r="AF120" s="296"/>
      <c r="AG120" s="296"/>
      <c r="AH120" s="296"/>
      <c r="AI120" s="296" t="s">
        <v>620</v>
      </c>
      <c r="AJ120" s="296"/>
      <c r="AK120" s="296"/>
      <c r="AL120" s="296"/>
      <c r="AM120" s="296" t="s">
        <v>621</v>
      </c>
      <c r="AN120" s="296"/>
      <c r="AO120" s="296"/>
      <c r="AP120" s="296"/>
      <c r="AQ120" s="296" t="s">
        <v>630</v>
      </c>
      <c r="AR120" s="296"/>
      <c r="AS120" s="296"/>
      <c r="AT120" s="296"/>
      <c r="AU120" s="296"/>
      <c r="AV120" s="296"/>
      <c r="AW120" s="296"/>
      <c r="AX120" s="297"/>
    </row>
    <row r="121" spans="1:50" ht="23.25"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308</v>
      </c>
      <c r="AF121" s="288"/>
      <c r="AG121" s="288"/>
      <c r="AH121" s="289"/>
      <c r="AI121" s="293" t="s">
        <v>306</v>
      </c>
      <c r="AJ121" s="288"/>
      <c r="AK121" s="288"/>
      <c r="AL121" s="289"/>
      <c r="AM121" s="293" t="s">
        <v>335</v>
      </c>
      <c r="AN121" s="288"/>
      <c r="AO121" s="288"/>
      <c r="AP121" s="289"/>
      <c r="AQ121" s="325" t="s">
        <v>350</v>
      </c>
      <c r="AR121" s="326"/>
      <c r="AS121" s="326"/>
      <c r="AT121" s="326"/>
      <c r="AU121" s="326"/>
      <c r="AV121" s="326"/>
      <c r="AW121" s="326"/>
      <c r="AX121" s="327"/>
    </row>
    <row r="122" spans="1:50" ht="23.25" customHeight="1" x14ac:dyDescent="0.2">
      <c r="A122" s="282"/>
      <c r="B122" s="283"/>
      <c r="C122" s="283"/>
      <c r="D122" s="283"/>
      <c r="E122" s="283"/>
      <c r="F122" s="284"/>
      <c r="G122" s="341" t="s">
        <v>510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t="s">
        <v>516</v>
      </c>
      <c r="AC122" s="291"/>
      <c r="AD122" s="292"/>
      <c r="AE122" s="348" t="s">
        <v>521</v>
      </c>
      <c r="AF122" s="348"/>
      <c r="AG122" s="348"/>
      <c r="AH122" s="348"/>
      <c r="AI122" s="348" t="s">
        <v>504</v>
      </c>
      <c r="AJ122" s="348"/>
      <c r="AK122" s="348"/>
      <c r="AL122" s="348"/>
      <c r="AM122" s="348">
        <v>3.7</v>
      </c>
      <c r="AN122" s="348"/>
      <c r="AO122" s="348"/>
      <c r="AP122" s="348"/>
      <c r="AQ122" s="348">
        <v>3.7</v>
      </c>
      <c r="AR122" s="348"/>
      <c r="AS122" s="348"/>
      <c r="AT122" s="348"/>
      <c r="AU122" s="348"/>
      <c r="AV122" s="348"/>
      <c r="AW122" s="348"/>
      <c r="AX122" s="349"/>
    </row>
    <row r="123" spans="1:50" ht="46.5" customHeight="1" thickBot="1" x14ac:dyDescent="0.2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518</v>
      </c>
      <c r="AC123" s="332"/>
      <c r="AD123" s="333"/>
      <c r="AE123" s="296" t="s">
        <v>490</v>
      </c>
      <c r="AF123" s="296"/>
      <c r="AG123" s="296"/>
      <c r="AH123" s="296"/>
      <c r="AI123" s="296" t="s">
        <v>522</v>
      </c>
      <c r="AJ123" s="296"/>
      <c r="AK123" s="296"/>
      <c r="AL123" s="296"/>
      <c r="AM123" s="296" t="s">
        <v>640</v>
      </c>
      <c r="AN123" s="296"/>
      <c r="AO123" s="296"/>
      <c r="AP123" s="296"/>
      <c r="AQ123" s="296" t="s">
        <v>641</v>
      </c>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308</v>
      </c>
      <c r="AF124" s="288"/>
      <c r="AG124" s="288"/>
      <c r="AH124" s="289"/>
      <c r="AI124" s="293" t="s">
        <v>306</v>
      </c>
      <c r="AJ124" s="288"/>
      <c r="AK124" s="288"/>
      <c r="AL124" s="289"/>
      <c r="AM124" s="293" t="s">
        <v>335</v>
      </c>
      <c r="AN124" s="288"/>
      <c r="AO124" s="288"/>
      <c r="AP124" s="289"/>
      <c r="AQ124" s="325" t="s">
        <v>350</v>
      </c>
      <c r="AR124" s="326"/>
      <c r="AS124" s="326"/>
      <c r="AT124" s="326"/>
      <c r="AU124" s="326"/>
      <c r="AV124" s="326"/>
      <c r="AW124" s="326"/>
      <c r="AX124" s="327"/>
    </row>
    <row r="125" spans="1:50" ht="23.25" hidden="1" customHeight="1" x14ac:dyDescent="0.2">
      <c r="A125" s="282"/>
      <c r="B125" s="283"/>
      <c r="C125" s="283"/>
      <c r="D125" s="283"/>
      <c r="E125" s="283"/>
      <c r="F125" s="284"/>
      <c r="G125" s="341" t="s">
        <v>278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308</v>
      </c>
      <c r="AF127" s="288"/>
      <c r="AG127" s="288"/>
      <c r="AH127" s="289"/>
      <c r="AI127" s="293" t="s">
        <v>306</v>
      </c>
      <c r="AJ127" s="288"/>
      <c r="AK127" s="288"/>
      <c r="AL127" s="289"/>
      <c r="AM127" s="293" t="s">
        <v>335</v>
      </c>
      <c r="AN127" s="288"/>
      <c r="AO127" s="288"/>
      <c r="AP127" s="289"/>
      <c r="AQ127" s="325" t="s">
        <v>350</v>
      </c>
      <c r="AR127" s="326"/>
      <c r="AS127" s="326"/>
      <c r="AT127" s="326"/>
      <c r="AU127" s="326"/>
      <c r="AV127" s="326"/>
      <c r="AW127" s="326"/>
      <c r="AX127" s="327"/>
    </row>
    <row r="128" spans="1:50" ht="23.25" hidden="1" customHeight="1" x14ac:dyDescent="0.2">
      <c r="A128" s="282"/>
      <c r="B128" s="283"/>
      <c r="C128" s="283"/>
      <c r="D128" s="283"/>
      <c r="E128" s="283"/>
      <c r="F128" s="284"/>
      <c r="G128" s="341" t="s">
        <v>278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4" t="s">
        <v>323</v>
      </c>
      <c r="B130" s="982"/>
      <c r="C130" s="981" t="s">
        <v>191</v>
      </c>
      <c r="D130" s="982"/>
      <c r="E130" s="298" t="s">
        <v>220</v>
      </c>
      <c r="F130" s="299"/>
      <c r="G130" s="300" t="s">
        <v>490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5"/>
      <c r="B131" s="242"/>
      <c r="C131" s="241"/>
      <c r="D131" s="242"/>
      <c r="E131" s="228" t="s">
        <v>219</v>
      </c>
      <c r="F131" s="229"/>
      <c r="G131" s="226" t="s">
        <v>523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308</v>
      </c>
      <c r="AF132" s="255"/>
      <c r="AG132" s="255"/>
      <c r="AH132" s="255"/>
      <c r="AI132" s="255" t="s">
        <v>328</v>
      </c>
      <c r="AJ132" s="255"/>
      <c r="AK132" s="255"/>
      <c r="AL132" s="255"/>
      <c r="AM132" s="255" t="s">
        <v>335</v>
      </c>
      <c r="AN132" s="255"/>
      <c r="AO132" s="255"/>
      <c r="AP132" s="257"/>
      <c r="AQ132" s="257" t="s">
        <v>187</v>
      </c>
      <c r="AR132" s="258"/>
      <c r="AS132" s="258"/>
      <c r="AT132" s="259"/>
      <c r="AU132" s="269" t="s">
        <v>203</v>
      </c>
      <c r="AV132" s="269"/>
      <c r="AW132" s="269"/>
      <c r="AX132" s="270"/>
    </row>
    <row r="133" spans="1:50" ht="18.75"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490</v>
      </c>
      <c r="AR133" s="261"/>
      <c r="AS133" s="127" t="s">
        <v>188</v>
      </c>
      <c r="AT133" s="162"/>
      <c r="AU133" s="126">
        <v>12</v>
      </c>
      <c r="AV133" s="126"/>
      <c r="AW133" s="127" t="s">
        <v>177</v>
      </c>
      <c r="AX133" s="128"/>
    </row>
    <row r="134" spans="1:50" ht="39.75" customHeight="1" x14ac:dyDescent="0.2">
      <c r="A134" s="985"/>
      <c r="B134" s="242"/>
      <c r="C134" s="241"/>
      <c r="D134" s="242"/>
      <c r="E134" s="241"/>
      <c r="F134" s="304"/>
      <c r="G134" s="221" t="s">
        <v>524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525</v>
      </c>
      <c r="AC134" s="214"/>
      <c r="AD134" s="214"/>
      <c r="AE134" s="256">
        <v>111000</v>
      </c>
      <c r="AF134" s="106"/>
      <c r="AG134" s="106"/>
      <c r="AH134" s="106"/>
      <c r="AI134" s="256">
        <v>105900</v>
      </c>
      <c r="AJ134" s="106"/>
      <c r="AK134" s="106"/>
      <c r="AL134" s="106"/>
      <c r="AM134" s="256" t="s">
        <v>490</v>
      </c>
      <c r="AN134" s="106"/>
      <c r="AO134" s="106"/>
      <c r="AP134" s="106"/>
      <c r="AQ134" s="256" t="s">
        <v>490</v>
      </c>
      <c r="AR134" s="106"/>
      <c r="AS134" s="106"/>
      <c r="AT134" s="106"/>
      <c r="AU134" s="256" t="s">
        <v>491</v>
      </c>
      <c r="AV134" s="106"/>
      <c r="AW134" s="106"/>
      <c r="AX134" s="205"/>
    </row>
    <row r="135" spans="1:50" ht="39.75"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526</v>
      </c>
      <c r="AC135" s="123"/>
      <c r="AD135" s="123"/>
      <c r="AE135" s="256" t="s">
        <v>490</v>
      </c>
      <c r="AF135" s="106"/>
      <c r="AG135" s="106"/>
      <c r="AH135" s="106"/>
      <c r="AI135" s="256" t="s">
        <v>490</v>
      </c>
      <c r="AJ135" s="106"/>
      <c r="AK135" s="106"/>
      <c r="AL135" s="106"/>
      <c r="AM135" s="256" t="s">
        <v>491</v>
      </c>
      <c r="AN135" s="106"/>
      <c r="AO135" s="106"/>
      <c r="AP135" s="106"/>
      <c r="AQ135" s="256" t="s">
        <v>491</v>
      </c>
      <c r="AR135" s="106"/>
      <c r="AS135" s="106"/>
      <c r="AT135" s="106"/>
      <c r="AU135" s="256">
        <v>92700</v>
      </c>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308</v>
      </c>
      <c r="AF136" s="255"/>
      <c r="AG136" s="255"/>
      <c r="AH136" s="255"/>
      <c r="AI136" s="255" t="s">
        <v>306</v>
      </c>
      <c r="AJ136" s="255"/>
      <c r="AK136" s="255"/>
      <c r="AL136" s="255"/>
      <c r="AM136" s="255" t="s">
        <v>335</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308</v>
      </c>
      <c r="AF140" s="255"/>
      <c r="AG140" s="255"/>
      <c r="AH140" s="255"/>
      <c r="AI140" s="255" t="s">
        <v>306</v>
      </c>
      <c r="AJ140" s="255"/>
      <c r="AK140" s="255"/>
      <c r="AL140" s="255"/>
      <c r="AM140" s="255" t="s">
        <v>335</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308</v>
      </c>
      <c r="AF144" s="255"/>
      <c r="AG144" s="255"/>
      <c r="AH144" s="255"/>
      <c r="AI144" s="255" t="s">
        <v>306</v>
      </c>
      <c r="AJ144" s="255"/>
      <c r="AK144" s="255"/>
      <c r="AL144" s="255"/>
      <c r="AM144" s="255" t="s">
        <v>335</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308</v>
      </c>
      <c r="AF148" s="255"/>
      <c r="AG148" s="255"/>
      <c r="AH148" s="255"/>
      <c r="AI148" s="255" t="s">
        <v>306</v>
      </c>
      <c r="AJ148" s="255"/>
      <c r="AK148" s="255"/>
      <c r="AL148" s="255"/>
      <c r="AM148" s="255" t="s">
        <v>335</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65" hidden="1" customHeight="1" x14ac:dyDescent="0.2">
      <c r="A152" s="985"/>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6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6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6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6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65" hidden="1" customHeight="1" x14ac:dyDescent="0.2">
      <c r="A159" s="985"/>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6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6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6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6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65" hidden="1" customHeight="1" x14ac:dyDescent="0.2">
      <c r="A166" s="985"/>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6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6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6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6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65" hidden="1" customHeight="1" x14ac:dyDescent="0.2">
      <c r="A173" s="985"/>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6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6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6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6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65" hidden="1" customHeight="1" x14ac:dyDescent="0.2">
      <c r="A180" s="985"/>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6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6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6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6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527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308</v>
      </c>
      <c r="AF192" s="255"/>
      <c r="AG192" s="255"/>
      <c r="AH192" s="255"/>
      <c r="AI192" s="255" t="s">
        <v>306</v>
      </c>
      <c r="AJ192" s="255"/>
      <c r="AK192" s="255"/>
      <c r="AL192" s="255"/>
      <c r="AM192" s="255" t="s">
        <v>335</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308</v>
      </c>
      <c r="AF196" s="255"/>
      <c r="AG196" s="255"/>
      <c r="AH196" s="255"/>
      <c r="AI196" s="255" t="s">
        <v>306</v>
      </c>
      <c r="AJ196" s="255"/>
      <c r="AK196" s="255"/>
      <c r="AL196" s="255"/>
      <c r="AM196" s="255" t="s">
        <v>335</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308</v>
      </c>
      <c r="AF200" s="255"/>
      <c r="AG200" s="255"/>
      <c r="AH200" s="255"/>
      <c r="AI200" s="255" t="s">
        <v>306</v>
      </c>
      <c r="AJ200" s="255"/>
      <c r="AK200" s="255"/>
      <c r="AL200" s="255"/>
      <c r="AM200" s="255" t="s">
        <v>335</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308</v>
      </c>
      <c r="AF204" s="255"/>
      <c r="AG204" s="255"/>
      <c r="AH204" s="255"/>
      <c r="AI204" s="255" t="s">
        <v>306</v>
      </c>
      <c r="AJ204" s="255"/>
      <c r="AK204" s="255"/>
      <c r="AL204" s="255"/>
      <c r="AM204" s="255" t="s">
        <v>335</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308</v>
      </c>
      <c r="AF208" s="255"/>
      <c r="AG208" s="255"/>
      <c r="AH208" s="255"/>
      <c r="AI208" s="255" t="s">
        <v>306</v>
      </c>
      <c r="AJ208" s="255"/>
      <c r="AK208" s="255"/>
      <c r="AL208" s="255"/>
      <c r="AM208" s="255" t="s">
        <v>335</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65" hidden="1" customHeight="1" x14ac:dyDescent="0.2">
      <c r="A212" s="985"/>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6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6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6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6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65" hidden="1" customHeight="1" x14ac:dyDescent="0.2">
      <c r="A219" s="985"/>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6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6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6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6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65" hidden="1" customHeight="1" x14ac:dyDescent="0.2">
      <c r="A226" s="985"/>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6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6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6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6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65" hidden="1" customHeight="1" x14ac:dyDescent="0.2">
      <c r="A233" s="985"/>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6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6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6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6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65" hidden="1" customHeight="1" x14ac:dyDescent="0.2">
      <c r="A240" s="985"/>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6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6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6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6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308</v>
      </c>
      <c r="AF252" s="255"/>
      <c r="AG252" s="255"/>
      <c r="AH252" s="255"/>
      <c r="AI252" s="255" t="s">
        <v>306</v>
      </c>
      <c r="AJ252" s="255"/>
      <c r="AK252" s="255"/>
      <c r="AL252" s="255"/>
      <c r="AM252" s="255" t="s">
        <v>335</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308</v>
      </c>
      <c r="AF256" s="255"/>
      <c r="AG256" s="255"/>
      <c r="AH256" s="255"/>
      <c r="AI256" s="255" t="s">
        <v>306</v>
      </c>
      <c r="AJ256" s="255"/>
      <c r="AK256" s="255"/>
      <c r="AL256" s="255"/>
      <c r="AM256" s="255" t="s">
        <v>335</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308</v>
      </c>
      <c r="AF260" s="255"/>
      <c r="AG260" s="255"/>
      <c r="AH260" s="255"/>
      <c r="AI260" s="255" t="s">
        <v>306</v>
      </c>
      <c r="AJ260" s="255"/>
      <c r="AK260" s="255"/>
      <c r="AL260" s="255"/>
      <c r="AM260" s="255" t="s">
        <v>335</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308</v>
      </c>
      <c r="AF264" s="255"/>
      <c r="AG264" s="255"/>
      <c r="AH264" s="255"/>
      <c r="AI264" s="255" t="s">
        <v>306</v>
      </c>
      <c r="AJ264" s="255"/>
      <c r="AK264" s="255"/>
      <c r="AL264" s="255"/>
      <c r="AM264" s="255" t="s">
        <v>335</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308</v>
      </c>
      <c r="AF268" s="255"/>
      <c r="AG268" s="255"/>
      <c r="AH268" s="255"/>
      <c r="AI268" s="255" t="s">
        <v>306</v>
      </c>
      <c r="AJ268" s="255"/>
      <c r="AK268" s="255"/>
      <c r="AL268" s="255"/>
      <c r="AM268" s="255" t="s">
        <v>335</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65" hidden="1" customHeight="1" x14ac:dyDescent="0.2">
      <c r="A272" s="985"/>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6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6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6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6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65" hidden="1" customHeight="1" x14ac:dyDescent="0.2">
      <c r="A279" s="985"/>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6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6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6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6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65" hidden="1" customHeight="1" x14ac:dyDescent="0.2">
      <c r="A286" s="985"/>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6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6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6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6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65" hidden="1" customHeight="1" x14ac:dyDescent="0.2">
      <c r="A293" s="985"/>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6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6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6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6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65" hidden="1" customHeight="1" x14ac:dyDescent="0.2">
      <c r="A300" s="985"/>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6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6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6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6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308</v>
      </c>
      <c r="AF312" s="255"/>
      <c r="AG312" s="255"/>
      <c r="AH312" s="255"/>
      <c r="AI312" s="255" t="s">
        <v>306</v>
      </c>
      <c r="AJ312" s="255"/>
      <c r="AK312" s="255"/>
      <c r="AL312" s="255"/>
      <c r="AM312" s="255" t="s">
        <v>335</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308</v>
      </c>
      <c r="AF316" s="255"/>
      <c r="AG316" s="255"/>
      <c r="AH316" s="255"/>
      <c r="AI316" s="255" t="s">
        <v>306</v>
      </c>
      <c r="AJ316" s="255"/>
      <c r="AK316" s="255"/>
      <c r="AL316" s="255"/>
      <c r="AM316" s="255" t="s">
        <v>335</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308</v>
      </c>
      <c r="AF320" s="255"/>
      <c r="AG320" s="255"/>
      <c r="AH320" s="255"/>
      <c r="AI320" s="255" t="s">
        <v>306</v>
      </c>
      <c r="AJ320" s="255"/>
      <c r="AK320" s="255"/>
      <c r="AL320" s="255"/>
      <c r="AM320" s="255" t="s">
        <v>335</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308</v>
      </c>
      <c r="AF324" s="255"/>
      <c r="AG324" s="255"/>
      <c r="AH324" s="255"/>
      <c r="AI324" s="255" t="s">
        <v>306</v>
      </c>
      <c r="AJ324" s="255"/>
      <c r="AK324" s="255"/>
      <c r="AL324" s="255"/>
      <c r="AM324" s="255" t="s">
        <v>335</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308</v>
      </c>
      <c r="AF328" s="255"/>
      <c r="AG328" s="255"/>
      <c r="AH328" s="255"/>
      <c r="AI328" s="255" t="s">
        <v>306</v>
      </c>
      <c r="AJ328" s="255"/>
      <c r="AK328" s="255"/>
      <c r="AL328" s="255"/>
      <c r="AM328" s="255" t="s">
        <v>335</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65" hidden="1" customHeight="1" x14ac:dyDescent="0.2">
      <c r="A332" s="985"/>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6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6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6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6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65" hidden="1" customHeight="1" x14ac:dyDescent="0.2">
      <c r="A339" s="985"/>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6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6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6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6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65" hidden="1" customHeight="1" x14ac:dyDescent="0.2">
      <c r="A346" s="985"/>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6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6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6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6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65" hidden="1" customHeight="1" x14ac:dyDescent="0.2">
      <c r="A353" s="985"/>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6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6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6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6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65" hidden="1" customHeight="1" x14ac:dyDescent="0.2">
      <c r="A360" s="985"/>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6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6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6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6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308</v>
      </c>
      <c r="AF372" s="255"/>
      <c r="AG372" s="255"/>
      <c r="AH372" s="255"/>
      <c r="AI372" s="255" t="s">
        <v>306</v>
      </c>
      <c r="AJ372" s="255"/>
      <c r="AK372" s="255"/>
      <c r="AL372" s="255"/>
      <c r="AM372" s="255" t="s">
        <v>335</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308</v>
      </c>
      <c r="AF376" s="255"/>
      <c r="AG376" s="255"/>
      <c r="AH376" s="255"/>
      <c r="AI376" s="255" t="s">
        <v>306</v>
      </c>
      <c r="AJ376" s="255"/>
      <c r="AK376" s="255"/>
      <c r="AL376" s="255"/>
      <c r="AM376" s="255" t="s">
        <v>335</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308</v>
      </c>
      <c r="AF380" s="255"/>
      <c r="AG380" s="255"/>
      <c r="AH380" s="255"/>
      <c r="AI380" s="255" t="s">
        <v>306</v>
      </c>
      <c r="AJ380" s="255"/>
      <c r="AK380" s="255"/>
      <c r="AL380" s="255"/>
      <c r="AM380" s="255" t="s">
        <v>335</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308</v>
      </c>
      <c r="AF384" s="255"/>
      <c r="AG384" s="255"/>
      <c r="AH384" s="255"/>
      <c r="AI384" s="255" t="s">
        <v>306</v>
      </c>
      <c r="AJ384" s="255"/>
      <c r="AK384" s="255"/>
      <c r="AL384" s="255"/>
      <c r="AM384" s="255" t="s">
        <v>335</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308</v>
      </c>
      <c r="AF388" s="255"/>
      <c r="AG388" s="255"/>
      <c r="AH388" s="255"/>
      <c r="AI388" s="255" t="s">
        <v>306</v>
      </c>
      <c r="AJ388" s="255"/>
      <c r="AK388" s="255"/>
      <c r="AL388" s="255"/>
      <c r="AM388" s="255" t="s">
        <v>335</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65" hidden="1" customHeight="1" x14ac:dyDescent="0.2">
      <c r="A392" s="985"/>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6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6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6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6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65" hidden="1" customHeight="1" x14ac:dyDescent="0.2">
      <c r="A399" s="985"/>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6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6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6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6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65" hidden="1" customHeight="1" x14ac:dyDescent="0.2">
      <c r="A406" s="985"/>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6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6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6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6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65" hidden="1" customHeight="1" x14ac:dyDescent="0.2">
      <c r="A413" s="985"/>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6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6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6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6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65" hidden="1" customHeight="1" x14ac:dyDescent="0.2">
      <c r="A420" s="985"/>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6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6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6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6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338</v>
      </c>
      <c r="D430" s="240"/>
      <c r="E430" s="228" t="s">
        <v>316</v>
      </c>
      <c r="F430" s="438"/>
      <c r="G430" s="230" t="s">
        <v>207</v>
      </c>
      <c r="H430" s="148"/>
      <c r="I430" s="148"/>
      <c r="J430" s="231" t="s">
        <v>489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329</v>
      </c>
      <c r="AJ431" s="171"/>
      <c r="AK431" s="171"/>
      <c r="AL431" s="166"/>
      <c r="AM431" s="171" t="s">
        <v>342</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490</v>
      </c>
      <c r="AF432" s="126"/>
      <c r="AG432" s="127" t="s">
        <v>188</v>
      </c>
      <c r="AH432" s="162"/>
      <c r="AI432" s="172"/>
      <c r="AJ432" s="172"/>
      <c r="AK432" s="172"/>
      <c r="AL432" s="167"/>
      <c r="AM432" s="172"/>
      <c r="AN432" s="172"/>
      <c r="AO432" s="172"/>
      <c r="AP432" s="167"/>
      <c r="AQ432" s="201" t="s">
        <v>490</v>
      </c>
      <c r="AR432" s="126"/>
      <c r="AS432" s="127" t="s">
        <v>188</v>
      </c>
      <c r="AT432" s="162"/>
      <c r="AU432" s="126" t="s">
        <v>490</v>
      </c>
      <c r="AV432" s="126"/>
      <c r="AW432" s="127" t="s">
        <v>177</v>
      </c>
      <c r="AX432" s="128"/>
    </row>
    <row r="433" spans="1:50" ht="23.25" customHeight="1" x14ac:dyDescent="0.2">
      <c r="A433" s="985"/>
      <c r="B433" s="242"/>
      <c r="C433" s="241"/>
      <c r="D433" s="242"/>
      <c r="E433" s="156"/>
      <c r="F433" s="157"/>
      <c r="G433" s="221" t="s">
        <v>490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490</v>
      </c>
      <c r="AC433" s="123"/>
      <c r="AD433" s="123"/>
      <c r="AE433" s="105" t="s">
        <v>490</v>
      </c>
      <c r="AF433" s="106"/>
      <c r="AG433" s="106"/>
      <c r="AH433" s="106"/>
      <c r="AI433" s="105" t="s">
        <v>493</v>
      </c>
      <c r="AJ433" s="106"/>
      <c r="AK433" s="106"/>
      <c r="AL433" s="106"/>
      <c r="AM433" s="105" t="s">
        <v>490</v>
      </c>
      <c r="AN433" s="106"/>
      <c r="AO433" s="106"/>
      <c r="AP433" s="107"/>
      <c r="AQ433" s="105" t="s">
        <v>490</v>
      </c>
      <c r="AR433" s="106"/>
      <c r="AS433" s="106"/>
      <c r="AT433" s="107"/>
      <c r="AU433" s="106" t="s">
        <v>490</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528</v>
      </c>
      <c r="AC434" s="214"/>
      <c r="AD434" s="214"/>
      <c r="AE434" s="105" t="s">
        <v>490</v>
      </c>
      <c r="AF434" s="106"/>
      <c r="AG434" s="106"/>
      <c r="AH434" s="107"/>
      <c r="AI434" s="105" t="s">
        <v>492</v>
      </c>
      <c r="AJ434" s="106"/>
      <c r="AK434" s="106"/>
      <c r="AL434" s="106"/>
      <c r="AM434" s="105" t="s">
        <v>529</v>
      </c>
      <c r="AN434" s="106"/>
      <c r="AO434" s="106"/>
      <c r="AP434" s="107"/>
      <c r="AQ434" s="105" t="s">
        <v>490</v>
      </c>
      <c r="AR434" s="106"/>
      <c r="AS434" s="106"/>
      <c r="AT434" s="107"/>
      <c r="AU434" s="106" t="s">
        <v>490</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490</v>
      </c>
      <c r="AF435" s="106"/>
      <c r="AG435" s="106"/>
      <c r="AH435" s="107"/>
      <c r="AI435" s="105" t="s">
        <v>490</v>
      </c>
      <c r="AJ435" s="106"/>
      <c r="AK435" s="106"/>
      <c r="AL435" s="106"/>
      <c r="AM435" s="105" t="s">
        <v>490</v>
      </c>
      <c r="AN435" s="106"/>
      <c r="AO435" s="106"/>
      <c r="AP435" s="107"/>
      <c r="AQ435" s="105" t="s">
        <v>492</v>
      </c>
      <c r="AR435" s="106"/>
      <c r="AS435" s="106"/>
      <c r="AT435" s="107"/>
      <c r="AU435" s="106" t="s">
        <v>490</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329</v>
      </c>
      <c r="AJ436" s="171"/>
      <c r="AK436" s="171"/>
      <c r="AL436" s="166"/>
      <c r="AM436" s="171" t="s">
        <v>342</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329</v>
      </c>
      <c r="AJ441" s="171"/>
      <c r="AK441" s="171"/>
      <c r="AL441" s="166"/>
      <c r="AM441" s="171" t="s">
        <v>342</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329</v>
      </c>
      <c r="AJ446" s="171"/>
      <c r="AK446" s="171"/>
      <c r="AL446" s="166"/>
      <c r="AM446" s="171" t="s">
        <v>342</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329</v>
      </c>
      <c r="AJ451" s="171"/>
      <c r="AK451" s="171"/>
      <c r="AL451" s="166"/>
      <c r="AM451" s="171" t="s">
        <v>342</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329</v>
      </c>
      <c r="AJ456" s="171"/>
      <c r="AK456" s="171"/>
      <c r="AL456" s="166"/>
      <c r="AM456" s="171" t="s">
        <v>342</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490</v>
      </c>
      <c r="AF457" s="126"/>
      <c r="AG457" s="127" t="s">
        <v>188</v>
      </c>
      <c r="AH457" s="162"/>
      <c r="AI457" s="172"/>
      <c r="AJ457" s="172"/>
      <c r="AK457" s="172"/>
      <c r="AL457" s="167"/>
      <c r="AM457" s="172"/>
      <c r="AN457" s="172"/>
      <c r="AO457" s="172"/>
      <c r="AP457" s="167"/>
      <c r="AQ457" s="201" t="s">
        <v>490</v>
      </c>
      <c r="AR457" s="126"/>
      <c r="AS457" s="127" t="s">
        <v>188</v>
      </c>
      <c r="AT457" s="162"/>
      <c r="AU457" s="126" t="s">
        <v>490</v>
      </c>
      <c r="AV457" s="126"/>
      <c r="AW457" s="127" t="s">
        <v>177</v>
      </c>
      <c r="AX457" s="128"/>
    </row>
    <row r="458" spans="1:50" ht="23.25" customHeight="1" x14ac:dyDescent="0.2">
      <c r="A458" s="985"/>
      <c r="B458" s="242"/>
      <c r="C458" s="241"/>
      <c r="D458" s="242"/>
      <c r="E458" s="156"/>
      <c r="F458" s="157"/>
      <c r="G458" s="221" t="s">
        <v>528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495</v>
      </c>
      <c r="AC458" s="123"/>
      <c r="AD458" s="123"/>
      <c r="AE458" s="105" t="s">
        <v>490</v>
      </c>
      <c r="AF458" s="106"/>
      <c r="AG458" s="106"/>
      <c r="AH458" s="106"/>
      <c r="AI458" s="105" t="s">
        <v>490</v>
      </c>
      <c r="AJ458" s="106"/>
      <c r="AK458" s="106"/>
      <c r="AL458" s="106"/>
      <c r="AM458" s="105" t="s">
        <v>490</v>
      </c>
      <c r="AN458" s="106"/>
      <c r="AO458" s="106"/>
      <c r="AP458" s="107"/>
      <c r="AQ458" s="105" t="s">
        <v>530</v>
      </c>
      <c r="AR458" s="106"/>
      <c r="AS458" s="106"/>
      <c r="AT458" s="107"/>
      <c r="AU458" s="106" t="s">
        <v>531</v>
      </c>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490</v>
      </c>
      <c r="AC459" s="214"/>
      <c r="AD459" s="214"/>
      <c r="AE459" s="105" t="s">
        <v>490</v>
      </c>
      <c r="AF459" s="106"/>
      <c r="AG459" s="106"/>
      <c r="AH459" s="107"/>
      <c r="AI459" s="105" t="s">
        <v>490</v>
      </c>
      <c r="AJ459" s="106"/>
      <c r="AK459" s="106"/>
      <c r="AL459" s="106"/>
      <c r="AM459" s="105" t="s">
        <v>490</v>
      </c>
      <c r="AN459" s="106"/>
      <c r="AO459" s="106"/>
      <c r="AP459" s="107"/>
      <c r="AQ459" s="105" t="s">
        <v>490</v>
      </c>
      <c r="AR459" s="106"/>
      <c r="AS459" s="106"/>
      <c r="AT459" s="107"/>
      <c r="AU459" s="106" t="s">
        <v>492</v>
      </c>
      <c r="AV459" s="106"/>
      <c r="AW459" s="106"/>
      <c r="AX459" s="205"/>
    </row>
    <row r="460" spans="1:50" ht="23.25"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490</v>
      </c>
      <c r="AF460" s="106"/>
      <c r="AG460" s="106"/>
      <c r="AH460" s="107"/>
      <c r="AI460" s="105" t="s">
        <v>490</v>
      </c>
      <c r="AJ460" s="106"/>
      <c r="AK460" s="106"/>
      <c r="AL460" s="106"/>
      <c r="AM460" s="105" t="s">
        <v>490</v>
      </c>
      <c r="AN460" s="106"/>
      <c r="AO460" s="106"/>
      <c r="AP460" s="107"/>
      <c r="AQ460" s="105" t="s">
        <v>490</v>
      </c>
      <c r="AR460" s="106"/>
      <c r="AS460" s="106"/>
      <c r="AT460" s="107"/>
      <c r="AU460" s="106" t="s">
        <v>490</v>
      </c>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329</v>
      </c>
      <c r="AJ461" s="171"/>
      <c r="AK461" s="171"/>
      <c r="AL461" s="166"/>
      <c r="AM461" s="171" t="s">
        <v>342</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329</v>
      </c>
      <c r="AJ466" s="171"/>
      <c r="AK466" s="171"/>
      <c r="AL466" s="166"/>
      <c r="AM466" s="171" t="s">
        <v>342</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329</v>
      </c>
      <c r="AJ471" s="171"/>
      <c r="AK471" s="171"/>
      <c r="AL471" s="166"/>
      <c r="AM471" s="171" t="s">
        <v>342</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329</v>
      </c>
      <c r="AJ476" s="171"/>
      <c r="AK476" s="171"/>
      <c r="AL476" s="166"/>
      <c r="AM476" s="171" t="s">
        <v>342</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85"/>
      <c r="B481" s="242"/>
      <c r="C481" s="241"/>
      <c r="D481" s="242"/>
      <c r="E481" s="147" t="s">
        <v>325</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5"/>
      <c r="B482" s="242"/>
      <c r="C482" s="241"/>
      <c r="D482" s="242"/>
      <c r="E482" s="150" t="s">
        <v>528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320</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329</v>
      </c>
      <c r="AJ485" s="171"/>
      <c r="AK485" s="171"/>
      <c r="AL485" s="166"/>
      <c r="AM485" s="171" t="s">
        <v>342</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329</v>
      </c>
      <c r="AJ490" s="171"/>
      <c r="AK490" s="171"/>
      <c r="AL490" s="166"/>
      <c r="AM490" s="171" t="s">
        <v>342</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329</v>
      </c>
      <c r="AJ495" s="171"/>
      <c r="AK495" s="171"/>
      <c r="AL495" s="166"/>
      <c r="AM495" s="171" t="s">
        <v>342</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329</v>
      </c>
      <c r="AJ500" s="171"/>
      <c r="AK500" s="171"/>
      <c r="AL500" s="166"/>
      <c r="AM500" s="171" t="s">
        <v>342</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329</v>
      </c>
      <c r="AJ505" s="171"/>
      <c r="AK505" s="171"/>
      <c r="AL505" s="166"/>
      <c r="AM505" s="171" t="s">
        <v>342</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329</v>
      </c>
      <c r="AJ510" s="171"/>
      <c r="AK510" s="171"/>
      <c r="AL510" s="166"/>
      <c r="AM510" s="171" t="s">
        <v>342</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329</v>
      </c>
      <c r="AJ515" s="171"/>
      <c r="AK515" s="171"/>
      <c r="AL515" s="166"/>
      <c r="AM515" s="171" t="s">
        <v>342</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329</v>
      </c>
      <c r="AJ520" s="171"/>
      <c r="AK520" s="171"/>
      <c r="AL520" s="166"/>
      <c r="AM520" s="171" t="s">
        <v>342</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329</v>
      </c>
      <c r="AJ525" s="171"/>
      <c r="AK525" s="171"/>
      <c r="AL525" s="166"/>
      <c r="AM525" s="171" t="s">
        <v>342</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329</v>
      </c>
      <c r="AJ530" s="171"/>
      <c r="AK530" s="171"/>
      <c r="AL530" s="166"/>
      <c r="AM530" s="171" t="s">
        <v>342</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5"/>
      <c r="B535" s="242"/>
      <c r="C535" s="241"/>
      <c r="D535" s="242"/>
      <c r="E535" s="147" t="s">
        <v>326</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321</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329</v>
      </c>
      <c r="AJ539" s="171"/>
      <c r="AK539" s="171"/>
      <c r="AL539" s="166"/>
      <c r="AM539" s="171" t="s">
        <v>342</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329</v>
      </c>
      <c r="AJ544" s="171"/>
      <c r="AK544" s="171"/>
      <c r="AL544" s="166"/>
      <c r="AM544" s="171" t="s">
        <v>342</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329</v>
      </c>
      <c r="AJ549" s="171"/>
      <c r="AK549" s="171"/>
      <c r="AL549" s="166"/>
      <c r="AM549" s="171" t="s">
        <v>342</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329</v>
      </c>
      <c r="AJ554" s="171"/>
      <c r="AK554" s="171"/>
      <c r="AL554" s="166"/>
      <c r="AM554" s="171" t="s">
        <v>342</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329</v>
      </c>
      <c r="AJ559" s="171"/>
      <c r="AK559" s="171"/>
      <c r="AL559" s="166"/>
      <c r="AM559" s="171" t="s">
        <v>342</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329</v>
      </c>
      <c r="AJ564" s="171"/>
      <c r="AK564" s="171"/>
      <c r="AL564" s="166"/>
      <c r="AM564" s="171" t="s">
        <v>342</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329</v>
      </c>
      <c r="AJ569" s="171"/>
      <c r="AK569" s="171"/>
      <c r="AL569" s="166"/>
      <c r="AM569" s="171" t="s">
        <v>342</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329</v>
      </c>
      <c r="AJ574" s="171"/>
      <c r="AK574" s="171"/>
      <c r="AL574" s="166"/>
      <c r="AM574" s="171" t="s">
        <v>342</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329</v>
      </c>
      <c r="AJ579" s="171"/>
      <c r="AK579" s="171"/>
      <c r="AL579" s="166"/>
      <c r="AM579" s="171" t="s">
        <v>342</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329</v>
      </c>
      <c r="AJ584" s="171"/>
      <c r="AK584" s="171"/>
      <c r="AL584" s="166"/>
      <c r="AM584" s="171" t="s">
        <v>342</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5"/>
      <c r="B589" s="242"/>
      <c r="C589" s="241"/>
      <c r="D589" s="242"/>
      <c r="E589" s="147" t="s">
        <v>326</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320</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329</v>
      </c>
      <c r="AJ593" s="171"/>
      <c r="AK593" s="171"/>
      <c r="AL593" s="166"/>
      <c r="AM593" s="171" t="s">
        <v>342</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329</v>
      </c>
      <c r="AJ598" s="171"/>
      <c r="AK598" s="171"/>
      <c r="AL598" s="166"/>
      <c r="AM598" s="171" t="s">
        <v>342</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329</v>
      </c>
      <c r="AJ603" s="171"/>
      <c r="AK603" s="171"/>
      <c r="AL603" s="166"/>
      <c r="AM603" s="171" t="s">
        <v>342</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329</v>
      </c>
      <c r="AJ608" s="171"/>
      <c r="AK608" s="171"/>
      <c r="AL608" s="166"/>
      <c r="AM608" s="171" t="s">
        <v>342</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329</v>
      </c>
      <c r="AJ613" s="171"/>
      <c r="AK613" s="171"/>
      <c r="AL613" s="166"/>
      <c r="AM613" s="171" t="s">
        <v>342</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329</v>
      </c>
      <c r="AJ618" s="171"/>
      <c r="AK618" s="171"/>
      <c r="AL618" s="166"/>
      <c r="AM618" s="171" t="s">
        <v>342</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329</v>
      </c>
      <c r="AJ623" s="171"/>
      <c r="AK623" s="171"/>
      <c r="AL623" s="166"/>
      <c r="AM623" s="171" t="s">
        <v>342</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329</v>
      </c>
      <c r="AJ628" s="171"/>
      <c r="AK628" s="171"/>
      <c r="AL628" s="166"/>
      <c r="AM628" s="171" t="s">
        <v>342</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329</v>
      </c>
      <c r="AJ633" s="171"/>
      <c r="AK633" s="171"/>
      <c r="AL633" s="166"/>
      <c r="AM633" s="171" t="s">
        <v>342</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329</v>
      </c>
      <c r="AJ638" s="171"/>
      <c r="AK638" s="171"/>
      <c r="AL638" s="166"/>
      <c r="AM638" s="171" t="s">
        <v>342</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5"/>
      <c r="B643" s="242"/>
      <c r="C643" s="241"/>
      <c r="D643" s="242"/>
      <c r="E643" s="147" t="s">
        <v>326</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321</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329</v>
      </c>
      <c r="AJ647" s="171"/>
      <c r="AK647" s="171"/>
      <c r="AL647" s="166"/>
      <c r="AM647" s="171" t="s">
        <v>342</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329</v>
      </c>
      <c r="AJ652" s="171"/>
      <c r="AK652" s="171"/>
      <c r="AL652" s="166"/>
      <c r="AM652" s="171" t="s">
        <v>342</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329</v>
      </c>
      <c r="AJ657" s="171"/>
      <c r="AK657" s="171"/>
      <c r="AL657" s="166"/>
      <c r="AM657" s="171" t="s">
        <v>342</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329</v>
      </c>
      <c r="AJ662" s="171"/>
      <c r="AK662" s="171"/>
      <c r="AL662" s="166"/>
      <c r="AM662" s="171" t="s">
        <v>342</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329</v>
      </c>
      <c r="AJ667" s="171"/>
      <c r="AK667" s="171"/>
      <c r="AL667" s="166"/>
      <c r="AM667" s="171" t="s">
        <v>342</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329</v>
      </c>
      <c r="AJ672" s="171"/>
      <c r="AK672" s="171"/>
      <c r="AL672" s="166"/>
      <c r="AM672" s="171" t="s">
        <v>342</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329</v>
      </c>
      <c r="AJ677" s="171"/>
      <c r="AK677" s="171"/>
      <c r="AL677" s="166"/>
      <c r="AM677" s="171" t="s">
        <v>342</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329</v>
      </c>
      <c r="AJ682" s="171"/>
      <c r="AK682" s="171"/>
      <c r="AL682" s="166"/>
      <c r="AM682" s="171" t="s">
        <v>342</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329</v>
      </c>
      <c r="AJ687" s="171"/>
      <c r="AK687" s="171"/>
      <c r="AL687" s="166"/>
      <c r="AM687" s="171" t="s">
        <v>342</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329</v>
      </c>
      <c r="AJ692" s="171"/>
      <c r="AK692" s="171"/>
      <c r="AL692" s="166"/>
      <c r="AM692" s="171" t="s">
        <v>342</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85"/>
      <c r="B697" s="242"/>
      <c r="C697" s="241"/>
      <c r="D697" s="242"/>
      <c r="E697" s="147" t="s">
        <v>326</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5"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478</v>
      </c>
      <c r="AE702" s="886"/>
      <c r="AF702" s="886"/>
      <c r="AG702" s="875" t="s">
        <v>532</v>
      </c>
      <c r="AH702" s="876"/>
      <c r="AI702" s="876"/>
      <c r="AJ702" s="876"/>
      <c r="AK702" s="876"/>
      <c r="AL702" s="876"/>
      <c r="AM702" s="876"/>
      <c r="AN702" s="876"/>
      <c r="AO702" s="876"/>
      <c r="AP702" s="876"/>
      <c r="AQ702" s="876"/>
      <c r="AR702" s="876"/>
      <c r="AS702" s="876"/>
      <c r="AT702" s="876"/>
      <c r="AU702" s="876"/>
      <c r="AV702" s="876"/>
      <c r="AW702" s="876"/>
      <c r="AX702" s="877"/>
    </row>
    <row r="703" spans="1:50" ht="43.3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478</v>
      </c>
      <c r="AE703" s="145"/>
      <c r="AF703" s="145"/>
      <c r="AG703" s="654" t="s">
        <v>533</v>
      </c>
      <c r="AH703" s="655"/>
      <c r="AI703" s="655"/>
      <c r="AJ703" s="655"/>
      <c r="AK703" s="655"/>
      <c r="AL703" s="655"/>
      <c r="AM703" s="655"/>
      <c r="AN703" s="655"/>
      <c r="AO703" s="655"/>
      <c r="AP703" s="655"/>
      <c r="AQ703" s="655"/>
      <c r="AR703" s="655"/>
      <c r="AS703" s="655"/>
      <c r="AT703" s="655"/>
      <c r="AU703" s="655"/>
      <c r="AV703" s="655"/>
      <c r="AW703" s="655"/>
      <c r="AX703" s="656"/>
    </row>
    <row r="704" spans="1:50" ht="10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478</v>
      </c>
      <c r="AE704" s="573"/>
      <c r="AF704" s="573"/>
      <c r="AG704" s="418" t="s">
        <v>534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478</v>
      </c>
      <c r="AE705" s="723"/>
      <c r="AF705" s="723"/>
      <c r="AG705" s="150" t="s">
        <v>536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297</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535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652</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52.9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478</v>
      </c>
      <c r="AE708" s="658"/>
      <c r="AF708" s="658"/>
      <c r="AG708" s="513" t="s">
        <v>538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478</v>
      </c>
      <c r="AE709" s="145"/>
      <c r="AF709" s="145"/>
      <c r="AG709" s="654" t="s">
        <v>539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478</v>
      </c>
      <c r="AE710" s="145"/>
      <c r="AF710" s="145"/>
      <c r="AG710" s="654" t="s">
        <v>622</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478</v>
      </c>
      <c r="AE711" s="145"/>
      <c r="AF711" s="145"/>
      <c r="AG711" s="654" t="s">
        <v>540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537</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537</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478</v>
      </c>
      <c r="AE714" s="579"/>
      <c r="AF714" s="580"/>
      <c r="AG714" s="679" t="s">
        <v>541</v>
      </c>
      <c r="AH714" s="680"/>
      <c r="AI714" s="680"/>
      <c r="AJ714" s="680"/>
      <c r="AK714" s="680"/>
      <c r="AL714" s="680"/>
      <c r="AM714" s="680"/>
      <c r="AN714" s="680"/>
      <c r="AO714" s="680"/>
      <c r="AP714" s="680"/>
      <c r="AQ714" s="680"/>
      <c r="AR714" s="680"/>
      <c r="AS714" s="680"/>
      <c r="AT714" s="680"/>
      <c r="AU714" s="680"/>
      <c r="AV714" s="680"/>
      <c r="AW714" s="680"/>
      <c r="AX714" s="681"/>
    </row>
    <row r="715" spans="1:50" ht="52.95" customHeight="1" x14ac:dyDescent="0.2">
      <c r="A715" s="608" t="s">
        <v>39</v>
      </c>
      <c r="B715" s="644"/>
      <c r="C715" s="649" t="s">
        <v>245</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628</v>
      </c>
      <c r="AE715" s="658"/>
      <c r="AF715" s="767"/>
      <c r="AG715" s="513" t="s">
        <v>633</v>
      </c>
      <c r="AH715" s="514"/>
      <c r="AI715" s="514"/>
      <c r="AJ715" s="514"/>
      <c r="AK715" s="514"/>
      <c r="AL715" s="514"/>
      <c r="AM715" s="514"/>
      <c r="AN715" s="514"/>
      <c r="AO715" s="514"/>
      <c r="AP715" s="514"/>
      <c r="AQ715" s="514"/>
      <c r="AR715" s="514"/>
      <c r="AS715" s="514"/>
      <c r="AT715" s="514"/>
      <c r="AU715" s="514"/>
      <c r="AV715" s="514"/>
      <c r="AW715" s="514"/>
      <c r="AX715" s="515"/>
    </row>
    <row r="716" spans="1:50" ht="49.6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478</v>
      </c>
      <c r="AE716" s="749"/>
      <c r="AF716" s="749"/>
      <c r="AG716" s="654" t="s">
        <v>542</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478</v>
      </c>
      <c r="AE717" s="145"/>
      <c r="AF717" s="145"/>
      <c r="AG717" s="654" t="s">
        <v>625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478</v>
      </c>
      <c r="AE718" s="145"/>
      <c r="AF718" s="145"/>
      <c r="AG718" s="153" t="s">
        <v>543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537</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20.100000000000001" customHeight="1" x14ac:dyDescent="0.2">
      <c r="A720" s="640"/>
      <c r="B720" s="641"/>
      <c r="C720" s="926" t="s">
        <v>259</v>
      </c>
      <c r="D720" s="924"/>
      <c r="E720" s="924"/>
      <c r="F720" s="927"/>
      <c r="G720" s="923" t="s">
        <v>260</v>
      </c>
      <c r="H720" s="924"/>
      <c r="I720" s="924"/>
      <c r="J720" s="924"/>
      <c r="K720" s="924"/>
      <c r="L720" s="924"/>
      <c r="M720" s="924"/>
      <c r="N720" s="923" t="s">
        <v>263</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650000000000006" customHeight="1" x14ac:dyDescent="0.2">
      <c r="A726" s="608" t="s">
        <v>47</v>
      </c>
      <c r="B726" s="609"/>
      <c r="C726" s="433" t="s">
        <v>52</v>
      </c>
      <c r="D726" s="568"/>
      <c r="E726" s="568"/>
      <c r="F726" s="569"/>
      <c r="G726" s="787" t="s">
        <v>634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650000000000006" customHeight="1" thickBot="1" x14ac:dyDescent="0.25">
      <c r="A727" s="610"/>
      <c r="B727" s="611"/>
      <c r="C727" s="685" t="s">
        <v>56</v>
      </c>
      <c r="D727" s="686"/>
      <c r="E727" s="686"/>
      <c r="F727" s="687"/>
      <c r="G727" s="785" t="s">
        <v>636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650000000000006" customHeight="1" thickBot="1" x14ac:dyDescent="0.25">
      <c r="A729" s="755" t="s">
        <v>649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650000000000006" customHeight="1" thickBot="1" x14ac:dyDescent="0.25">
      <c r="A731" s="605" t="s">
        <v>137</v>
      </c>
      <c r="B731" s="606"/>
      <c r="C731" s="606"/>
      <c r="D731" s="606"/>
      <c r="E731" s="607"/>
      <c r="F731" s="670" t="s">
        <v>650</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651</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58" customHeight="1" thickBot="1" x14ac:dyDescent="0.25">
      <c r="A735" s="598" t="s">
        <v>635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272</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319</v>
      </c>
      <c r="B737" s="87"/>
      <c r="C737" s="87"/>
      <c r="D737" s="88"/>
      <c r="E737" s="89" t="s">
        <v>528</v>
      </c>
      <c r="F737" s="89"/>
      <c r="G737" s="89"/>
      <c r="H737" s="89"/>
      <c r="I737" s="89"/>
      <c r="J737" s="89"/>
      <c r="K737" s="89"/>
      <c r="L737" s="89"/>
      <c r="M737" s="89"/>
      <c r="N737" s="95" t="s">
        <v>314</v>
      </c>
      <c r="O737" s="95"/>
      <c r="P737" s="95"/>
      <c r="Q737" s="95"/>
      <c r="R737" s="89" t="s">
        <v>490</v>
      </c>
      <c r="S737" s="89"/>
      <c r="T737" s="89"/>
      <c r="U737" s="89"/>
      <c r="V737" s="89"/>
      <c r="W737" s="89"/>
      <c r="X737" s="89"/>
      <c r="Y737" s="89"/>
      <c r="Z737" s="89"/>
      <c r="AA737" s="95" t="s">
        <v>313</v>
      </c>
      <c r="AB737" s="95"/>
      <c r="AC737" s="95"/>
      <c r="AD737" s="95"/>
      <c r="AE737" s="89" t="s">
        <v>544</v>
      </c>
      <c r="AF737" s="89"/>
      <c r="AG737" s="89"/>
      <c r="AH737" s="89"/>
      <c r="AI737" s="89"/>
      <c r="AJ737" s="89"/>
      <c r="AK737" s="89"/>
      <c r="AL737" s="89"/>
      <c r="AM737" s="89"/>
      <c r="AN737" s="95" t="s">
        <v>312</v>
      </c>
      <c r="AO737" s="95"/>
      <c r="AP737" s="95"/>
      <c r="AQ737" s="95"/>
      <c r="AR737" s="96" t="s">
        <v>545</v>
      </c>
      <c r="AS737" s="97"/>
      <c r="AT737" s="97"/>
      <c r="AU737" s="97"/>
      <c r="AV737" s="97"/>
      <c r="AW737" s="97"/>
      <c r="AX737" s="98"/>
      <c r="AY737" s="74"/>
      <c r="AZ737" s="74"/>
    </row>
    <row r="738" spans="1:52" ht="24.75" customHeight="1" x14ac:dyDescent="0.2">
      <c r="A738" s="86" t="s">
        <v>311</v>
      </c>
      <c r="B738" s="87"/>
      <c r="C738" s="87"/>
      <c r="D738" s="88"/>
      <c r="E738" s="89" t="s">
        <v>546</v>
      </c>
      <c r="F738" s="89"/>
      <c r="G738" s="89"/>
      <c r="H738" s="89"/>
      <c r="I738" s="89"/>
      <c r="J738" s="89"/>
      <c r="K738" s="89"/>
      <c r="L738" s="89"/>
      <c r="M738" s="89"/>
      <c r="N738" s="95" t="s">
        <v>310</v>
      </c>
      <c r="O738" s="95"/>
      <c r="P738" s="95"/>
      <c r="Q738" s="95"/>
      <c r="R738" s="89" t="s">
        <v>547</v>
      </c>
      <c r="S738" s="89"/>
      <c r="T738" s="89"/>
      <c r="U738" s="89"/>
      <c r="V738" s="89"/>
      <c r="W738" s="89"/>
      <c r="X738" s="89"/>
      <c r="Y738" s="89"/>
      <c r="Z738" s="89"/>
      <c r="AA738" s="95" t="s">
        <v>309</v>
      </c>
      <c r="AB738" s="95"/>
      <c r="AC738" s="95"/>
      <c r="AD738" s="95"/>
      <c r="AE738" s="89" t="s">
        <v>548</v>
      </c>
      <c r="AF738" s="89"/>
      <c r="AG738" s="89"/>
      <c r="AH738" s="89"/>
      <c r="AI738" s="89"/>
      <c r="AJ738" s="89"/>
      <c r="AK738" s="89"/>
      <c r="AL738" s="89"/>
      <c r="AM738" s="89"/>
      <c r="AN738" s="95" t="s">
        <v>308</v>
      </c>
      <c r="AO738" s="95"/>
      <c r="AP738" s="95"/>
      <c r="AQ738" s="95"/>
      <c r="AR738" s="96" t="s">
        <v>549</v>
      </c>
      <c r="AS738" s="97"/>
      <c r="AT738" s="97"/>
      <c r="AU738" s="97"/>
      <c r="AV738" s="97"/>
      <c r="AW738" s="97"/>
      <c r="AX738" s="98"/>
    </row>
    <row r="739" spans="1:52" ht="24.75" customHeight="1" x14ac:dyDescent="0.2">
      <c r="A739" s="86" t="s">
        <v>307</v>
      </c>
      <c r="B739" s="87"/>
      <c r="C739" s="87"/>
      <c r="D739" s="88"/>
      <c r="E739" s="89" t="s">
        <v>550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331</v>
      </c>
      <c r="B740" s="117"/>
      <c r="C740" s="117"/>
      <c r="D740" s="118"/>
      <c r="E740" s="119" t="s">
        <v>475</v>
      </c>
      <c r="F740" s="111"/>
      <c r="G740" s="111"/>
      <c r="H740" s="78" t="str">
        <f>IF(E740="", "", "(")</f>
        <v>(</v>
      </c>
      <c r="I740" s="111"/>
      <c r="J740" s="111"/>
      <c r="K740" s="78" t="str">
        <f>IF(OR(I740="　", I740=""), "", "-")</f>
        <v/>
      </c>
      <c r="L740" s="112">
        <v>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300</v>
      </c>
      <c r="B741" s="133"/>
      <c r="C741" s="133"/>
      <c r="D741" s="133"/>
      <c r="E741" s="133"/>
      <c r="F741" s="134"/>
      <c r="G741" s="75" t="s">
        <v>332</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302</v>
      </c>
      <c r="B780" s="751"/>
      <c r="C780" s="751"/>
      <c r="D780" s="751"/>
      <c r="E780" s="751"/>
      <c r="F780" s="752"/>
      <c r="G780" s="429" t="s">
        <v>551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554</v>
      </c>
      <c r="H782" s="440"/>
      <c r="I782" s="440"/>
      <c r="J782" s="440"/>
      <c r="K782" s="441"/>
      <c r="L782" s="442" t="s">
        <v>561</v>
      </c>
      <c r="M782" s="443"/>
      <c r="N782" s="443"/>
      <c r="O782" s="443"/>
      <c r="P782" s="443"/>
      <c r="Q782" s="443"/>
      <c r="R782" s="443"/>
      <c r="S782" s="443"/>
      <c r="T782" s="443"/>
      <c r="U782" s="443"/>
      <c r="V782" s="443"/>
      <c r="W782" s="443"/>
      <c r="X782" s="444"/>
      <c r="Y782" s="445">
        <v>256</v>
      </c>
      <c r="Z782" s="446"/>
      <c r="AA782" s="446"/>
      <c r="AB782" s="544"/>
      <c r="AC782" s="439" t="s">
        <v>556</v>
      </c>
      <c r="AD782" s="440"/>
      <c r="AE782" s="440"/>
      <c r="AF782" s="440"/>
      <c r="AG782" s="441"/>
      <c r="AH782" s="442" t="s">
        <v>562</v>
      </c>
      <c r="AI782" s="443"/>
      <c r="AJ782" s="443"/>
      <c r="AK782" s="443"/>
      <c r="AL782" s="443"/>
      <c r="AM782" s="443"/>
      <c r="AN782" s="443"/>
      <c r="AO782" s="443"/>
      <c r="AP782" s="443"/>
      <c r="AQ782" s="443"/>
      <c r="AR782" s="443"/>
      <c r="AS782" s="443"/>
      <c r="AT782" s="444"/>
      <c r="AU782" s="445">
        <v>721</v>
      </c>
      <c r="AV782" s="446"/>
      <c r="AW782" s="446"/>
      <c r="AX782" s="447"/>
    </row>
    <row r="783" spans="1:50" ht="24.75" customHeight="1" x14ac:dyDescent="0.2">
      <c r="A783" s="543"/>
      <c r="B783" s="753"/>
      <c r="C783" s="753"/>
      <c r="D783" s="753"/>
      <c r="E783" s="753"/>
      <c r="F783" s="754"/>
      <c r="G783" s="338" t="s">
        <v>555</v>
      </c>
      <c r="H783" s="339"/>
      <c r="I783" s="339"/>
      <c r="J783" s="339"/>
      <c r="K783" s="340"/>
      <c r="L783" s="391" t="s">
        <v>565</v>
      </c>
      <c r="M783" s="392"/>
      <c r="N783" s="392"/>
      <c r="O783" s="392"/>
      <c r="P783" s="392"/>
      <c r="Q783" s="392"/>
      <c r="R783" s="392"/>
      <c r="S783" s="392"/>
      <c r="T783" s="392"/>
      <c r="U783" s="392"/>
      <c r="V783" s="392"/>
      <c r="W783" s="392"/>
      <c r="X783" s="393"/>
      <c r="Y783" s="388">
        <v>14</v>
      </c>
      <c r="Z783" s="389"/>
      <c r="AA783" s="389"/>
      <c r="AB783" s="395"/>
      <c r="AC783" s="338" t="s">
        <v>556</v>
      </c>
      <c r="AD783" s="339"/>
      <c r="AE783" s="339"/>
      <c r="AF783" s="339"/>
      <c r="AG783" s="340"/>
      <c r="AH783" s="391" t="s">
        <v>566</v>
      </c>
      <c r="AI783" s="392"/>
      <c r="AJ783" s="392"/>
      <c r="AK783" s="392"/>
      <c r="AL783" s="392"/>
      <c r="AM783" s="392"/>
      <c r="AN783" s="392"/>
      <c r="AO783" s="392"/>
      <c r="AP783" s="392"/>
      <c r="AQ783" s="392"/>
      <c r="AR783" s="392"/>
      <c r="AS783" s="392"/>
      <c r="AT783" s="393"/>
      <c r="AU783" s="388">
        <v>9</v>
      </c>
      <c r="AV783" s="389"/>
      <c r="AW783" s="389"/>
      <c r="AX783" s="390"/>
    </row>
    <row r="784" spans="1:50" ht="24.75"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557</v>
      </c>
      <c r="AD784" s="339"/>
      <c r="AE784" s="339"/>
      <c r="AF784" s="339"/>
      <c r="AG784" s="340"/>
      <c r="AH784" s="391" t="s">
        <v>568</v>
      </c>
      <c r="AI784" s="392"/>
      <c r="AJ784" s="392"/>
      <c r="AK784" s="392"/>
      <c r="AL784" s="392"/>
      <c r="AM784" s="392"/>
      <c r="AN784" s="392"/>
      <c r="AO784" s="392"/>
      <c r="AP784" s="392"/>
      <c r="AQ784" s="392"/>
      <c r="AR784" s="392"/>
      <c r="AS784" s="392"/>
      <c r="AT784" s="393"/>
      <c r="AU784" s="388">
        <v>1</v>
      </c>
      <c r="AV784" s="389"/>
      <c r="AW784" s="389"/>
      <c r="AX784" s="390"/>
    </row>
    <row r="785" spans="1:50" ht="24.75" hidden="1"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270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731</v>
      </c>
      <c r="AV792" s="405"/>
      <c r="AW792" s="405"/>
      <c r="AX792" s="407"/>
    </row>
    <row r="793" spans="1:50" ht="24.75" customHeight="1" x14ac:dyDescent="0.2">
      <c r="A793" s="543"/>
      <c r="B793" s="753"/>
      <c r="C793" s="753"/>
      <c r="D793" s="753"/>
      <c r="E793" s="753"/>
      <c r="F793" s="754"/>
      <c r="G793" s="429" t="s">
        <v>553</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618</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53"/>
      <c r="C795" s="753"/>
      <c r="D795" s="753"/>
      <c r="E795" s="753"/>
      <c r="F795" s="754"/>
      <c r="G795" s="439" t="s">
        <v>558</v>
      </c>
      <c r="H795" s="440"/>
      <c r="I795" s="440"/>
      <c r="J795" s="440"/>
      <c r="K795" s="441"/>
      <c r="L795" s="442" t="s">
        <v>563</v>
      </c>
      <c r="M795" s="443"/>
      <c r="N795" s="443"/>
      <c r="O795" s="443"/>
      <c r="P795" s="443"/>
      <c r="Q795" s="443"/>
      <c r="R795" s="443"/>
      <c r="S795" s="443"/>
      <c r="T795" s="443"/>
      <c r="U795" s="443"/>
      <c r="V795" s="443"/>
      <c r="W795" s="443"/>
      <c r="X795" s="444"/>
      <c r="Y795" s="445">
        <v>7</v>
      </c>
      <c r="Z795" s="446"/>
      <c r="AA795" s="446"/>
      <c r="AB795" s="544"/>
      <c r="AC795" s="439" t="s">
        <v>560</v>
      </c>
      <c r="AD795" s="440"/>
      <c r="AE795" s="440"/>
      <c r="AF795" s="440"/>
      <c r="AG795" s="441"/>
      <c r="AH795" s="442" t="s">
        <v>564</v>
      </c>
      <c r="AI795" s="443"/>
      <c r="AJ795" s="443"/>
      <c r="AK795" s="443"/>
      <c r="AL795" s="443"/>
      <c r="AM795" s="443"/>
      <c r="AN795" s="443"/>
      <c r="AO795" s="443"/>
      <c r="AP795" s="443"/>
      <c r="AQ795" s="443"/>
      <c r="AR795" s="443"/>
      <c r="AS795" s="443"/>
      <c r="AT795" s="444"/>
      <c r="AU795" s="445">
        <v>149</v>
      </c>
      <c r="AV795" s="446"/>
      <c r="AW795" s="446"/>
      <c r="AX795" s="447"/>
    </row>
    <row r="796" spans="1:50" ht="24.75" customHeight="1" x14ac:dyDescent="0.2">
      <c r="A796" s="543"/>
      <c r="B796" s="753"/>
      <c r="C796" s="753"/>
      <c r="D796" s="753"/>
      <c r="E796" s="753"/>
      <c r="F796" s="754"/>
      <c r="G796" s="338" t="s">
        <v>559</v>
      </c>
      <c r="H796" s="339"/>
      <c r="I796" s="339"/>
      <c r="J796" s="339"/>
      <c r="K796" s="340"/>
      <c r="L796" s="391" t="s">
        <v>567</v>
      </c>
      <c r="M796" s="392"/>
      <c r="N796" s="392"/>
      <c r="O796" s="392"/>
      <c r="P796" s="392"/>
      <c r="Q796" s="392"/>
      <c r="R796" s="392"/>
      <c r="S796" s="392"/>
      <c r="T796" s="392"/>
      <c r="U796" s="392"/>
      <c r="V796" s="392"/>
      <c r="W796" s="392"/>
      <c r="X796" s="393"/>
      <c r="Y796" s="388">
        <v>19</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26</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149</v>
      </c>
      <c r="AV805" s="405"/>
      <c r="AW805" s="405"/>
      <c r="AX805" s="407"/>
    </row>
    <row r="806" spans="1:50" ht="24.75" customHeight="1" x14ac:dyDescent="0.2">
      <c r="A806" s="543"/>
      <c r="B806" s="753"/>
      <c r="C806" s="753"/>
      <c r="D806" s="753"/>
      <c r="E806" s="753"/>
      <c r="F806" s="754"/>
      <c r="G806" s="429" t="s">
        <v>617</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569</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2">
      <c r="A808" s="543"/>
      <c r="B808" s="753"/>
      <c r="C808" s="753"/>
      <c r="D808" s="753"/>
      <c r="E808" s="753"/>
      <c r="F808" s="754"/>
      <c r="G808" s="439" t="s">
        <v>560</v>
      </c>
      <c r="H808" s="440"/>
      <c r="I808" s="440"/>
      <c r="J808" s="440"/>
      <c r="K808" s="441"/>
      <c r="L808" s="442" t="s">
        <v>564</v>
      </c>
      <c r="M808" s="443"/>
      <c r="N808" s="443"/>
      <c r="O808" s="443"/>
      <c r="P808" s="443"/>
      <c r="Q808" s="443"/>
      <c r="R808" s="443"/>
      <c r="S808" s="443"/>
      <c r="T808" s="443"/>
      <c r="U808" s="443"/>
      <c r="V808" s="443"/>
      <c r="W808" s="443"/>
      <c r="X808" s="444"/>
      <c r="Y808" s="445">
        <v>352</v>
      </c>
      <c r="Z808" s="446"/>
      <c r="AA808" s="446"/>
      <c r="AB808" s="544"/>
      <c r="AC808" s="439" t="s">
        <v>554</v>
      </c>
      <c r="AD808" s="440"/>
      <c r="AE808" s="440"/>
      <c r="AF808" s="440"/>
      <c r="AG808" s="441"/>
      <c r="AH808" s="442" t="s">
        <v>562</v>
      </c>
      <c r="AI808" s="443"/>
      <c r="AJ808" s="443"/>
      <c r="AK808" s="443"/>
      <c r="AL808" s="443"/>
      <c r="AM808" s="443"/>
      <c r="AN808" s="443"/>
      <c r="AO808" s="443"/>
      <c r="AP808" s="443"/>
      <c r="AQ808" s="443"/>
      <c r="AR808" s="443"/>
      <c r="AS808" s="443"/>
      <c r="AT808" s="444"/>
      <c r="AU808" s="445">
        <v>2</v>
      </c>
      <c r="AV808" s="446"/>
      <c r="AW808" s="446"/>
      <c r="AX808" s="447"/>
    </row>
    <row r="809" spans="1:50" ht="24.75"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352</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2</v>
      </c>
      <c r="AV818" s="405"/>
      <c r="AW818" s="405"/>
      <c r="AX818" s="407"/>
    </row>
    <row r="819" spans="1:50" ht="24.75" customHeight="1" x14ac:dyDescent="0.2">
      <c r="A819" s="543"/>
      <c r="B819" s="753"/>
      <c r="C819" s="753"/>
      <c r="D819" s="753"/>
      <c r="E819" s="753"/>
      <c r="F819" s="754"/>
      <c r="G819" s="429" t="s">
        <v>595</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2">
      <c r="A821" s="543"/>
      <c r="B821" s="753"/>
      <c r="C821" s="753"/>
      <c r="D821" s="753"/>
      <c r="E821" s="753"/>
      <c r="F821" s="754"/>
      <c r="G821" s="439" t="s">
        <v>556</v>
      </c>
      <c r="H821" s="440"/>
      <c r="I821" s="440"/>
      <c r="J821" s="440"/>
      <c r="K821" s="441"/>
      <c r="L821" s="442" t="s">
        <v>616</v>
      </c>
      <c r="M821" s="443"/>
      <c r="N821" s="443"/>
      <c r="O821" s="443"/>
      <c r="P821" s="443"/>
      <c r="Q821" s="443"/>
      <c r="R821" s="443"/>
      <c r="S821" s="443"/>
      <c r="T821" s="443"/>
      <c r="U821" s="443"/>
      <c r="V821" s="443"/>
      <c r="W821" s="443"/>
      <c r="X821" s="444"/>
      <c r="Y821" s="445">
        <v>1</v>
      </c>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1</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264</v>
      </c>
      <c r="AM832" s="947"/>
      <c r="AN832" s="947"/>
      <c r="AO832" s="67" t="s">
        <v>262</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223</v>
      </c>
      <c r="K837" s="95"/>
      <c r="L837" s="95"/>
      <c r="M837" s="95"/>
      <c r="N837" s="95"/>
      <c r="O837" s="95"/>
      <c r="P837" s="337" t="s">
        <v>199</v>
      </c>
      <c r="Q837" s="337"/>
      <c r="R837" s="337"/>
      <c r="S837" s="337"/>
      <c r="T837" s="337"/>
      <c r="U837" s="337"/>
      <c r="V837" s="337"/>
      <c r="W837" s="337"/>
      <c r="X837" s="337"/>
      <c r="Y837" s="334" t="s">
        <v>221</v>
      </c>
      <c r="Z837" s="335"/>
      <c r="AA837" s="335"/>
      <c r="AB837" s="335"/>
      <c r="AC837" s="267" t="s">
        <v>258</v>
      </c>
      <c r="AD837" s="267"/>
      <c r="AE837" s="267"/>
      <c r="AF837" s="267"/>
      <c r="AG837" s="267"/>
      <c r="AH837" s="334" t="s">
        <v>284</v>
      </c>
      <c r="AI837" s="336"/>
      <c r="AJ837" s="336"/>
      <c r="AK837" s="336"/>
      <c r="AL837" s="336" t="s">
        <v>21</v>
      </c>
      <c r="AM837" s="336"/>
      <c r="AN837" s="336"/>
      <c r="AO837" s="416"/>
      <c r="AP837" s="417" t="s">
        <v>224</v>
      </c>
      <c r="AQ837" s="417"/>
      <c r="AR837" s="417"/>
      <c r="AS837" s="417"/>
      <c r="AT837" s="417"/>
      <c r="AU837" s="417"/>
      <c r="AV837" s="417"/>
      <c r="AW837" s="417"/>
      <c r="AX837" s="417"/>
    </row>
    <row r="838" spans="1:50" ht="30" customHeight="1" x14ac:dyDescent="0.2">
      <c r="A838" s="394">
        <v>1</v>
      </c>
      <c r="B838" s="394">
        <v>1</v>
      </c>
      <c r="C838" s="413" t="s">
        <v>582</v>
      </c>
      <c r="D838" s="408"/>
      <c r="E838" s="408"/>
      <c r="F838" s="408"/>
      <c r="G838" s="408"/>
      <c r="H838" s="408"/>
      <c r="I838" s="408"/>
      <c r="J838" s="409">
        <v>5010005013660</v>
      </c>
      <c r="K838" s="410"/>
      <c r="L838" s="410"/>
      <c r="M838" s="410"/>
      <c r="N838" s="410"/>
      <c r="O838" s="410"/>
      <c r="P838" s="414" t="s">
        <v>587</v>
      </c>
      <c r="Q838" s="307"/>
      <c r="R838" s="307"/>
      <c r="S838" s="307"/>
      <c r="T838" s="307"/>
      <c r="U838" s="307"/>
      <c r="V838" s="307"/>
      <c r="W838" s="307"/>
      <c r="X838" s="307"/>
      <c r="Y838" s="308">
        <v>270</v>
      </c>
      <c r="Z838" s="309"/>
      <c r="AA838" s="309"/>
      <c r="AB838" s="310"/>
      <c r="AC838" s="318" t="s">
        <v>571</v>
      </c>
      <c r="AD838" s="415"/>
      <c r="AE838" s="415"/>
      <c r="AF838" s="415"/>
      <c r="AG838" s="415"/>
      <c r="AH838" s="411" t="s">
        <v>584</v>
      </c>
      <c r="AI838" s="412"/>
      <c r="AJ838" s="412"/>
      <c r="AK838" s="412"/>
      <c r="AL838" s="315" t="s">
        <v>572</v>
      </c>
      <c r="AM838" s="316"/>
      <c r="AN838" s="316"/>
      <c r="AO838" s="317"/>
      <c r="AP838" s="311" t="s">
        <v>576</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3"/>
      <c r="D840" s="408"/>
      <c r="E840" s="408"/>
      <c r="F840" s="408"/>
      <c r="G840" s="408"/>
      <c r="H840" s="408"/>
      <c r="I840" s="408"/>
      <c r="J840" s="409"/>
      <c r="K840" s="410"/>
      <c r="L840" s="410"/>
      <c r="M840" s="410"/>
      <c r="N840" s="410"/>
      <c r="O840" s="410"/>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3"/>
      <c r="D841" s="408"/>
      <c r="E841" s="408"/>
      <c r="F841" s="408"/>
      <c r="G841" s="408"/>
      <c r="H841" s="408"/>
      <c r="I841" s="408"/>
      <c r="J841" s="409"/>
      <c r="K841" s="410"/>
      <c r="L841" s="410"/>
      <c r="M841" s="410"/>
      <c r="N841" s="410"/>
      <c r="O841" s="410"/>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223</v>
      </c>
      <c r="K870" s="95"/>
      <c r="L870" s="95"/>
      <c r="M870" s="95"/>
      <c r="N870" s="95"/>
      <c r="O870" s="95"/>
      <c r="P870" s="337" t="s">
        <v>199</v>
      </c>
      <c r="Q870" s="337"/>
      <c r="R870" s="337"/>
      <c r="S870" s="337"/>
      <c r="T870" s="337"/>
      <c r="U870" s="337"/>
      <c r="V870" s="337"/>
      <c r="W870" s="337"/>
      <c r="X870" s="337"/>
      <c r="Y870" s="334" t="s">
        <v>221</v>
      </c>
      <c r="Z870" s="335"/>
      <c r="AA870" s="335"/>
      <c r="AB870" s="335"/>
      <c r="AC870" s="267" t="s">
        <v>258</v>
      </c>
      <c r="AD870" s="267"/>
      <c r="AE870" s="267"/>
      <c r="AF870" s="267"/>
      <c r="AG870" s="267"/>
      <c r="AH870" s="334" t="s">
        <v>284</v>
      </c>
      <c r="AI870" s="336"/>
      <c r="AJ870" s="336"/>
      <c r="AK870" s="336"/>
      <c r="AL870" s="336" t="s">
        <v>21</v>
      </c>
      <c r="AM870" s="336"/>
      <c r="AN870" s="336"/>
      <c r="AO870" s="416"/>
      <c r="AP870" s="417" t="s">
        <v>224</v>
      </c>
      <c r="AQ870" s="417"/>
      <c r="AR870" s="417"/>
      <c r="AS870" s="417"/>
      <c r="AT870" s="417"/>
      <c r="AU870" s="417"/>
      <c r="AV870" s="417"/>
      <c r="AW870" s="417"/>
      <c r="AX870" s="417"/>
    </row>
    <row r="871" spans="1:50" ht="30" customHeight="1" x14ac:dyDescent="0.2">
      <c r="A871" s="394">
        <v>1</v>
      </c>
      <c r="B871" s="394">
        <v>1</v>
      </c>
      <c r="C871" s="413" t="s">
        <v>585</v>
      </c>
      <c r="D871" s="408"/>
      <c r="E871" s="408"/>
      <c r="F871" s="408"/>
      <c r="G871" s="408"/>
      <c r="H871" s="408"/>
      <c r="I871" s="408"/>
      <c r="J871" s="409">
        <v>7011005002230</v>
      </c>
      <c r="K871" s="410"/>
      <c r="L871" s="410"/>
      <c r="M871" s="410"/>
      <c r="N871" s="410"/>
      <c r="O871" s="410"/>
      <c r="P871" s="414" t="s">
        <v>587</v>
      </c>
      <c r="Q871" s="307"/>
      <c r="R871" s="307"/>
      <c r="S871" s="307"/>
      <c r="T871" s="307"/>
      <c r="U871" s="307"/>
      <c r="V871" s="307"/>
      <c r="W871" s="307"/>
      <c r="X871" s="307"/>
      <c r="Y871" s="308">
        <v>731</v>
      </c>
      <c r="Z871" s="309"/>
      <c r="AA871" s="309"/>
      <c r="AB871" s="310"/>
      <c r="AC871" s="318" t="s">
        <v>571</v>
      </c>
      <c r="AD871" s="415"/>
      <c r="AE871" s="415"/>
      <c r="AF871" s="415"/>
      <c r="AG871" s="415"/>
      <c r="AH871" s="411" t="s">
        <v>572</v>
      </c>
      <c r="AI871" s="412"/>
      <c r="AJ871" s="412"/>
      <c r="AK871" s="412"/>
      <c r="AL871" s="315" t="s">
        <v>572</v>
      </c>
      <c r="AM871" s="316"/>
      <c r="AN871" s="316"/>
      <c r="AO871" s="317"/>
      <c r="AP871" s="311" t="s">
        <v>572</v>
      </c>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3"/>
      <c r="D873" s="408"/>
      <c r="E873" s="408"/>
      <c r="F873" s="408"/>
      <c r="G873" s="408"/>
      <c r="H873" s="408"/>
      <c r="I873" s="408"/>
      <c r="J873" s="409"/>
      <c r="K873" s="410"/>
      <c r="L873" s="410"/>
      <c r="M873" s="410"/>
      <c r="N873" s="410"/>
      <c r="O873" s="410"/>
      <c r="P873" s="414"/>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3"/>
      <c r="D874" s="408"/>
      <c r="E874" s="408"/>
      <c r="F874" s="408"/>
      <c r="G874" s="408"/>
      <c r="H874" s="408"/>
      <c r="I874" s="408"/>
      <c r="J874" s="409"/>
      <c r="K874" s="410"/>
      <c r="L874" s="410"/>
      <c r="M874" s="410"/>
      <c r="N874" s="410"/>
      <c r="O874" s="410"/>
      <c r="P874" s="414"/>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223</v>
      </c>
      <c r="K903" s="95"/>
      <c r="L903" s="95"/>
      <c r="M903" s="95"/>
      <c r="N903" s="95"/>
      <c r="O903" s="95"/>
      <c r="P903" s="337" t="s">
        <v>199</v>
      </c>
      <c r="Q903" s="337"/>
      <c r="R903" s="337"/>
      <c r="S903" s="337"/>
      <c r="T903" s="337"/>
      <c r="U903" s="337"/>
      <c r="V903" s="337"/>
      <c r="W903" s="337"/>
      <c r="X903" s="337"/>
      <c r="Y903" s="334" t="s">
        <v>221</v>
      </c>
      <c r="Z903" s="335"/>
      <c r="AA903" s="335"/>
      <c r="AB903" s="335"/>
      <c r="AC903" s="267" t="s">
        <v>258</v>
      </c>
      <c r="AD903" s="267"/>
      <c r="AE903" s="267"/>
      <c r="AF903" s="267"/>
      <c r="AG903" s="267"/>
      <c r="AH903" s="334" t="s">
        <v>284</v>
      </c>
      <c r="AI903" s="336"/>
      <c r="AJ903" s="336"/>
      <c r="AK903" s="336"/>
      <c r="AL903" s="336" t="s">
        <v>21</v>
      </c>
      <c r="AM903" s="336"/>
      <c r="AN903" s="336"/>
      <c r="AO903" s="416"/>
      <c r="AP903" s="417" t="s">
        <v>224</v>
      </c>
      <c r="AQ903" s="417"/>
      <c r="AR903" s="417"/>
      <c r="AS903" s="417"/>
      <c r="AT903" s="417"/>
      <c r="AU903" s="417"/>
      <c r="AV903" s="417"/>
      <c r="AW903" s="417"/>
      <c r="AX903" s="417"/>
    </row>
    <row r="904" spans="1:50" ht="30" customHeight="1" x14ac:dyDescent="0.2">
      <c r="A904" s="394">
        <v>1</v>
      </c>
      <c r="B904" s="394">
        <v>1</v>
      </c>
      <c r="C904" s="413" t="s">
        <v>586</v>
      </c>
      <c r="D904" s="408"/>
      <c r="E904" s="408"/>
      <c r="F904" s="408"/>
      <c r="G904" s="408"/>
      <c r="H904" s="408"/>
      <c r="I904" s="408"/>
      <c r="J904" s="409">
        <v>7011005002230</v>
      </c>
      <c r="K904" s="410"/>
      <c r="L904" s="410"/>
      <c r="M904" s="410"/>
      <c r="N904" s="410"/>
      <c r="O904" s="410"/>
      <c r="P904" s="414" t="s">
        <v>583</v>
      </c>
      <c r="Q904" s="307"/>
      <c r="R904" s="307"/>
      <c r="S904" s="307"/>
      <c r="T904" s="307"/>
      <c r="U904" s="307"/>
      <c r="V904" s="307"/>
      <c r="W904" s="307"/>
      <c r="X904" s="307"/>
      <c r="Y904" s="308">
        <v>26</v>
      </c>
      <c r="Z904" s="309"/>
      <c r="AA904" s="309"/>
      <c r="AB904" s="310"/>
      <c r="AC904" s="318" t="s">
        <v>571</v>
      </c>
      <c r="AD904" s="415"/>
      <c r="AE904" s="415"/>
      <c r="AF904" s="415"/>
      <c r="AG904" s="415"/>
      <c r="AH904" s="411" t="s">
        <v>576</v>
      </c>
      <c r="AI904" s="412"/>
      <c r="AJ904" s="412"/>
      <c r="AK904" s="412"/>
      <c r="AL904" s="315" t="s">
        <v>576</v>
      </c>
      <c r="AM904" s="316"/>
      <c r="AN904" s="316"/>
      <c r="AO904" s="317"/>
      <c r="AP904" s="311" t="s">
        <v>576</v>
      </c>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3"/>
      <c r="D906" s="408"/>
      <c r="E906" s="408"/>
      <c r="F906" s="408"/>
      <c r="G906" s="408"/>
      <c r="H906" s="408"/>
      <c r="I906" s="408"/>
      <c r="J906" s="409"/>
      <c r="K906" s="410"/>
      <c r="L906" s="410"/>
      <c r="M906" s="410"/>
      <c r="N906" s="410"/>
      <c r="O906" s="410"/>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3"/>
      <c r="D907" s="408"/>
      <c r="E907" s="408"/>
      <c r="F907" s="408"/>
      <c r="G907" s="408"/>
      <c r="H907" s="408"/>
      <c r="I907" s="408"/>
      <c r="J907" s="409"/>
      <c r="K907" s="410"/>
      <c r="L907" s="410"/>
      <c r="M907" s="410"/>
      <c r="N907" s="410"/>
      <c r="O907" s="410"/>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223</v>
      </c>
      <c r="K936" s="95"/>
      <c r="L936" s="95"/>
      <c r="M936" s="95"/>
      <c r="N936" s="95"/>
      <c r="O936" s="95"/>
      <c r="P936" s="337" t="s">
        <v>199</v>
      </c>
      <c r="Q936" s="337"/>
      <c r="R936" s="337"/>
      <c r="S936" s="337"/>
      <c r="T936" s="337"/>
      <c r="U936" s="337"/>
      <c r="V936" s="337"/>
      <c r="W936" s="337"/>
      <c r="X936" s="337"/>
      <c r="Y936" s="334" t="s">
        <v>221</v>
      </c>
      <c r="Z936" s="335"/>
      <c r="AA936" s="335"/>
      <c r="AB936" s="335"/>
      <c r="AC936" s="267" t="s">
        <v>258</v>
      </c>
      <c r="AD936" s="267"/>
      <c r="AE936" s="267"/>
      <c r="AF936" s="267"/>
      <c r="AG936" s="267"/>
      <c r="AH936" s="334" t="s">
        <v>284</v>
      </c>
      <c r="AI936" s="336"/>
      <c r="AJ936" s="336"/>
      <c r="AK936" s="336"/>
      <c r="AL936" s="336" t="s">
        <v>21</v>
      </c>
      <c r="AM936" s="336"/>
      <c r="AN936" s="336"/>
      <c r="AO936" s="416"/>
      <c r="AP936" s="417" t="s">
        <v>224</v>
      </c>
      <c r="AQ936" s="417"/>
      <c r="AR936" s="417"/>
      <c r="AS936" s="417"/>
      <c r="AT936" s="417"/>
      <c r="AU936" s="417"/>
      <c r="AV936" s="417"/>
      <c r="AW936" s="417"/>
      <c r="AX936" s="417"/>
    </row>
    <row r="937" spans="1:50" ht="40.200000000000003" customHeight="1" x14ac:dyDescent="0.2">
      <c r="A937" s="394">
        <v>1</v>
      </c>
      <c r="B937" s="394">
        <v>1</v>
      </c>
      <c r="C937" s="413" t="s">
        <v>578</v>
      </c>
      <c r="D937" s="408"/>
      <c r="E937" s="408"/>
      <c r="F937" s="408"/>
      <c r="G937" s="408"/>
      <c r="H937" s="408"/>
      <c r="I937" s="408"/>
      <c r="J937" s="409">
        <v>5010001008846</v>
      </c>
      <c r="K937" s="410"/>
      <c r="L937" s="410"/>
      <c r="M937" s="410"/>
      <c r="N937" s="410"/>
      <c r="O937" s="410"/>
      <c r="P937" s="414" t="s">
        <v>609</v>
      </c>
      <c r="Q937" s="307"/>
      <c r="R937" s="307"/>
      <c r="S937" s="307"/>
      <c r="T937" s="307"/>
      <c r="U937" s="307"/>
      <c r="V937" s="307"/>
      <c r="W937" s="307"/>
      <c r="X937" s="307"/>
      <c r="Y937" s="308">
        <v>149</v>
      </c>
      <c r="Z937" s="309"/>
      <c r="AA937" s="309"/>
      <c r="AB937" s="310"/>
      <c r="AC937" s="318" t="s">
        <v>571</v>
      </c>
      <c r="AD937" s="415"/>
      <c r="AE937" s="415"/>
      <c r="AF937" s="415"/>
      <c r="AG937" s="415"/>
      <c r="AH937" s="411" t="s">
        <v>572</v>
      </c>
      <c r="AI937" s="412"/>
      <c r="AJ937" s="412"/>
      <c r="AK937" s="412"/>
      <c r="AL937" s="315" t="s">
        <v>576</v>
      </c>
      <c r="AM937" s="316"/>
      <c r="AN937" s="316"/>
      <c r="AO937" s="317"/>
      <c r="AP937" s="311" t="s">
        <v>608</v>
      </c>
      <c r="AQ937" s="311"/>
      <c r="AR937" s="311"/>
      <c r="AS937" s="311"/>
      <c r="AT937" s="311"/>
      <c r="AU937" s="311"/>
      <c r="AV937" s="311"/>
      <c r="AW937" s="311"/>
      <c r="AX937" s="311"/>
    </row>
    <row r="938" spans="1:50" ht="40.200000000000003" customHeight="1" x14ac:dyDescent="0.2">
      <c r="A938" s="394">
        <v>2</v>
      </c>
      <c r="B938" s="394">
        <v>1</v>
      </c>
      <c r="C938" s="413" t="s">
        <v>570</v>
      </c>
      <c r="D938" s="408"/>
      <c r="E938" s="408"/>
      <c r="F938" s="408"/>
      <c r="G938" s="408"/>
      <c r="H938" s="408"/>
      <c r="I938" s="408"/>
      <c r="J938" s="409">
        <v>5010001008813</v>
      </c>
      <c r="K938" s="410"/>
      <c r="L938" s="410"/>
      <c r="M938" s="410"/>
      <c r="N938" s="410"/>
      <c r="O938" s="410"/>
      <c r="P938" s="414" t="s">
        <v>610</v>
      </c>
      <c r="Q938" s="307"/>
      <c r="R938" s="307"/>
      <c r="S938" s="307"/>
      <c r="T938" s="307"/>
      <c r="U938" s="307"/>
      <c r="V938" s="307"/>
      <c r="W938" s="307"/>
      <c r="X938" s="307"/>
      <c r="Y938" s="308">
        <v>45</v>
      </c>
      <c r="Z938" s="309"/>
      <c r="AA938" s="309"/>
      <c r="AB938" s="310"/>
      <c r="AC938" s="318" t="s">
        <v>571</v>
      </c>
      <c r="AD938" s="318"/>
      <c r="AE938" s="318"/>
      <c r="AF938" s="318"/>
      <c r="AG938" s="318"/>
      <c r="AH938" s="411" t="s">
        <v>604</v>
      </c>
      <c r="AI938" s="412"/>
      <c r="AJ938" s="412"/>
      <c r="AK938" s="412"/>
      <c r="AL938" s="315" t="s">
        <v>576</v>
      </c>
      <c r="AM938" s="316"/>
      <c r="AN938" s="316"/>
      <c r="AO938" s="317"/>
      <c r="AP938" s="311" t="s">
        <v>576</v>
      </c>
      <c r="AQ938" s="311"/>
      <c r="AR938" s="311"/>
      <c r="AS938" s="311"/>
      <c r="AT938" s="311"/>
      <c r="AU938" s="311"/>
      <c r="AV938" s="311"/>
      <c r="AW938" s="311"/>
      <c r="AX938" s="311"/>
    </row>
    <row r="939" spans="1:50" ht="40.200000000000003" customHeight="1" x14ac:dyDescent="0.2">
      <c r="A939" s="394">
        <v>3</v>
      </c>
      <c r="B939" s="394">
        <v>1</v>
      </c>
      <c r="C939" s="413" t="s">
        <v>598</v>
      </c>
      <c r="D939" s="408"/>
      <c r="E939" s="408"/>
      <c r="F939" s="408"/>
      <c r="G939" s="408"/>
      <c r="H939" s="408"/>
      <c r="I939" s="408"/>
      <c r="J939" s="409">
        <v>6010001008845</v>
      </c>
      <c r="K939" s="410"/>
      <c r="L939" s="410"/>
      <c r="M939" s="410"/>
      <c r="N939" s="410"/>
      <c r="O939" s="410"/>
      <c r="P939" s="414" t="s">
        <v>611</v>
      </c>
      <c r="Q939" s="307"/>
      <c r="R939" s="307"/>
      <c r="S939" s="307"/>
      <c r="T939" s="307"/>
      <c r="U939" s="307"/>
      <c r="V939" s="307"/>
      <c r="W939" s="307"/>
      <c r="X939" s="307"/>
      <c r="Y939" s="308">
        <v>32</v>
      </c>
      <c r="Z939" s="309"/>
      <c r="AA939" s="309"/>
      <c r="AB939" s="310"/>
      <c r="AC939" s="318" t="s">
        <v>571</v>
      </c>
      <c r="AD939" s="318"/>
      <c r="AE939" s="318"/>
      <c r="AF939" s="318"/>
      <c r="AG939" s="318"/>
      <c r="AH939" s="313" t="s">
        <v>605</v>
      </c>
      <c r="AI939" s="314"/>
      <c r="AJ939" s="314"/>
      <c r="AK939" s="314"/>
      <c r="AL939" s="315" t="s">
        <v>572</v>
      </c>
      <c r="AM939" s="316"/>
      <c r="AN939" s="316"/>
      <c r="AO939" s="317"/>
      <c r="AP939" s="311" t="s">
        <v>572</v>
      </c>
      <c r="AQ939" s="311"/>
      <c r="AR939" s="311"/>
      <c r="AS939" s="311"/>
      <c r="AT939" s="311"/>
      <c r="AU939" s="311"/>
      <c r="AV939" s="311"/>
      <c r="AW939" s="311"/>
      <c r="AX939" s="311"/>
    </row>
    <row r="940" spans="1:50" ht="40.200000000000003" customHeight="1" x14ac:dyDescent="0.2">
      <c r="A940" s="394">
        <v>4</v>
      </c>
      <c r="B940" s="394">
        <v>1</v>
      </c>
      <c r="C940" s="413" t="s">
        <v>612</v>
      </c>
      <c r="D940" s="408"/>
      <c r="E940" s="408"/>
      <c r="F940" s="408"/>
      <c r="G940" s="408"/>
      <c r="H940" s="408"/>
      <c r="I940" s="408"/>
      <c r="J940" s="409">
        <v>3070001003513</v>
      </c>
      <c r="K940" s="410"/>
      <c r="L940" s="410"/>
      <c r="M940" s="410"/>
      <c r="N940" s="410"/>
      <c r="O940" s="410"/>
      <c r="P940" s="414" t="s">
        <v>610</v>
      </c>
      <c r="Q940" s="307"/>
      <c r="R940" s="307"/>
      <c r="S940" s="307"/>
      <c r="T940" s="307"/>
      <c r="U940" s="307"/>
      <c r="V940" s="307"/>
      <c r="W940" s="307"/>
      <c r="X940" s="307"/>
      <c r="Y940" s="308">
        <v>10</v>
      </c>
      <c r="Z940" s="309"/>
      <c r="AA940" s="309"/>
      <c r="AB940" s="310"/>
      <c r="AC940" s="318" t="s">
        <v>571</v>
      </c>
      <c r="AD940" s="318"/>
      <c r="AE940" s="318"/>
      <c r="AF940" s="318"/>
      <c r="AG940" s="318"/>
      <c r="AH940" s="313" t="s">
        <v>572</v>
      </c>
      <c r="AI940" s="314"/>
      <c r="AJ940" s="314"/>
      <c r="AK940" s="314"/>
      <c r="AL940" s="315" t="s">
        <v>576</v>
      </c>
      <c r="AM940" s="316"/>
      <c r="AN940" s="316"/>
      <c r="AO940" s="317"/>
      <c r="AP940" s="311" t="s">
        <v>576</v>
      </c>
      <c r="AQ940" s="311"/>
      <c r="AR940" s="311"/>
      <c r="AS940" s="311"/>
      <c r="AT940" s="311"/>
      <c r="AU940" s="311"/>
      <c r="AV940" s="311"/>
      <c r="AW940" s="311"/>
      <c r="AX940" s="311"/>
    </row>
    <row r="941" spans="1:50" ht="40.200000000000003" customHeight="1" x14ac:dyDescent="0.2">
      <c r="A941" s="394">
        <v>5</v>
      </c>
      <c r="B941" s="394">
        <v>1</v>
      </c>
      <c r="C941" s="413" t="s">
        <v>613</v>
      </c>
      <c r="D941" s="408"/>
      <c r="E941" s="408"/>
      <c r="F941" s="408"/>
      <c r="G941" s="408"/>
      <c r="H941" s="408"/>
      <c r="I941" s="408"/>
      <c r="J941" s="409">
        <v>1230001002946</v>
      </c>
      <c r="K941" s="410"/>
      <c r="L941" s="410"/>
      <c r="M941" s="410"/>
      <c r="N941" s="410"/>
      <c r="O941" s="410"/>
      <c r="P941" s="414" t="s">
        <v>610</v>
      </c>
      <c r="Q941" s="307"/>
      <c r="R941" s="307"/>
      <c r="S941" s="307"/>
      <c r="T941" s="307"/>
      <c r="U941" s="307"/>
      <c r="V941" s="307"/>
      <c r="W941" s="307"/>
      <c r="X941" s="307"/>
      <c r="Y941" s="308">
        <v>8</v>
      </c>
      <c r="Z941" s="309"/>
      <c r="AA941" s="309"/>
      <c r="AB941" s="310"/>
      <c r="AC941" s="312" t="s">
        <v>571</v>
      </c>
      <c r="AD941" s="312"/>
      <c r="AE941" s="312"/>
      <c r="AF941" s="312"/>
      <c r="AG941" s="312"/>
      <c r="AH941" s="313" t="s">
        <v>572</v>
      </c>
      <c r="AI941" s="314"/>
      <c r="AJ941" s="314"/>
      <c r="AK941" s="314"/>
      <c r="AL941" s="315" t="s">
        <v>576</v>
      </c>
      <c r="AM941" s="316"/>
      <c r="AN941" s="316"/>
      <c r="AO941" s="317"/>
      <c r="AP941" s="311" t="s">
        <v>605</v>
      </c>
      <c r="AQ941" s="311"/>
      <c r="AR941" s="311"/>
      <c r="AS941" s="311"/>
      <c r="AT941" s="311"/>
      <c r="AU941" s="311"/>
      <c r="AV941" s="311"/>
      <c r="AW941" s="311"/>
      <c r="AX941" s="311"/>
    </row>
    <row r="942" spans="1:50" ht="40.200000000000003" customHeight="1" x14ac:dyDescent="0.2">
      <c r="A942" s="394">
        <v>6</v>
      </c>
      <c r="B942" s="394">
        <v>1</v>
      </c>
      <c r="C942" s="413" t="s">
        <v>614</v>
      </c>
      <c r="D942" s="408"/>
      <c r="E942" s="408"/>
      <c r="F942" s="408"/>
      <c r="G942" s="408"/>
      <c r="H942" s="408"/>
      <c r="I942" s="408"/>
      <c r="J942" s="409">
        <v>2010001120389</v>
      </c>
      <c r="K942" s="410"/>
      <c r="L942" s="410"/>
      <c r="M942" s="410"/>
      <c r="N942" s="410"/>
      <c r="O942" s="410"/>
      <c r="P942" s="414" t="s">
        <v>611</v>
      </c>
      <c r="Q942" s="307"/>
      <c r="R942" s="307"/>
      <c r="S942" s="307"/>
      <c r="T942" s="307"/>
      <c r="U942" s="307"/>
      <c r="V942" s="307"/>
      <c r="W942" s="307"/>
      <c r="X942" s="307"/>
      <c r="Y942" s="308">
        <v>7</v>
      </c>
      <c r="Z942" s="309"/>
      <c r="AA942" s="309"/>
      <c r="AB942" s="310"/>
      <c r="AC942" s="312" t="s">
        <v>571</v>
      </c>
      <c r="AD942" s="312"/>
      <c r="AE942" s="312"/>
      <c r="AF942" s="312"/>
      <c r="AG942" s="312"/>
      <c r="AH942" s="313" t="s">
        <v>606</v>
      </c>
      <c r="AI942" s="314"/>
      <c r="AJ942" s="314"/>
      <c r="AK942" s="314"/>
      <c r="AL942" s="315" t="s">
        <v>576</v>
      </c>
      <c r="AM942" s="316"/>
      <c r="AN942" s="316"/>
      <c r="AO942" s="317"/>
      <c r="AP942" s="311" t="s">
        <v>607</v>
      </c>
      <c r="AQ942" s="311"/>
      <c r="AR942" s="311"/>
      <c r="AS942" s="311"/>
      <c r="AT942" s="311"/>
      <c r="AU942" s="311"/>
      <c r="AV942" s="311"/>
      <c r="AW942" s="311"/>
      <c r="AX942" s="311"/>
    </row>
    <row r="943" spans="1:50" ht="40.200000000000003" customHeight="1" x14ac:dyDescent="0.2">
      <c r="A943" s="394">
        <v>7</v>
      </c>
      <c r="B943" s="394">
        <v>1</v>
      </c>
      <c r="C943" s="413" t="s">
        <v>615</v>
      </c>
      <c r="D943" s="408"/>
      <c r="E943" s="408"/>
      <c r="F943" s="408"/>
      <c r="G943" s="408"/>
      <c r="H943" s="408"/>
      <c r="I943" s="408"/>
      <c r="J943" s="409">
        <v>4500001000003</v>
      </c>
      <c r="K943" s="410"/>
      <c r="L943" s="410"/>
      <c r="M943" s="410"/>
      <c r="N943" s="410"/>
      <c r="O943" s="410"/>
      <c r="P943" s="414" t="s">
        <v>611</v>
      </c>
      <c r="Q943" s="307"/>
      <c r="R943" s="307"/>
      <c r="S943" s="307"/>
      <c r="T943" s="307"/>
      <c r="U943" s="307"/>
      <c r="V943" s="307"/>
      <c r="W943" s="307"/>
      <c r="X943" s="307"/>
      <c r="Y943" s="308">
        <v>6</v>
      </c>
      <c r="Z943" s="309"/>
      <c r="AA943" s="309"/>
      <c r="AB943" s="310"/>
      <c r="AC943" s="312" t="s">
        <v>571</v>
      </c>
      <c r="AD943" s="312"/>
      <c r="AE943" s="312"/>
      <c r="AF943" s="312"/>
      <c r="AG943" s="312"/>
      <c r="AH943" s="313" t="s">
        <v>572</v>
      </c>
      <c r="AI943" s="314"/>
      <c r="AJ943" s="314"/>
      <c r="AK943" s="314"/>
      <c r="AL943" s="315" t="s">
        <v>607</v>
      </c>
      <c r="AM943" s="316"/>
      <c r="AN943" s="316"/>
      <c r="AO943" s="317"/>
      <c r="AP943" s="311" t="s">
        <v>576</v>
      </c>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6"/>
      <c r="B969" s="336"/>
      <c r="C969" s="336" t="s">
        <v>26</v>
      </c>
      <c r="D969" s="336"/>
      <c r="E969" s="336"/>
      <c r="F969" s="336"/>
      <c r="G969" s="336"/>
      <c r="H969" s="336"/>
      <c r="I969" s="336"/>
      <c r="J969" s="267" t="s">
        <v>223</v>
      </c>
      <c r="K969" s="95"/>
      <c r="L969" s="95"/>
      <c r="M969" s="95"/>
      <c r="N969" s="95"/>
      <c r="O969" s="95"/>
      <c r="P969" s="337" t="s">
        <v>199</v>
      </c>
      <c r="Q969" s="337"/>
      <c r="R969" s="337"/>
      <c r="S969" s="337"/>
      <c r="T969" s="337"/>
      <c r="U969" s="337"/>
      <c r="V969" s="337"/>
      <c r="W969" s="337"/>
      <c r="X969" s="337"/>
      <c r="Y969" s="334" t="s">
        <v>221</v>
      </c>
      <c r="Z969" s="335"/>
      <c r="AA969" s="335"/>
      <c r="AB969" s="335"/>
      <c r="AC969" s="267" t="s">
        <v>258</v>
      </c>
      <c r="AD969" s="267"/>
      <c r="AE969" s="267"/>
      <c r="AF969" s="267"/>
      <c r="AG969" s="267"/>
      <c r="AH969" s="334" t="s">
        <v>284</v>
      </c>
      <c r="AI969" s="336"/>
      <c r="AJ969" s="336"/>
      <c r="AK969" s="336"/>
      <c r="AL969" s="336" t="s">
        <v>21</v>
      </c>
      <c r="AM969" s="336"/>
      <c r="AN969" s="336"/>
      <c r="AO969" s="416"/>
      <c r="AP969" s="417" t="s">
        <v>224</v>
      </c>
      <c r="AQ969" s="417"/>
      <c r="AR969" s="417"/>
      <c r="AS969" s="417"/>
      <c r="AT969" s="417"/>
      <c r="AU969" s="417"/>
      <c r="AV969" s="417"/>
      <c r="AW969" s="417"/>
      <c r="AX969" s="417"/>
    </row>
    <row r="970" spans="1:50" ht="40.200000000000003" customHeight="1" x14ac:dyDescent="0.2">
      <c r="A970" s="394">
        <v>1</v>
      </c>
      <c r="B970" s="394">
        <v>1</v>
      </c>
      <c r="C970" s="413" t="s">
        <v>588</v>
      </c>
      <c r="D970" s="408"/>
      <c r="E970" s="408"/>
      <c r="F970" s="408"/>
      <c r="G970" s="408"/>
      <c r="H970" s="408"/>
      <c r="I970" s="408"/>
      <c r="J970" s="409">
        <v>5010001008846</v>
      </c>
      <c r="K970" s="410"/>
      <c r="L970" s="410"/>
      <c r="M970" s="410"/>
      <c r="N970" s="410"/>
      <c r="O970" s="410"/>
      <c r="P970" s="414" t="s">
        <v>589</v>
      </c>
      <c r="Q970" s="307"/>
      <c r="R970" s="307"/>
      <c r="S970" s="307"/>
      <c r="T970" s="307"/>
      <c r="U970" s="307"/>
      <c r="V970" s="307"/>
      <c r="W970" s="307"/>
      <c r="X970" s="307"/>
      <c r="Y970" s="308">
        <v>352</v>
      </c>
      <c r="Z970" s="309"/>
      <c r="AA970" s="309"/>
      <c r="AB970" s="310"/>
      <c r="AC970" s="318" t="s">
        <v>571</v>
      </c>
      <c r="AD970" s="415"/>
      <c r="AE970" s="415"/>
      <c r="AF970" s="415"/>
      <c r="AG970" s="415"/>
      <c r="AH970" s="411" t="s">
        <v>576</v>
      </c>
      <c r="AI970" s="412"/>
      <c r="AJ970" s="412"/>
      <c r="AK970" s="412"/>
      <c r="AL970" s="315" t="s">
        <v>576</v>
      </c>
      <c r="AM970" s="316"/>
      <c r="AN970" s="316"/>
      <c r="AO970" s="317"/>
      <c r="AP970" s="311" t="s">
        <v>576</v>
      </c>
      <c r="AQ970" s="311"/>
      <c r="AR970" s="311"/>
      <c r="AS970" s="311"/>
      <c r="AT970" s="311"/>
      <c r="AU970" s="311"/>
      <c r="AV970" s="311"/>
      <c r="AW970" s="311"/>
      <c r="AX970" s="311"/>
    </row>
    <row r="971" spans="1:50" ht="40.200000000000003" customHeight="1" x14ac:dyDescent="0.2">
      <c r="A971" s="394">
        <v>2</v>
      </c>
      <c r="B971" s="394">
        <v>1</v>
      </c>
      <c r="C971" s="413" t="s">
        <v>596</v>
      </c>
      <c r="D971" s="408"/>
      <c r="E971" s="408"/>
      <c r="F971" s="408"/>
      <c r="G971" s="408"/>
      <c r="H971" s="408"/>
      <c r="I971" s="408"/>
      <c r="J971" s="409">
        <v>5010001008813</v>
      </c>
      <c r="K971" s="410"/>
      <c r="L971" s="410"/>
      <c r="M971" s="410"/>
      <c r="N971" s="410"/>
      <c r="O971" s="410"/>
      <c r="P971" s="414" t="s">
        <v>590</v>
      </c>
      <c r="Q971" s="307"/>
      <c r="R971" s="307"/>
      <c r="S971" s="307"/>
      <c r="T971" s="307"/>
      <c r="U971" s="307"/>
      <c r="V971" s="307"/>
      <c r="W971" s="307"/>
      <c r="X971" s="307"/>
      <c r="Y971" s="308">
        <v>149</v>
      </c>
      <c r="Z971" s="309"/>
      <c r="AA971" s="309"/>
      <c r="AB971" s="310"/>
      <c r="AC971" s="318" t="s">
        <v>571</v>
      </c>
      <c r="AD971" s="318"/>
      <c r="AE971" s="318"/>
      <c r="AF971" s="318"/>
      <c r="AG971" s="318"/>
      <c r="AH971" s="411" t="s">
        <v>572</v>
      </c>
      <c r="AI971" s="412"/>
      <c r="AJ971" s="412"/>
      <c r="AK971" s="412"/>
      <c r="AL971" s="315" t="s">
        <v>576</v>
      </c>
      <c r="AM971" s="316"/>
      <c r="AN971" s="316"/>
      <c r="AO971" s="317"/>
      <c r="AP971" s="311" t="s">
        <v>576</v>
      </c>
      <c r="AQ971" s="311"/>
      <c r="AR971" s="311"/>
      <c r="AS971" s="311"/>
      <c r="AT971" s="311"/>
      <c r="AU971" s="311"/>
      <c r="AV971" s="311"/>
      <c r="AW971" s="311"/>
      <c r="AX971" s="311"/>
    </row>
    <row r="972" spans="1:50" ht="40.200000000000003" customHeight="1" x14ac:dyDescent="0.2">
      <c r="A972" s="394">
        <v>3</v>
      </c>
      <c r="B972" s="394">
        <v>1</v>
      </c>
      <c r="C972" s="413" t="s">
        <v>597</v>
      </c>
      <c r="D972" s="408"/>
      <c r="E972" s="408"/>
      <c r="F972" s="408"/>
      <c r="G972" s="408"/>
      <c r="H972" s="408"/>
      <c r="I972" s="408"/>
      <c r="J972" s="409">
        <v>4500001000003</v>
      </c>
      <c r="K972" s="410"/>
      <c r="L972" s="410"/>
      <c r="M972" s="410"/>
      <c r="N972" s="410"/>
      <c r="O972" s="410"/>
      <c r="P972" s="414" t="s">
        <v>590</v>
      </c>
      <c r="Q972" s="307"/>
      <c r="R972" s="307"/>
      <c r="S972" s="307"/>
      <c r="T972" s="307"/>
      <c r="U972" s="307"/>
      <c r="V972" s="307"/>
      <c r="W972" s="307"/>
      <c r="X972" s="307"/>
      <c r="Y972" s="308">
        <v>100</v>
      </c>
      <c r="Z972" s="309"/>
      <c r="AA972" s="309"/>
      <c r="AB972" s="310"/>
      <c r="AC972" s="318" t="s">
        <v>571</v>
      </c>
      <c r="AD972" s="318"/>
      <c r="AE972" s="318"/>
      <c r="AF972" s="318"/>
      <c r="AG972" s="318"/>
      <c r="AH972" s="313" t="s">
        <v>576</v>
      </c>
      <c r="AI972" s="314"/>
      <c r="AJ972" s="314"/>
      <c r="AK972" s="314"/>
      <c r="AL972" s="315" t="s">
        <v>572</v>
      </c>
      <c r="AM972" s="316"/>
      <c r="AN972" s="316"/>
      <c r="AO972" s="317"/>
      <c r="AP972" s="311" t="s">
        <v>594</v>
      </c>
      <c r="AQ972" s="311"/>
      <c r="AR972" s="311"/>
      <c r="AS972" s="311"/>
      <c r="AT972" s="311"/>
      <c r="AU972" s="311"/>
      <c r="AV972" s="311"/>
      <c r="AW972" s="311"/>
      <c r="AX972" s="311"/>
    </row>
    <row r="973" spans="1:50" ht="40.200000000000003" customHeight="1" x14ac:dyDescent="0.2">
      <c r="A973" s="394">
        <v>4</v>
      </c>
      <c r="B973" s="394">
        <v>1</v>
      </c>
      <c r="C973" s="413" t="s">
        <v>598</v>
      </c>
      <c r="D973" s="408"/>
      <c r="E973" s="408"/>
      <c r="F973" s="408"/>
      <c r="G973" s="408"/>
      <c r="H973" s="408"/>
      <c r="I973" s="408"/>
      <c r="J973" s="409">
        <v>6010001008845</v>
      </c>
      <c r="K973" s="410"/>
      <c r="L973" s="410"/>
      <c r="M973" s="410"/>
      <c r="N973" s="410"/>
      <c r="O973" s="410"/>
      <c r="P973" s="414" t="s">
        <v>591</v>
      </c>
      <c r="Q973" s="307"/>
      <c r="R973" s="307"/>
      <c r="S973" s="307"/>
      <c r="T973" s="307"/>
      <c r="U973" s="307"/>
      <c r="V973" s="307"/>
      <c r="W973" s="307"/>
      <c r="X973" s="307"/>
      <c r="Y973" s="308">
        <v>38</v>
      </c>
      <c r="Z973" s="309"/>
      <c r="AA973" s="309"/>
      <c r="AB973" s="310"/>
      <c r="AC973" s="318" t="s">
        <v>571</v>
      </c>
      <c r="AD973" s="318"/>
      <c r="AE973" s="318"/>
      <c r="AF973" s="318"/>
      <c r="AG973" s="318"/>
      <c r="AH973" s="313" t="s">
        <v>576</v>
      </c>
      <c r="AI973" s="314"/>
      <c r="AJ973" s="314"/>
      <c r="AK973" s="314"/>
      <c r="AL973" s="315" t="s">
        <v>576</v>
      </c>
      <c r="AM973" s="316"/>
      <c r="AN973" s="316"/>
      <c r="AO973" s="317"/>
      <c r="AP973" s="311" t="s">
        <v>577</v>
      </c>
      <c r="AQ973" s="311"/>
      <c r="AR973" s="311"/>
      <c r="AS973" s="311"/>
      <c r="AT973" s="311"/>
      <c r="AU973" s="311"/>
      <c r="AV973" s="311"/>
      <c r="AW973" s="311"/>
      <c r="AX973" s="311"/>
    </row>
    <row r="974" spans="1:50" ht="40.200000000000003" customHeight="1" x14ac:dyDescent="0.2">
      <c r="A974" s="394">
        <v>5</v>
      </c>
      <c r="B974" s="394">
        <v>1</v>
      </c>
      <c r="C974" s="413" t="s">
        <v>599</v>
      </c>
      <c r="D974" s="408"/>
      <c r="E974" s="408"/>
      <c r="F974" s="408"/>
      <c r="G974" s="408"/>
      <c r="H974" s="408"/>
      <c r="I974" s="408"/>
      <c r="J974" s="409">
        <v>2010001146005</v>
      </c>
      <c r="K974" s="410"/>
      <c r="L974" s="410"/>
      <c r="M974" s="410"/>
      <c r="N974" s="410"/>
      <c r="O974" s="410"/>
      <c r="P974" s="414" t="s">
        <v>592</v>
      </c>
      <c r="Q974" s="307"/>
      <c r="R974" s="307"/>
      <c r="S974" s="307"/>
      <c r="T974" s="307"/>
      <c r="U974" s="307"/>
      <c r="V974" s="307"/>
      <c r="W974" s="307"/>
      <c r="X974" s="307"/>
      <c r="Y974" s="308">
        <v>32</v>
      </c>
      <c r="Z974" s="309"/>
      <c r="AA974" s="309"/>
      <c r="AB974" s="310"/>
      <c r="AC974" s="312" t="s">
        <v>571</v>
      </c>
      <c r="AD974" s="312"/>
      <c r="AE974" s="312"/>
      <c r="AF974" s="312"/>
      <c r="AG974" s="312"/>
      <c r="AH974" s="313" t="s">
        <v>576</v>
      </c>
      <c r="AI974" s="314"/>
      <c r="AJ974" s="314"/>
      <c r="AK974" s="314"/>
      <c r="AL974" s="315" t="s">
        <v>576</v>
      </c>
      <c r="AM974" s="316"/>
      <c r="AN974" s="316"/>
      <c r="AO974" s="317"/>
      <c r="AP974" s="311" t="s">
        <v>577</v>
      </c>
      <c r="AQ974" s="311"/>
      <c r="AR974" s="311"/>
      <c r="AS974" s="311"/>
      <c r="AT974" s="311"/>
      <c r="AU974" s="311"/>
      <c r="AV974" s="311"/>
      <c r="AW974" s="311"/>
      <c r="AX974" s="311"/>
    </row>
    <row r="975" spans="1:50" ht="40.200000000000003" customHeight="1" x14ac:dyDescent="0.2">
      <c r="A975" s="394">
        <v>6</v>
      </c>
      <c r="B975" s="394">
        <v>1</v>
      </c>
      <c r="C975" s="413" t="s">
        <v>600</v>
      </c>
      <c r="D975" s="408"/>
      <c r="E975" s="408"/>
      <c r="F975" s="408"/>
      <c r="G975" s="408"/>
      <c r="H975" s="408"/>
      <c r="I975" s="408"/>
      <c r="J975" s="409">
        <v>1260001006093</v>
      </c>
      <c r="K975" s="410"/>
      <c r="L975" s="410"/>
      <c r="M975" s="410"/>
      <c r="N975" s="410"/>
      <c r="O975" s="410"/>
      <c r="P975" s="414" t="s">
        <v>590</v>
      </c>
      <c r="Q975" s="307"/>
      <c r="R975" s="307"/>
      <c r="S975" s="307"/>
      <c r="T975" s="307"/>
      <c r="U975" s="307"/>
      <c r="V975" s="307"/>
      <c r="W975" s="307"/>
      <c r="X975" s="307"/>
      <c r="Y975" s="308">
        <v>25</v>
      </c>
      <c r="Z975" s="309"/>
      <c r="AA975" s="309"/>
      <c r="AB975" s="310"/>
      <c r="AC975" s="312" t="s">
        <v>571</v>
      </c>
      <c r="AD975" s="312"/>
      <c r="AE975" s="312"/>
      <c r="AF975" s="312"/>
      <c r="AG975" s="312"/>
      <c r="AH975" s="313" t="s">
        <v>576</v>
      </c>
      <c r="AI975" s="314"/>
      <c r="AJ975" s="314"/>
      <c r="AK975" s="314"/>
      <c r="AL975" s="315" t="s">
        <v>572</v>
      </c>
      <c r="AM975" s="316"/>
      <c r="AN975" s="316"/>
      <c r="AO975" s="317"/>
      <c r="AP975" s="311" t="s">
        <v>576</v>
      </c>
      <c r="AQ975" s="311"/>
      <c r="AR975" s="311"/>
      <c r="AS975" s="311"/>
      <c r="AT975" s="311"/>
      <c r="AU975" s="311"/>
      <c r="AV975" s="311"/>
      <c r="AW975" s="311"/>
      <c r="AX975" s="311"/>
    </row>
    <row r="976" spans="1:50" ht="40.200000000000003" customHeight="1" x14ac:dyDescent="0.2">
      <c r="A976" s="394">
        <v>7</v>
      </c>
      <c r="B976" s="394">
        <v>1</v>
      </c>
      <c r="C976" s="413" t="s">
        <v>601</v>
      </c>
      <c r="D976" s="408"/>
      <c r="E976" s="408"/>
      <c r="F976" s="408"/>
      <c r="G976" s="408"/>
      <c r="H976" s="408"/>
      <c r="I976" s="408"/>
      <c r="J976" s="409">
        <v>5060001000014</v>
      </c>
      <c r="K976" s="410"/>
      <c r="L976" s="410"/>
      <c r="M976" s="410"/>
      <c r="N976" s="410"/>
      <c r="O976" s="410"/>
      <c r="P976" s="414" t="s">
        <v>593</v>
      </c>
      <c r="Q976" s="307"/>
      <c r="R976" s="307"/>
      <c r="S976" s="307"/>
      <c r="T976" s="307"/>
      <c r="U976" s="307"/>
      <c r="V976" s="307"/>
      <c r="W976" s="307"/>
      <c r="X976" s="307"/>
      <c r="Y976" s="308">
        <v>23</v>
      </c>
      <c r="Z976" s="309"/>
      <c r="AA976" s="309"/>
      <c r="AB976" s="310"/>
      <c r="AC976" s="312" t="s">
        <v>571</v>
      </c>
      <c r="AD976" s="312"/>
      <c r="AE976" s="312"/>
      <c r="AF976" s="312"/>
      <c r="AG976" s="312"/>
      <c r="AH976" s="313" t="s">
        <v>576</v>
      </c>
      <c r="AI976" s="314"/>
      <c r="AJ976" s="314"/>
      <c r="AK976" s="314"/>
      <c r="AL976" s="315" t="s">
        <v>572</v>
      </c>
      <c r="AM976" s="316"/>
      <c r="AN976" s="316"/>
      <c r="AO976" s="317"/>
      <c r="AP976" s="311" t="s">
        <v>572</v>
      </c>
      <c r="AQ976" s="311"/>
      <c r="AR976" s="311"/>
      <c r="AS976" s="311"/>
      <c r="AT976" s="311"/>
      <c r="AU976" s="311"/>
      <c r="AV976" s="311"/>
      <c r="AW976" s="311"/>
      <c r="AX976" s="311"/>
    </row>
    <row r="977" spans="1:50" ht="40.200000000000003" customHeight="1" x14ac:dyDescent="0.2">
      <c r="A977" s="394">
        <v>8</v>
      </c>
      <c r="B977" s="394">
        <v>1</v>
      </c>
      <c r="C977" s="413" t="s">
        <v>602</v>
      </c>
      <c r="D977" s="408"/>
      <c r="E977" s="408"/>
      <c r="F977" s="408"/>
      <c r="G977" s="408"/>
      <c r="H977" s="408"/>
      <c r="I977" s="408"/>
      <c r="J977" s="409">
        <v>2010001120389</v>
      </c>
      <c r="K977" s="410"/>
      <c r="L977" s="410"/>
      <c r="M977" s="410"/>
      <c r="N977" s="410"/>
      <c r="O977" s="410"/>
      <c r="P977" s="414" t="s">
        <v>591</v>
      </c>
      <c r="Q977" s="307"/>
      <c r="R977" s="307"/>
      <c r="S977" s="307"/>
      <c r="T977" s="307"/>
      <c r="U977" s="307"/>
      <c r="V977" s="307"/>
      <c r="W977" s="307"/>
      <c r="X977" s="307"/>
      <c r="Y977" s="308">
        <v>3</v>
      </c>
      <c r="Z977" s="309"/>
      <c r="AA977" s="309"/>
      <c r="AB977" s="310"/>
      <c r="AC977" s="312" t="s">
        <v>571</v>
      </c>
      <c r="AD977" s="312"/>
      <c r="AE977" s="312"/>
      <c r="AF977" s="312"/>
      <c r="AG977" s="312"/>
      <c r="AH977" s="313" t="s">
        <v>572</v>
      </c>
      <c r="AI977" s="314"/>
      <c r="AJ977" s="314"/>
      <c r="AK977" s="314"/>
      <c r="AL977" s="315" t="s">
        <v>584</v>
      </c>
      <c r="AM977" s="316"/>
      <c r="AN977" s="316"/>
      <c r="AO977" s="317"/>
      <c r="AP977" s="311" t="s">
        <v>572</v>
      </c>
      <c r="AQ977" s="311"/>
      <c r="AR977" s="311"/>
      <c r="AS977" s="311"/>
      <c r="AT977" s="311"/>
      <c r="AU977" s="311"/>
      <c r="AV977" s="311"/>
      <c r="AW977" s="311"/>
      <c r="AX977" s="311"/>
    </row>
    <row r="978" spans="1:50" ht="40.200000000000003" customHeight="1" x14ac:dyDescent="0.2">
      <c r="A978" s="394">
        <v>9</v>
      </c>
      <c r="B978" s="394">
        <v>1</v>
      </c>
      <c r="C978" s="413" t="s">
        <v>603</v>
      </c>
      <c r="D978" s="408"/>
      <c r="E978" s="408"/>
      <c r="F978" s="408"/>
      <c r="G978" s="408"/>
      <c r="H978" s="408"/>
      <c r="I978" s="408"/>
      <c r="J978" s="409">
        <v>6120001076393</v>
      </c>
      <c r="K978" s="410"/>
      <c r="L978" s="410"/>
      <c r="M978" s="410"/>
      <c r="N978" s="410"/>
      <c r="O978" s="410"/>
      <c r="P978" s="414" t="s">
        <v>590</v>
      </c>
      <c r="Q978" s="307"/>
      <c r="R978" s="307"/>
      <c r="S978" s="307"/>
      <c r="T978" s="307"/>
      <c r="U978" s="307"/>
      <c r="V978" s="307"/>
      <c r="W978" s="307"/>
      <c r="X978" s="307"/>
      <c r="Y978" s="308">
        <v>1</v>
      </c>
      <c r="Z978" s="309"/>
      <c r="AA978" s="309"/>
      <c r="AB978" s="310"/>
      <c r="AC978" s="312" t="s">
        <v>571</v>
      </c>
      <c r="AD978" s="312"/>
      <c r="AE978" s="312"/>
      <c r="AF978" s="312"/>
      <c r="AG978" s="312"/>
      <c r="AH978" s="313" t="s">
        <v>572</v>
      </c>
      <c r="AI978" s="314"/>
      <c r="AJ978" s="314"/>
      <c r="AK978" s="314"/>
      <c r="AL978" s="315" t="s">
        <v>576</v>
      </c>
      <c r="AM978" s="316"/>
      <c r="AN978" s="316"/>
      <c r="AO978" s="317"/>
      <c r="AP978" s="311" t="s">
        <v>576</v>
      </c>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6"/>
      <c r="B1002" s="336"/>
      <c r="C1002" s="336" t="s">
        <v>26</v>
      </c>
      <c r="D1002" s="336"/>
      <c r="E1002" s="336"/>
      <c r="F1002" s="336"/>
      <c r="G1002" s="336"/>
      <c r="H1002" s="336"/>
      <c r="I1002" s="336"/>
      <c r="J1002" s="267" t="s">
        <v>223</v>
      </c>
      <c r="K1002" s="95"/>
      <c r="L1002" s="95"/>
      <c r="M1002" s="95"/>
      <c r="N1002" s="95"/>
      <c r="O1002" s="95"/>
      <c r="P1002" s="337" t="s">
        <v>199</v>
      </c>
      <c r="Q1002" s="337"/>
      <c r="R1002" s="337"/>
      <c r="S1002" s="337"/>
      <c r="T1002" s="337"/>
      <c r="U1002" s="337"/>
      <c r="V1002" s="337"/>
      <c r="W1002" s="337"/>
      <c r="X1002" s="337"/>
      <c r="Y1002" s="334" t="s">
        <v>221</v>
      </c>
      <c r="Z1002" s="335"/>
      <c r="AA1002" s="335"/>
      <c r="AB1002" s="335"/>
      <c r="AC1002" s="267" t="s">
        <v>258</v>
      </c>
      <c r="AD1002" s="267"/>
      <c r="AE1002" s="267"/>
      <c r="AF1002" s="267"/>
      <c r="AG1002" s="267"/>
      <c r="AH1002" s="334" t="s">
        <v>284</v>
      </c>
      <c r="AI1002" s="336"/>
      <c r="AJ1002" s="336"/>
      <c r="AK1002" s="336"/>
      <c r="AL1002" s="336" t="s">
        <v>21</v>
      </c>
      <c r="AM1002" s="336"/>
      <c r="AN1002" s="336"/>
      <c r="AO1002" s="416"/>
      <c r="AP1002" s="417" t="s">
        <v>224</v>
      </c>
      <c r="AQ1002" s="417"/>
      <c r="AR1002" s="417"/>
      <c r="AS1002" s="417"/>
      <c r="AT1002" s="417"/>
      <c r="AU1002" s="417"/>
      <c r="AV1002" s="417"/>
      <c r="AW1002" s="417"/>
      <c r="AX1002" s="417"/>
    </row>
    <row r="1003" spans="1:50" ht="60" customHeight="1" x14ac:dyDescent="0.2">
      <c r="A1003" s="394">
        <v>1</v>
      </c>
      <c r="B1003" s="394">
        <v>1</v>
      </c>
      <c r="C1003" s="413" t="s">
        <v>570</v>
      </c>
      <c r="D1003" s="408"/>
      <c r="E1003" s="408"/>
      <c r="F1003" s="408"/>
      <c r="G1003" s="408"/>
      <c r="H1003" s="408"/>
      <c r="I1003" s="408"/>
      <c r="J1003" s="409">
        <v>5010001008813</v>
      </c>
      <c r="K1003" s="410"/>
      <c r="L1003" s="410"/>
      <c r="M1003" s="410"/>
      <c r="N1003" s="410"/>
      <c r="O1003" s="410"/>
      <c r="P1003" s="414" t="s">
        <v>648</v>
      </c>
      <c r="Q1003" s="307"/>
      <c r="R1003" s="307"/>
      <c r="S1003" s="307"/>
      <c r="T1003" s="307"/>
      <c r="U1003" s="307"/>
      <c r="V1003" s="307"/>
      <c r="W1003" s="307"/>
      <c r="X1003" s="307"/>
      <c r="Y1003" s="308">
        <v>2</v>
      </c>
      <c r="Z1003" s="309"/>
      <c r="AA1003" s="309"/>
      <c r="AB1003" s="310"/>
      <c r="AC1003" s="318" t="s">
        <v>571</v>
      </c>
      <c r="AD1003" s="415"/>
      <c r="AE1003" s="415"/>
      <c r="AF1003" s="415"/>
      <c r="AG1003" s="415"/>
      <c r="AH1003" s="411" t="s">
        <v>572</v>
      </c>
      <c r="AI1003" s="412"/>
      <c r="AJ1003" s="412"/>
      <c r="AK1003" s="412"/>
      <c r="AL1003" s="315" t="s">
        <v>575</v>
      </c>
      <c r="AM1003" s="316"/>
      <c r="AN1003" s="316"/>
      <c r="AO1003" s="317"/>
      <c r="AP1003" s="311" t="s">
        <v>577</v>
      </c>
      <c r="AQ1003" s="311"/>
      <c r="AR1003" s="311"/>
      <c r="AS1003" s="311"/>
      <c r="AT1003" s="311"/>
      <c r="AU1003" s="311"/>
      <c r="AV1003" s="311"/>
      <c r="AW1003" s="311"/>
      <c r="AX1003" s="311"/>
    </row>
    <row r="1004" spans="1:50" ht="60" customHeight="1" x14ac:dyDescent="0.2">
      <c r="A1004" s="394">
        <v>2</v>
      </c>
      <c r="B1004" s="394">
        <v>1</v>
      </c>
      <c r="C1004" s="413" t="s">
        <v>579</v>
      </c>
      <c r="D1004" s="408"/>
      <c r="E1004" s="408"/>
      <c r="F1004" s="408"/>
      <c r="G1004" s="408"/>
      <c r="H1004" s="408"/>
      <c r="I1004" s="408"/>
      <c r="J1004" s="409">
        <v>5060001000014</v>
      </c>
      <c r="K1004" s="410"/>
      <c r="L1004" s="410"/>
      <c r="M1004" s="410"/>
      <c r="N1004" s="410"/>
      <c r="O1004" s="410"/>
      <c r="P1004" s="414" t="s">
        <v>648</v>
      </c>
      <c r="Q1004" s="307"/>
      <c r="R1004" s="307"/>
      <c r="S1004" s="307"/>
      <c r="T1004" s="307"/>
      <c r="U1004" s="307"/>
      <c r="V1004" s="307"/>
      <c r="W1004" s="307"/>
      <c r="X1004" s="307"/>
      <c r="Y1004" s="308">
        <v>2</v>
      </c>
      <c r="Z1004" s="309"/>
      <c r="AA1004" s="309"/>
      <c r="AB1004" s="310"/>
      <c r="AC1004" s="318" t="s">
        <v>571</v>
      </c>
      <c r="AD1004" s="318"/>
      <c r="AE1004" s="318"/>
      <c r="AF1004" s="318"/>
      <c r="AG1004" s="318"/>
      <c r="AH1004" s="411" t="s">
        <v>573</v>
      </c>
      <c r="AI1004" s="412"/>
      <c r="AJ1004" s="412"/>
      <c r="AK1004" s="412"/>
      <c r="AL1004" s="315" t="s">
        <v>572</v>
      </c>
      <c r="AM1004" s="316"/>
      <c r="AN1004" s="316"/>
      <c r="AO1004" s="317"/>
      <c r="AP1004" s="311" t="s">
        <v>576</v>
      </c>
      <c r="AQ1004" s="311"/>
      <c r="AR1004" s="311"/>
      <c r="AS1004" s="311"/>
      <c r="AT1004" s="311"/>
      <c r="AU1004" s="311"/>
      <c r="AV1004" s="311"/>
      <c r="AW1004" s="311"/>
      <c r="AX1004" s="311"/>
    </row>
    <row r="1005" spans="1:50" ht="60" customHeight="1" x14ac:dyDescent="0.2">
      <c r="A1005" s="394">
        <v>3</v>
      </c>
      <c r="B1005" s="394">
        <v>1</v>
      </c>
      <c r="C1005" s="413" t="s">
        <v>580</v>
      </c>
      <c r="D1005" s="408"/>
      <c r="E1005" s="408"/>
      <c r="F1005" s="408"/>
      <c r="G1005" s="408"/>
      <c r="H1005" s="408"/>
      <c r="I1005" s="408"/>
      <c r="J1005" s="409">
        <v>2500001000005</v>
      </c>
      <c r="K1005" s="410"/>
      <c r="L1005" s="410"/>
      <c r="M1005" s="410"/>
      <c r="N1005" s="410"/>
      <c r="O1005" s="410"/>
      <c r="P1005" s="414" t="s">
        <v>648</v>
      </c>
      <c r="Q1005" s="307"/>
      <c r="R1005" s="307"/>
      <c r="S1005" s="307"/>
      <c r="T1005" s="307"/>
      <c r="U1005" s="307"/>
      <c r="V1005" s="307"/>
      <c r="W1005" s="307"/>
      <c r="X1005" s="307"/>
      <c r="Y1005" s="308">
        <v>1</v>
      </c>
      <c r="Z1005" s="309"/>
      <c r="AA1005" s="309"/>
      <c r="AB1005" s="310"/>
      <c r="AC1005" s="318" t="s">
        <v>571</v>
      </c>
      <c r="AD1005" s="318"/>
      <c r="AE1005" s="318"/>
      <c r="AF1005" s="318"/>
      <c r="AG1005" s="318"/>
      <c r="AH1005" s="313" t="s">
        <v>572</v>
      </c>
      <c r="AI1005" s="314"/>
      <c r="AJ1005" s="314"/>
      <c r="AK1005" s="314"/>
      <c r="AL1005" s="315" t="s">
        <v>572</v>
      </c>
      <c r="AM1005" s="316"/>
      <c r="AN1005" s="316"/>
      <c r="AO1005" s="317"/>
      <c r="AP1005" s="311" t="s">
        <v>576</v>
      </c>
      <c r="AQ1005" s="311"/>
      <c r="AR1005" s="311"/>
      <c r="AS1005" s="311"/>
      <c r="AT1005" s="311"/>
      <c r="AU1005" s="311"/>
      <c r="AV1005" s="311"/>
      <c r="AW1005" s="311"/>
      <c r="AX1005" s="311"/>
    </row>
    <row r="1006" spans="1:50" ht="58.5" customHeight="1" x14ac:dyDescent="0.2">
      <c r="A1006" s="394">
        <v>4</v>
      </c>
      <c r="B1006" s="394">
        <v>1</v>
      </c>
      <c r="C1006" s="413" t="s">
        <v>578</v>
      </c>
      <c r="D1006" s="408"/>
      <c r="E1006" s="408"/>
      <c r="F1006" s="408"/>
      <c r="G1006" s="408"/>
      <c r="H1006" s="408"/>
      <c r="I1006" s="408"/>
      <c r="J1006" s="409">
        <v>5010001008846</v>
      </c>
      <c r="K1006" s="410"/>
      <c r="L1006" s="410"/>
      <c r="M1006" s="410"/>
      <c r="N1006" s="410"/>
      <c r="O1006" s="410"/>
      <c r="P1006" s="414" t="s">
        <v>648</v>
      </c>
      <c r="Q1006" s="307"/>
      <c r="R1006" s="307"/>
      <c r="S1006" s="307"/>
      <c r="T1006" s="307"/>
      <c r="U1006" s="307"/>
      <c r="V1006" s="307"/>
      <c r="W1006" s="307"/>
      <c r="X1006" s="307"/>
      <c r="Y1006" s="308">
        <v>1</v>
      </c>
      <c r="Z1006" s="309"/>
      <c r="AA1006" s="309"/>
      <c r="AB1006" s="310"/>
      <c r="AC1006" s="318" t="s">
        <v>571</v>
      </c>
      <c r="AD1006" s="318"/>
      <c r="AE1006" s="318"/>
      <c r="AF1006" s="318"/>
      <c r="AG1006" s="318"/>
      <c r="AH1006" s="313" t="s">
        <v>574</v>
      </c>
      <c r="AI1006" s="314"/>
      <c r="AJ1006" s="314"/>
      <c r="AK1006" s="314"/>
      <c r="AL1006" s="315" t="s">
        <v>576</v>
      </c>
      <c r="AM1006" s="316"/>
      <c r="AN1006" s="316"/>
      <c r="AO1006" s="317"/>
      <c r="AP1006" s="311" t="s">
        <v>576</v>
      </c>
      <c r="AQ1006" s="311"/>
      <c r="AR1006" s="311"/>
      <c r="AS1006" s="311"/>
      <c r="AT1006" s="311"/>
      <c r="AU1006" s="311"/>
      <c r="AV1006" s="311"/>
      <c r="AW1006" s="311"/>
      <c r="AX1006" s="311"/>
    </row>
    <row r="1007" spans="1:50" ht="58.5" customHeight="1" x14ac:dyDescent="0.2">
      <c r="A1007" s="394">
        <v>5</v>
      </c>
      <c r="B1007" s="394">
        <v>1</v>
      </c>
      <c r="C1007" s="413" t="s">
        <v>642</v>
      </c>
      <c r="D1007" s="408"/>
      <c r="E1007" s="408"/>
      <c r="F1007" s="408"/>
      <c r="G1007" s="408"/>
      <c r="H1007" s="408"/>
      <c r="I1007" s="408"/>
      <c r="J1007" s="409">
        <v>4500001000003</v>
      </c>
      <c r="K1007" s="410"/>
      <c r="L1007" s="410"/>
      <c r="M1007" s="410"/>
      <c r="N1007" s="410"/>
      <c r="O1007" s="410"/>
      <c r="P1007" s="414" t="s">
        <v>648</v>
      </c>
      <c r="Q1007" s="307"/>
      <c r="R1007" s="307"/>
      <c r="S1007" s="307"/>
      <c r="T1007" s="307"/>
      <c r="U1007" s="307"/>
      <c r="V1007" s="307"/>
      <c r="W1007" s="307"/>
      <c r="X1007" s="307"/>
      <c r="Y1007" s="308">
        <v>0.3</v>
      </c>
      <c r="Z1007" s="309"/>
      <c r="AA1007" s="309"/>
      <c r="AB1007" s="310"/>
      <c r="AC1007" s="318" t="s">
        <v>571</v>
      </c>
      <c r="AD1007" s="318"/>
      <c r="AE1007" s="318"/>
      <c r="AF1007" s="318"/>
      <c r="AG1007" s="318"/>
      <c r="AH1007" s="313" t="s">
        <v>324</v>
      </c>
      <c r="AI1007" s="314"/>
      <c r="AJ1007" s="314"/>
      <c r="AK1007" s="314"/>
      <c r="AL1007" s="315" t="s">
        <v>324</v>
      </c>
      <c r="AM1007" s="316"/>
      <c r="AN1007" s="316"/>
      <c r="AO1007" s="317"/>
      <c r="AP1007" s="311" t="s">
        <v>324</v>
      </c>
      <c r="AQ1007" s="311"/>
      <c r="AR1007" s="311"/>
      <c r="AS1007" s="311"/>
      <c r="AT1007" s="311"/>
      <c r="AU1007" s="311"/>
      <c r="AV1007" s="311"/>
      <c r="AW1007" s="311"/>
      <c r="AX1007" s="311"/>
    </row>
    <row r="1008" spans="1:50" ht="58.5" customHeight="1" x14ac:dyDescent="0.2">
      <c r="A1008" s="394">
        <v>6</v>
      </c>
      <c r="B1008" s="394">
        <v>1</v>
      </c>
      <c r="C1008" s="413" t="s">
        <v>644</v>
      </c>
      <c r="D1008" s="408"/>
      <c r="E1008" s="408"/>
      <c r="F1008" s="408"/>
      <c r="G1008" s="408"/>
      <c r="H1008" s="408"/>
      <c r="I1008" s="408"/>
      <c r="J1008" s="409">
        <v>2070001003514</v>
      </c>
      <c r="K1008" s="410"/>
      <c r="L1008" s="410"/>
      <c r="M1008" s="410"/>
      <c r="N1008" s="410"/>
      <c r="O1008" s="410"/>
      <c r="P1008" s="414" t="s">
        <v>648</v>
      </c>
      <c r="Q1008" s="307"/>
      <c r="R1008" s="307"/>
      <c r="S1008" s="307"/>
      <c r="T1008" s="307"/>
      <c r="U1008" s="307"/>
      <c r="V1008" s="307"/>
      <c r="W1008" s="307"/>
      <c r="X1008" s="307"/>
      <c r="Y1008" s="308">
        <v>0.3</v>
      </c>
      <c r="Z1008" s="309"/>
      <c r="AA1008" s="309"/>
      <c r="AB1008" s="310"/>
      <c r="AC1008" s="318" t="s">
        <v>571</v>
      </c>
      <c r="AD1008" s="318"/>
      <c r="AE1008" s="318"/>
      <c r="AF1008" s="318"/>
      <c r="AG1008" s="318"/>
      <c r="AH1008" s="313" t="s">
        <v>324</v>
      </c>
      <c r="AI1008" s="314"/>
      <c r="AJ1008" s="314"/>
      <c r="AK1008" s="314"/>
      <c r="AL1008" s="315" t="s">
        <v>324</v>
      </c>
      <c r="AM1008" s="316"/>
      <c r="AN1008" s="316"/>
      <c r="AO1008" s="317"/>
      <c r="AP1008" s="311" t="s">
        <v>324</v>
      </c>
      <c r="AQ1008" s="311"/>
      <c r="AR1008" s="311"/>
      <c r="AS1008" s="311"/>
      <c r="AT1008" s="311"/>
      <c r="AU1008" s="311"/>
      <c r="AV1008" s="311"/>
      <c r="AW1008" s="311"/>
      <c r="AX1008" s="311"/>
    </row>
    <row r="1009" spans="1:50" ht="58.5" customHeight="1" x14ac:dyDescent="0.2">
      <c r="A1009" s="394">
        <v>7</v>
      </c>
      <c r="B1009" s="394">
        <v>1</v>
      </c>
      <c r="C1009" s="413" t="s">
        <v>646</v>
      </c>
      <c r="D1009" s="408"/>
      <c r="E1009" s="408"/>
      <c r="F1009" s="408"/>
      <c r="G1009" s="408"/>
      <c r="H1009" s="408"/>
      <c r="I1009" s="408"/>
      <c r="J1009" s="409">
        <v>9380001001018</v>
      </c>
      <c r="K1009" s="410"/>
      <c r="L1009" s="410"/>
      <c r="M1009" s="410"/>
      <c r="N1009" s="410"/>
      <c r="O1009" s="410"/>
      <c r="P1009" s="414" t="s">
        <v>648</v>
      </c>
      <c r="Q1009" s="307"/>
      <c r="R1009" s="307"/>
      <c r="S1009" s="307"/>
      <c r="T1009" s="307"/>
      <c r="U1009" s="307"/>
      <c r="V1009" s="307"/>
      <c r="W1009" s="307"/>
      <c r="X1009" s="307"/>
      <c r="Y1009" s="308">
        <v>0.3</v>
      </c>
      <c r="Z1009" s="309"/>
      <c r="AA1009" s="309"/>
      <c r="AB1009" s="310"/>
      <c r="AC1009" s="318" t="s">
        <v>571</v>
      </c>
      <c r="AD1009" s="318"/>
      <c r="AE1009" s="318"/>
      <c r="AF1009" s="318"/>
      <c r="AG1009" s="318"/>
      <c r="AH1009" s="313" t="s">
        <v>324</v>
      </c>
      <c r="AI1009" s="314"/>
      <c r="AJ1009" s="314"/>
      <c r="AK1009" s="314"/>
      <c r="AL1009" s="315" t="s">
        <v>324</v>
      </c>
      <c r="AM1009" s="316"/>
      <c r="AN1009" s="316"/>
      <c r="AO1009" s="317"/>
      <c r="AP1009" s="311" t="s">
        <v>324</v>
      </c>
      <c r="AQ1009" s="311"/>
      <c r="AR1009" s="311"/>
      <c r="AS1009" s="311"/>
      <c r="AT1009" s="311"/>
      <c r="AU1009" s="311"/>
      <c r="AV1009" s="311"/>
      <c r="AW1009" s="311"/>
      <c r="AX1009" s="311"/>
    </row>
    <row r="1010" spans="1:50" ht="58.5" customHeight="1" x14ac:dyDescent="0.2">
      <c r="A1010" s="394">
        <v>8</v>
      </c>
      <c r="B1010" s="394">
        <v>1</v>
      </c>
      <c r="C1010" s="413" t="s">
        <v>647</v>
      </c>
      <c r="D1010" s="408"/>
      <c r="E1010" s="408"/>
      <c r="F1010" s="408"/>
      <c r="G1010" s="408"/>
      <c r="H1010" s="408"/>
      <c r="I1010" s="408"/>
      <c r="J1010" s="409">
        <v>8430001022711</v>
      </c>
      <c r="K1010" s="410"/>
      <c r="L1010" s="410"/>
      <c r="M1010" s="410"/>
      <c r="N1010" s="410"/>
      <c r="O1010" s="410"/>
      <c r="P1010" s="414" t="s">
        <v>648</v>
      </c>
      <c r="Q1010" s="307"/>
      <c r="R1010" s="307"/>
      <c r="S1010" s="307"/>
      <c r="T1010" s="307"/>
      <c r="U1010" s="307"/>
      <c r="V1010" s="307"/>
      <c r="W1010" s="307"/>
      <c r="X1010" s="307"/>
      <c r="Y1010" s="308">
        <v>0.3</v>
      </c>
      <c r="Z1010" s="309"/>
      <c r="AA1010" s="309"/>
      <c r="AB1010" s="310"/>
      <c r="AC1010" s="318" t="s">
        <v>571</v>
      </c>
      <c r="AD1010" s="318"/>
      <c r="AE1010" s="318"/>
      <c r="AF1010" s="318"/>
      <c r="AG1010" s="318"/>
      <c r="AH1010" s="313" t="s">
        <v>324</v>
      </c>
      <c r="AI1010" s="314"/>
      <c r="AJ1010" s="314"/>
      <c r="AK1010" s="314"/>
      <c r="AL1010" s="315" t="s">
        <v>324</v>
      </c>
      <c r="AM1010" s="316"/>
      <c r="AN1010" s="316"/>
      <c r="AO1010" s="317"/>
      <c r="AP1010" s="311" t="s">
        <v>324</v>
      </c>
      <c r="AQ1010" s="311"/>
      <c r="AR1010" s="311"/>
      <c r="AS1010" s="311"/>
      <c r="AT1010" s="311"/>
      <c r="AU1010" s="311"/>
      <c r="AV1010" s="311"/>
      <c r="AW1010" s="311"/>
      <c r="AX1010" s="311"/>
    </row>
    <row r="1011" spans="1:50" ht="58.5" customHeight="1" x14ac:dyDescent="0.2">
      <c r="A1011" s="394">
        <v>9</v>
      </c>
      <c r="B1011" s="394">
        <v>1</v>
      </c>
      <c r="C1011" s="413" t="s">
        <v>645</v>
      </c>
      <c r="D1011" s="408"/>
      <c r="E1011" s="408"/>
      <c r="F1011" s="408"/>
      <c r="G1011" s="408"/>
      <c r="H1011" s="408"/>
      <c r="I1011" s="408"/>
      <c r="J1011" s="409">
        <v>2040001000019</v>
      </c>
      <c r="K1011" s="410"/>
      <c r="L1011" s="410"/>
      <c r="M1011" s="410"/>
      <c r="N1011" s="410"/>
      <c r="O1011" s="410"/>
      <c r="P1011" s="414" t="s">
        <v>648</v>
      </c>
      <c r="Q1011" s="307"/>
      <c r="R1011" s="307"/>
      <c r="S1011" s="307"/>
      <c r="T1011" s="307"/>
      <c r="U1011" s="307"/>
      <c r="V1011" s="307"/>
      <c r="W1011" s="307"/>
      <c r="X1011" s="307"/>
      <c r="Y1011" s="308">
        <v>0.1</v>
      </c>
      <c r="Z1011" s="309"/>
      <c r="AA1011" s="309"/>
      <c r="AB1011" s="310"/>
      <c r="AC1011" s="318" t="s">
        <v>571</v>
      </c>
      <c r="AD1011" s="318"/>
      <c r="AE1011" s="318"/>
      <c r="AF1011" s="318"/>
      <c r="AG1011" s="318"/>
      <c r="AH1011" s="313" t="s">
        <v>324</v>
      </c>
      <c r="AI1011" s="314"/>
      <c r="AJ1011" s="314"/>
      <c r="AK1011" s="314"/>
      <c r="AL1011" s="315" t="s">
        <v>324</v>
      </c>
      <c r="AM1011" s="316"/>
      <c r="AN1011" s="316"/>
      <c r="AO1011" s="317"/>
      <c r="AP1011" s="311" t="s">
        <v>324</v>
      </c>
      <c r="AQ1011" s="311"/>
      <c r="AR1011" s="311"/>
      <c r="AS1011" s="311"/>
      <c r="AT1011" s="311"/>
      <c r="AU1011" s="311"/>
      <c r="AV1011" s="311"/>
      <c r="AW1011" s="311"/>
      <c r="AX1011" s="311"/>
    </row>
    <row r="1012" spans="1:50" ht="58.5" customHeight="1" x14ac:dyDescent="0.2">
      <c r="A1012" s="394">
        <v>10</v>
      </c>
      <c r="B1012" s="394">
        <v>1</v>
      </c>
      <c r="C1012" s="413" t="s">
        <v>643</v>
      </c>
      <c r="D1012" s="408"/>
      <c r="E1012" s="408"/>
      <c r="F1012" s="408"/>
      <c r="G1012" s="408"/>
      <c r="H1012" s="408"/>
      <c r="I1012" s="408"/>
      <c r="J1012" s="409">
        <v>2330001001532</v>
      </c>
      <c r="K1012" s="410"/>
      <c r="L1012" s="410"/>
      <c r="M1012" s="410"/>
      <c r="N1012" s="410"/>
      <c r="O1012" s="410"/>
      <c r="P1012" s="414" t="s">
        <v>648</v>
      </c>
      <c r="Q1012" s="307"/>
      <c r="R1012" s="307"/>
      <c r="S1012" s="307"/>
      <c r="T1012" s="307"/>
      <c r="U1012" s="307"/>
      <c r="V1012" s="307"/>
      <c r="W1012" s="307"/>
      <c r="X1012" s="307"/>
      <c r="Y1012" s="308">
        <v>0</v>
      </c>
      <c r="Z1012" s="309"/>
      <c r="AA1012" s="309"/>
      <c r="AB1012" s="310"/>
      <c r="AC1012" s="318" t="s">
        <v>571</v>
      </c>
      <c r="AD1012" s="318"/>
      <c r="AE1012" s="318"/>
      <c r="AF1012" s="318"/>
      <c r="AG1012" s="318"/>
      <c r="AH1012" s="313" t="s">
        <v>324</v>
      </c>
      <c r="AI1012" s="314"/>
      <c r="AJ1012" s="314"/>
      <c r="AK1012" s="314"/>
      <c r="AL1012" s="315" t="s">
        <v>324</v>
      </c>
      <c r="AM1012" s="316"/>
      <c r="AN1012" s="316"/>
      <c r="AO1012" s="317"/>
      <c r="AP1012" s="311" t="s">
        <v>324</v>
      </c>
      <c r="AQ1012" s="311"/>
      <c r="AR1012" s="311"/>
      <c r="AS1012" s="311"/>
      <c r="AT1012" s="311"/>
      <c r="AU1012" s="311"/>
      <c r="AV1012" s="311"/>
      <c r="AW1012" s="311"/>
      <c r="AX1012" s="311"/>
    </row>
    <row r="1013" spans="1:50" hidden="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idden="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idden="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idden="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idden="1" x14ac:dyDescent="0.2">
      <c r="A1017" s="394">
        <v>15</v>
      </c>
      <c r="B1017" s="394">
        <v>1</v>
      </c>
      <c r="C1017" s="413"/>
      <c r="D1017" s="408"/>
      <c r="E1017" s="408"/>
      <c r="F1017" s="408"/>
      <c r="G1017" s="408"/>
      <c r="H1017" s="408"/>
      <c r="I1017" s="408"/>
      <c r="J1017" s="409"/>
      <c r="K1017" s="410"/>
      <c r="L1017" s="410"/>
      <c r="M1017" s="410"/>
      <c r="N1017" s="410"/>
      <c r="O1017" s="410"/>
      <c r="P1017" s="414"/>
      <c r="Q1017" s="307"/>
      <c r="R1017" s="307"/>
      <c r="S1017" s="307"/>
      <c r="T1017" s="307"/>
      <c r="U1017" s="307"/>
      <c r="V1017" s="307"/>
      <c r="W1017" s="307"/>
      <c r="X1017" s="307"/>
      <c r="Y1017" s="308"/>
      <c r="Z1017" s="309"/>
      <c r="AA1017" s="309"/>
      <c r="AB1017" s="310"/>
      <c r="AC1017" s="318"/>
      <c r="AD1017" s="318"/>
      <c r="AE1017" s="318"/>
      <c r="AF1017" s="318"/>
      <c r="AG1017" s="318"/>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idden="1" x14ac:dyDescent="0.2">
      <c r="A1018" s="394">
        <v>16</v>
      </c>
      <c r="B1018" s="394">
        <v>1</v>
      </c>
      <c r="C1018" s="413"/>
      <c r="D1018" s="408"/>
      <c r="E1018" s="408"/>
      <c r="F1018" s="408"/>
      <c r="G1018" s="408"/>
      <c r="H1018" s="408"/>
      <c r="I1018" s="408"/>
      <c r="J1018" s="409"/>
      <c r="K1018" s="410"/>
      <c r="L1018" s="410"/>
      <c r="M1018" s="410"/>
      <c r="N1018" s="410"/>
      <c r="O1018" s="410"/>
      <c r="P1018" s="414"/>
      <c r="Q1018" s="307"/>
      <c r="R1018" s="307"/>
      <c r="S1018" s="307"/>
      <c r="T1018" s="307"/>
      <c r="U1018" s="307"/>
      <c r="V1018" s="307"/>
      <c r="W1018" s="307"/>
      <c r="X1018" s="307"/>
      <c r="Y1018" s="308"/>
      <c r="Z1018" s="309"/>
      <c r="AA1018" s="309"/>
      <c r="AB1018" s="310"/>
      <c r="AC1018" s="318"/>
      <c r="AD1018" s="318"/>
      <c r="AE1018" s="318"/>
      <c r="AF1018" s="318"/>
      <c r="AG1018" s="318"/>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idden="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idden="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idden="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idden="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idden="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idden="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idden="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idden="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idden="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idden="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idden="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idden="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15"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12.9"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36"/>
      <c r="B1035" s="336"/>
      <c r="C1035" s="336" t="s">
        <v>26</v>
      </c>
      <c r="D1035" s="336"/>
      <c r="E1035" s="336"/>
      <c r="F1035" s="336"/>
      <c r="G1035" s="336"/>
      <c r="H1035" s="336"/>
      <c r="I1035" s="336"/>
      <c r="J1035" s="267" t="s">
        <v>223</v>
      </c>
      <c r="K1035" s="95"/>
      <c r="L1035" s="95"/>
      <c r="M1035" s="95"/>
      <c r="N1035" s="95"/>
      <c r="O1035" s="95"/>
      <c r="P1035" s="337" t="s">
        <v>199</v>
      </c>
      <c r="Q1035" s="337"/>
      <c r="R1035" s="337"/>
      <c r="S1035" s="337"/>
      <c r="T1035" s="337"/>
      <c r="U1035" s="337"/>
      <c r="V1035" s="337"/>
      <c r="W1035" s="337"/>
      <c r="X1035" s="337"/>
      <c r="Y1035" s="334" t="s">
        <v>221</v>
      </c>
      <c r="Z1035" s="335"/>
      <c r="AA1035" s="335"/>
      <c r="AB1035" s="335"/>
      <c r="AC1035" s="267" t="s">
        <v>258</v>
      </c>
      <c r="AD1035" s="267"/>
      <c r="AE1035" s="267"/>
      <c r="AF1035" s="267"/>
      <c r="AG1035" s="267"/>
      <c r="AH1035" s="334" t="s">
        <v>284</v>
      </c>
      <c r="AI1035" s="336"/>
      <c r="AJ1035" s="336"/>
      <c r="AK1035" s="336"/>
      <c r="AL1035" s="336" t="s">
        <v>21</v>
      </c>
      <c r="AM1035" s="336"/>
      <c r="AN1035" s="336"/>
      <c r="AO1035" s="416"/>
      <c r="AP1035" s="417" t="s">
        <v>224</v>
      </c>
      <c r="AQ1035" s="417"/>
      <c r="AR1035" s="417"/>
      <c r="AS1035" s="417"/>
      <c r="AT1035" s="417"/>
      <c r="AU1035" s="417"/>
      <c r="AV1035" s="417"/>
      <c r="AW1035" s="417"/>
      <c r="AX1035" s="417"/>
    </row>
    <row r="1036" spans="1:50" ht="57" customHeight="1" x14ac:dyDescent="0.2">
      <c r="A1036" s="394">
        <v>1</v>
      </c>
      <c r="B1036" s="394">
        <v>1</v>
      </c>
      <c r="C1036" s="413" t="s">
        <v>581</v>
      </c>
      <c r="D1036" s="408"/>
      <c r="E1036" s="408"/>
      <c r="F1036" s="408"/>
      <c r="G1036" s="408"/>
      <c r="H1036" s="408"/>
      <c r="I1036" s="408"/>
      <c r="J1036" s="409">
        <v>2010005018753</v>
      </c>
      <c r="K1036" s="410"/>
      <c r="L1036" s="410"/>
      <c r="M1036" s="410"/>
      <c r="N1036" s="410"/>
      <c r="O1036" s="410"/>
      <c r="P1036" s="414" t="s">
        <v>637</v>
      </c>
      <c r="Q1036" s="307"/>
      <c r="R1036" s="307"/>
      <c r="S1036" s="307"/>
      <c r="T1036" s="307"/>
      <c r="U1036" s="307"/>
      <c r="V1036" s="307"/>
      <c r="W1036" s="307"/>
      <c r="X1036" s="307"/>
      <c r="Y1036" s="308">
        <v>1</v>
      </c>
      <c r="Z1036" s="309"/>
      <c r="AA1036" s="309"/>
      <c r="AB1036" s="310"/>
      <c r="AC1036" s="318" t="s">
        <v>295</v>
      </c>
      <c r="AD1036" s="415"/>
      <c r="AE1036" s="415"/>
      <c r="AF1036" s="415"/>
      <c r="AG1036" s="415"/>
      <c r="AH1036" s="411" t="s">
        <v>572</v>
      </c>
      <c r="AI1036" s="412"/>
      <c r="AJ1036" s="412"/>
      <c r="AK1036" s="412"/>
      <c r="AL1036" s="315" t="s">
        <v>576</v>
      </c>
      <c r="AM1036" s="316"/>
      <c r="AN1036" s="316"/>
      <c r="AO1036" s="317"/>
      <c r="AP1036" s="311" t="s">
        <v>576</v>
      </c>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3"/>
      <c r="D1038" s="408"/>
      <c r="E1038" s="408"/>
      <c r="F1038" s="408"/>
      <c r="G1038" s="408"/>
      <c r="H1038" s="408"/>
      <c r="I1038" s="408"/>
      <c r="J1038" s="409"/>
      <c r="K1038" s="410"/>
      <c r="L1038" s="410"/>
      <c r="M1038" s="410"/>
      <c r="N1038" s="410"/>
      <c r="O1038" s="410"/>
      <c r="P1038" s="414"/>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3"/>
      <c r="D1039" s="408"/>
      <c r="E1039" s="408"/>
      <c r="F1039" s="408"/>
      <c r="G1039" s="408"/>
      <c r="H1039" s="408"/>
      <c r="I1039" s="408"/>
      <c r="J1039" s="409"/>
      <c r="K1039" s="410"/>
      <c r="L1039" s="410"/>
      <c r="M1039" s="410"/>
      <c r="N1039" s="410"/>
      <c r="O1039" s="410"/>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223</v>
      </c>
      <c r="K1068" s="95"/>
      <c r="L1068" s="95"/>
      <c r="M1068" s="95"/>
      <c r="N1068" s="95"/>
      <c r="O1068" s="95"/>
      <c r="P1068" s="337" t="s">
        <v>199</v>
      </c>
      <c r="Q1068" s="337"/>
      <c r="R1068" s="337"/>
      <c r="S1068" s="337"/>
      <c r="T1068" s="337"/>
      <c r="U1068" s="337"/>
      <c r="V1068" s="337"/>
      <c r="W1068" s="337"/>
      <c r="X1068" s="337"/>
      <c r="Y1068" s="334" t="s">
        <v>221</v>
      </c>
      <c r="Z1068" s="335"/>
      <c r="AA1068" s="335"/>
      <c r="AB1068" s="335"/>
      <c r="AC1068" s="267" t="s">
        <v>258</v>
      </c>
      <c r="AD1068" s="267"/>
      <c r="AE1068" s="267"/>
      <c r="AF1068" s="267"/>
      <c r="AG1068" s="267"/>
      <c r="AH1068" s="334" t="s">
        <v>284</v>
      </c>
      <c r="AI1068" s="336"/>
      <c r="AJ1068" s="336"/>
      <c r="AK1068" s="336"/>
      <c r="AL1068" s="336" t="s">
        <v>21</v>
      </c>
      <c r="AM1068" s="336"/>
      <c r="AN1068" s="336"/>
      <c r="AO1068" s="416"/>
      <c r="AP1068" s="417" t="s">
        <v>224</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5"/>
      <c r="AE1069" s="415"/>
      <c r="AF1069" s="415"/>
      <c r="AG1069" s="415"/>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3"/>
      <c r="D1071" s="408"/>
      <c r="E1071" s="408"/>
      <c r="F1071" s="408"/>
      <c r="G1071" s="408"/>
      <c r="H1071" s="408"/>
      <c r="I1071" s="408"/>
      <c r="J1071" s="409"/>
      <c r="K1071" s="410"/>
      <c r="L1071" s="410"/>
      <c r="M1071" s="410"/>
      <c r="N1071" s="410"/>
      <c r="O1071" s="410"/>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3"/>
      <c r="D1072" s="408"/>
      <c r="E1072" s="408"/>
      <c r="F1072" s="408"/>
      <c r="G1072" s="408"/>
      <c r="H1072" s="408"/>
      <c r="I1072" s="408"/>
      <c r="J1072" s="409"/>
      <c r="K1072" s="410"/>
      <c r="L1072" s="410"/>
      <c r="M1072" s="410"/>
      <c r="N1072" s="410"/>
      <c r="O1072" s="410"/>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8" t="s">
        <v>249</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264</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394"/>
      <c r="B1102" s="394"/>
      <c r="C1102" s="267" t="s">
        <v>218</v>
      </c>
      <c r="D1102" s="881"/>
      <c r="E1102" s="267" t="s">
        <v>217</v>
      </c>
      <c r="F1102" s="881"/>
      <c r="G1102" s="881"/>
      <c r="H1102" s="881"/>
      <c r="I1102" s="881"/>
      <c r="J1102" s="267" t="s">
        <v>223</v>
      </c>
      <c r="K1102" s="267"/>
      <c r="L1102" s="267"/>
      <c r="M1102" s="267"/>
      <c r="N1102" s="267"/>
      <c r="O1102" s="267"/>
      <c r="P1102" s="334" t="s">
        <v>27</v>
      </c>
      <c r="Q1102" s="334"/>
      <c r="R1102" s="334"/>
      <c r="S1102" s="334"/>
      <c r="T1102" s="334"/>
      <c r="U1102" s="334"/>
      <c r="V1102" s="334"/>
      <c r="W1102" s="334"/>
      <c r="X1102" s="334"/>
      <c r="Y1102" s="267" t="s">
        <v>225</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250</v>
      </c>
      <c r="AQ1102" s="417"/>
      <c r="AR1102" s="417"/>
      <c r="AS1102" s="417"/>
      <c r="AT1102" s="417"/>
      <c r="AU1102" s="417"/>
      <c r="AV1102" s="417"/>
      <c r="AW1102" s="417"/>
      <c r="AX1102" s="417"/>
    </row>
    <row r="1103" spans="1:50" ht="30" hidden="1" customHeight="1" x14ac:dyDescent="0.2">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1" priority="14047">
      <formula>IF(RIGHT(TEXT(P14,"0.#"),1)=".",FALSE,TRUE)</formula>
    </cfRule>
    <cfRule type="expression" dxfId="2140" priority="14048">
      <formula>IF(RIGHT(TEXT(P14,"0.#"),1)=".",TRUE,FALSE)</formula>
    </cfRule>
  </conditionalFormatting>
  <conditionalFormatting sqref="AE32">
    <cfRule type="expression" dxfId="2139" priority="14037">
      <formula>IF(RIGHT(TEXT(AE32,"0.#"),1)=".",FALSE,TRUE)</formula>
    </cfRule>
    <cfRule type="expression" dxfId="2138" priority="14038">
      <formula>IF(RIGHT(TEXT(AE32,"0.#"),1)=".",TRUE,FALSE)</formula>
    </cfRule>
  </conditionalFormatting>
  <conditionalFormatting sqref="P18:AX18">
    <cfRule type="expression" dxfId="2137" priority="13923">
      <formula>IF(RIGHT(TEXT(P18,"0.#"),1)=".",FALSE,TRUE)</formula>
    </cfRule>
    <cfRule type="expression" dxfId="2136" priority="13924">
      <formula>IF(RIGHT(TEXT(P18,"0.#"),1)=".",TRUE,FALSE)</formula>
    </cfRule>
  </conditionalFormatting>
  <conditionalFormatting sqref="Y783">
    <cfRule type="expression" dxfId="2135" priority="13919">
      <formula>IF(RIGHT(TEXT(Y783,"0.#"),1)=".",FALSE,TRUE)</formula>
    </cfRule>
    <cfRule type="expression" dxfId="2134" priority="13920">
      <formula>IF(RIGHT(TEXT(Y783,"0.#"),1)=".",TRUE,FALSE)</formula>
    </cfRule>
  </conditionalFormatting>
  <conditionalFormatting sqref="Y792">
    <cfRule type="expression" dxfId="2133" priority="13915">
      <formula>IF(RIGHT(TEXT(Y792,"0.#"),1)=".",FALSE,TRUE)</formula>
    </cfRule>
    <cfRule type="expression" dxfId="2132" priority="13916">
      <formula>IF(RIGHT(TEXT(Y792,"0.#"),1)=".",TRUE,FALSE)</formula>
    </cfRule>
  </conditionalFormatting>
  <conditionalFormatting sqref="Y823:Y830 Y821 Y810:Y817 Y808 Y797:Y804 Y795">
    <cfRule type="expression" dxfId="2131" priority="13697">
      <formula>IF(RIGHT(TEXT(Y795,"0.#"),1)=".",FALSE,TRUE)</formula>
    </cfRule>
    <cfRule type="expression" dxfId="2130" priority="13698">
      <formula>IF(RIGHT(TEXT(Y795,"0.#"),1)=".",TRUE,FALSE)</formula>
    </cfRule>
  </conditionalFormatting>
  <conditionalFormatting sqref="P16:AQ17 P15:AX15 P13:AX13">
    <cfRule type="expression" dxfId="2129" priority="13745">
      <formula>IF(RIGHT(TEXT(P13,"0.#"),1)=".",FALSE,TRUE)</formula>
    </cfRule>
    <cfRule type="expression" dxfId="2128" priority="13746">
      <formula>IF(RIGHT(TEXT(P13,"0.#"),1)=".",TRUE,FALSE)</formula>
    </cfRule>
  </conditionalFormatting>
  <conditionalFormatting sqref="P19:AJ19">
    <cfRule type="expression" dxfId="2127" priority="13743">
      <formula>IF(RIGHT(TEXT(P19,"0.#"),1)=".",FALSE,TRUE)</formula>
    </cfRule>
    <cfRule type="expression" dxfId="2126" priority="13744">
      <formula>IF(RIGHT(TEXT(P19,"0.#"),1)=".",TRUE,FALSE)</formula>
    </cfRule>
  </conditionalFormatting>
  <conditionalFormatting sqref="AE101 AQ101">
    <cfRule type="expression" dxfId="2125" priority="13735">
      <formula>IF(RIGHT(TEXT(AE101,"0.#"),1)=".",FALSE,TRUE)</formula>
    </cfRule>
    <cfRule type="expression" dxfId="2124" priority="13736">
      <formula>IF(RIGHT(TEXT(AE101,"0.#"),1)=".",TRUE,FALSE)</formula>
    </cfRule>
  </conditionalFormatting>
  <conditionalFormatting sqref="Y784:Y791 Y782">
    <cfRule type="expression" dxfId="2123" priority="13721">
      <formula>IF(RIGHT(TEXT(Y782,"0.#"),1)=".",FALSE,TRUE)</formula>
    </cfRule>
    <cfRule type="expression" dxfId="2122" priority="13722">
      <formula>IF(RIGHT(TEXT(Y782,"0.#"),1)=".",TRUE,FALSE)</formula>
    </cfRule>
  </conditionalFormatting>
  <conditionalFormatting sqref="AU783">
    <cfRule type="expression" dxfId="2121" priority="13719">
      <formula>IF(RIGHT(TEXT(AU783,"0.#"),1)=".",FALSE,TRUE)</formula>
    </cfRule>
    <cfRule type="expression" dxfId="2120" priority="13720">
      <formula>IF(RIGHT(TEXT(AU783,"0.#"),1)=".",TRUE,FALSE)</formula>
    </cfRule>
  </conditionalFormatting>
  <conditionalFormatting sqref="AU792">
    <cfRule type="expression" dxfId="2119" priority="13717">
      <formula>IF(RIGHT(TEXT(AU792,"0.#"),1)=".",FALSE,TRUE)</formula>
    </cfRule>
    <cfRule type="expression" dxfId="2118" priority="13718">
      <formula>IF(RIGHT(TEXT(AU792,"0.#"),1)=".",TRUE,FALSE)</formula>
    </cfRule>
  </conditionalFormatting>
  <conditionalFormatting sqref="AU784:AU791 AU782">
    <cfRule type="expression" dxfId="2117" priority="13715">
      <formula>IF(RIGHT(TEXT(AU782,"0.#"),1)=".",FALSE,TRUE)</formula>
    </cfRule>
    <cfRule type="expression" dxfId="2116" priority="13716">
      <formula>IF(RIGHT(TEXT(AU782,"0.#"),1)=".",TRUE,FALSE)</formula>
    </cfRule>
  </conditionalFormatting>
  <conditionalFormatting sqref="Y822 Y809 Y796">
    <cfRule type="expression" dxfId="2115" priority="13701">
      <formula>IF(RIGHT(TEXT(Y796,"0.#"),1)=".",FALSE,TRUE)</formula>
    </cfRule>
    <cfRule type="expression" dxfId="2114" priority="13702">
      <formula>IF(RIGHT(TEXT(Y796,"0.#"),1)=".",TRUE,FALSE)</formula>
    </cfRule>
  </conditionalFormatting>
  <conditionalFormatting sqref="Y831 Y818 Y805">
    <cfRule type="expression" dxfId="2113" priority="13699">
      <formula>IF(RIGHT(TEXT(Y805,"0.#"),1)=".",FALSE,TRUE)</formula>
    </cfRule>
    <cfRule type="expression" dxfId="2112" priority="13700">
      <formula>IF(RIGHT(TEXT(Y805,"0.#"),1)=".",TRUE,FALSE)</formula>
    </cfRule>
  </conditionalFormatting>
  <conditionalFormatting sqref="AU822 AU809 AU796">
    <cfRule type="expression" dxfId="2111" priority="13695">
      <formula>IF(RIGHT(TEXT(AU796,"0.#"),1)=".",FALSE,TRUE)</formula>
    </cfRule>
    <cfRule type="expression" dxfId="2110" priority="13696">
      <formula>IF(RIGHT(TEXT(AU796,"0.#"),1)=".",TRUE,FALSE)</formula>
    </cfRule>
  </conditionalFormatting>
  <conditionalFormatting sqref="AU831 AU818 AU805">
    <cfRule type="expression" dxfId="2109" priority="13693">
      <formula>IF(RIGHT(TEXT(AU805,"0.#"),1)=".",FALSE,TRUE)</formula>
    </cfRule>
    <cfRule type="expression" dxfId="2108" priority="13694">
      <formula>IF(RIGHT(TEXT(AU805,"0.#"),1)=".",TRUE,FALSE)</formula>
    </cfRule>
  </conditionalFormatting>
  <conditionalFormatting sqref="AU823:AU830 AU821 AU810:AU817 AU808 AU797:AU804 AU795">
    <cfRule type="expression" dxfId="2107" priority="13691">
      <formula>IF(RIGHT(TEXT(AU795,"0.#"),1)=".",FALSE,TRUE)</formula>
    </cfRule>
    <cfRule type="expression" dxfId="2106" priority="13692">
      <formula>IF(RIGHT(TEXT(AU795,"0.#"),1)=".",TRUE,FALSE)</formula>
    </cfRule>
  </conditionalFormatting>
  <conditionalFormatting sqref="AM87">
    <cfRule type="expression" dxfId="2105" priority="13345">
      <formula>IF(RIGHT(TEXT(AM87,"0.#"),1)=".",FALSE,TRUE)</formula>
    </cfRule>
    <cfRule type="expression" dxfId="2104" priority="13346">
      <formula>IF(RIGHT(TEXT(AM87,"0.#"),1)=".",TRUE,FALSE)</formula>
    </cfRule>
  </conditionalFormatting>
  <conditionalFormatting sqref="AE55">
    <cfRule type="expression" dxfId="2103" priority="13413">
      <formula>IF(RIGHT(TEXT(AE55,"0.#"),1)=".",FALSE,TRUE)</formula>
    </cfRule>
    <cfRule type="expression" dxfId="2102" priority="13414">
      <formula>IF(RIGHT(TEXT(AE55,"0.#"),1)=".",TRUE,FALSE)</formula>
    </cfRule>
  </conditionalFormatting>
  <conditionalFormatting sqref="AI55">
    <cfRule type="expression" dxfId="2101" priority="13411">
      <formula>IF(RIGHT(TEXT(AI55,"0.#"),1)=".",FALSE,TRUE)</formula>
    </cfRule>
    <cfRule type="expression" dxfId="2100" priority="13412">
      <formula>IF(RIGHT(TEXT(AI55,"0.#"),1)=".",TRUE,FALSE)</formula>
    </cfRule>
  </conditionalFormatting>
  <conditionalFormatting sqref="AM34">
    <cfRule type="expression" dxfId="2099" priority="13491">
      <formula>IF(RIGHT(TEXT(AM34,"0.#"),1)=".",FALSE,TRUE)</formula>
    </cfRule>
    <cfRule type="expression" dxfId="2098" priority="13492">
      <formula>IF(RIGHT(TEXT(AM34,"0.#"),1)=".",TRUE,FALSE)</formula>
    </cfRule>
  </conditionalFormatting>
  <conditionalFormatting sqref="AE33">
    <cfRule type="expression" dxfId="2097" priority="13505">
      <formula>IF(RIGHT(TEXT(AE33,"0.#"),1)=".",FALSE,TRUE)</formula>
    </cfRule>
    <cfRule type="expression" dxfId="2096" priority="13506">
      <formula>IF(RIGHT(TEXT(AE33,"0.#"),1)=".",TRUE,FALSE)</formula>
    </cfRule>
  </conditionalFormatting>
  <conditionalFormatting sqref="AE34">
    <cfRule type="expression" dxfId="2095" priority="13503">
      <formula>IF(RIGHT(TEXT(AE34,"0.#"),1)=".",FALSE,TRUE)</formula>
    </cfRule>
    <cfRule type="expression" dxfId="2094" priority="13504">
      <formula>IF(RIGHT(TEXT(AE34,"0.#"),1)=".",TRUE,FALSE)</formula>
    </cfRule>
  </conditionalFormatting>
  <conditionalFormatting sqref="AI34">
    <cfRule type="expression" dxfId="2093" priority="13501">
      <formula>IF(RIGHT(TEXT(AI34,"0.#"),1)=".",FALSE,TRUE)</formula>
    </cfRule>
    <cfRule type="expression" dxfId="2092" priority="13502">
      <formula>IF(RIGHT(TEXT(AI34,"0.#"),1)=".",TRUE,FALSE)</formula>
    </cfRule>
  </conditionalFormatting>
  <conditionalFormatting sqref="AI33">
    <cfRule type="expression" dxfId="2091" priority="13499">
      <formula>IF(RIGHT(TEXT(AI33,"0.#"),1)=".",FALSE,TRUE)</formula>
    </cfRule>
    <cfRule type="expression" dxfId="2090" priority="13500">
      <formula>IF(RIGHT(TEXT(AI33,"0.#"),1)=".",TRUE,FALSE)</formula>
    </cfRule>
  </conditionalFormatting>
  <conditionalFormatting sqref="AI32">
    <cfRule type="expression" dxfId="2089" priority="13497">
      <formula>IF(RIGHT(TEXT(AI32,"0.#"),1)=".",FALSE,TRUE)</formula>
    </cfRule>
    <cfRule type="expression" dxfId="2088" priority="13498">
      <formula>IF(RIGHT(TEXT(AI32,"0.#"),1)=".",TRUE,FALSE)</formula>
    </cfRule>
  </conditionalFormatting>
  <conditionalFormatting sqref="AM32">
    <cfRule type="expression" dxfId="2087" priority="13495">
      <formula>IF(RIGHT(TEXT(AM32,"0.#"),1)=".",FALSE,TRUE)</formula>
    </cfRule>
    <cfRule type="expression" dxfId="2086" priority="13496">
      <formula>IF(RIGHT(TEXT(AM32,"0.#"),1)=".",TRUE,FALSE)</formula>
    </cfRule>
  </conditionalFormatting>
  <conditionalFormatting sqref="AM33">
    <cfRule type="expression" dxfId="2085" priority="13493">
      <formula>IF(RIGHT(TEXT(AM33,"0.#"),1)=".",FALSE,TRUE)</formula>
    </cfRule>
    <cfRule type="expression" dxfId="2084" priority="13494">
      <formula>IF(RIGHT(TEXT(AM33,"0.#"),1)=".",TRUE,FALSE)</formula>
    </cfRule>
  </conditionalFormatting>
  <conditionalFormatting sqref="AQ32:AQ34">
    <cfRule type="expression" dxfId="2083" priority="13485">
      <formula>IF(RIGHT(TEXT(AQ32,"0.#"),1)=".",FALSE,TRUE)</formula>
    </cfRule>
    <cfRule type="expression" dxfId="2082" priority="13486">
      <formula>IF(RIGHT(TEXT(AQ32,"0.#"),1)=".",TRUE,FALSE)</formula>
    </cfRule>
  </conditionalFormatting>
  <conditionalFormatting sqref="AU32:AU34">
    <cfRule type="expression" dxfId="2081" priority="13483">
      <formula>IF(RIGHT(TEXT(AU32,"0.#"),1)=".",FALSE,TRUE)</formula>
    </cfRule>
    <cfRule type="expression" dxfId="2080" priority="13484">
      <formula>IF(RIGHT(TEXT(AU32,"0.#"),1)=".",TRUE,FALSE)</formula>
    </cfRule>
  </conditionalFormatting>
  <conditionalFormatting sqref="AE53">
    <cfRule type="expression" dxfId="2079" priority="13417">
      <formula>IF(RIGHT(TEXT(AE53,"0.#"),1)=".",FALSE,TRUE)</formula>
    </cfRule>
    <cfRule type="expression" dxfId="2078" priority="13418">
      <formula>IF(RIGHT(TEXT(AE53,"0.#"),1)=".",TRUE,FALSE)</formula>
    </cfRule>
  </conditionalFormatting>
  <conditionalFormatting sqref="AE54">
    <cfRule type="expression" dxfId="2077" priority="13415">
      <formula>IF(RIGHT(TEXT(AE54,"0.#"),1)=".",FALSE,TRUE)</formula>
    </cfRule>
    <cfRule type="expression" dxfId="2076" priority="13416">
      <formula>IF(RIGHT(TEXT(AE54,"0.#"),1)=".",TRUE,FALSE)</formula>
    </cfRule>
  </conditionalFormatting>
  <conditionalFormatting sqref="AI54">
    <cfRule type="expression" dxfId="2075" priority="13409">
      <formula>IF(RIGHT(TEXT(AI54,"0.#"),1)=".",FALSE,TRUE)</formula>
    </cfRule>
    <cfRule type="expression" dxfId="2074" priority="13410">
      <formula>IF(RIGHT(TEXT(AI54,"0.#"),1)=".",TRUE,FALSE)</formula>
    </cfRule>
  </conditionalFormatting>
  <conditionalFormatting sqref="AI53">
    <cfRule type="expression" dxfId="2073" priority="13407">
      <formula>IF(RIGHT(TEXT(AI53,"0.#"),1)=".",FALSE,TRUE)</formula>
    </cfRule>
    <cfRule type="expression" dxfId="2072" priority="13408">
      <formula>IF(RIGHT(TEXT(AI53,"0.#"),1)=".",TRUE,FALSE)</formula>
    </cfRule>
  </conditionalFormatting>
  <conditionalFormatting sqref="AM53">
    <cfRule type="expression" dxfId="2071" priority="13405">
      <formula>IF(RIGHT(TEXT(AM53,"0.#"),1)=".",FALSE,TRUE)</formula>
    </cfRule>
    <cfRule type="expression" dxfId="2070" priority="13406">
      <formula>IF(RIGHT(TEXT(AM53,"0.#"),1)=".",TRUE,FALSE)</formula>
    </cfRule>
  </conditionalFormatting>
  <conditionalFormatting sqref="AM54">
    <cfRule type="expression" dxfId="2069" priority="13403">
      <formula>IF(RIGHT(TEXT(AM54,"0.#"),1)=".",FALSE,TRUE)</formula>
    </cfRule>
    <cfRule type="expression" dxfId="2068" priority="13404">
      <formula>IF(RIGHT(TEXT(AM54,"0.#"),1)=".",TRUE,FALSE)</formula>
    </cfRule>
  </conditionalFormatting>
  <conditionalFormatting sqref="AM55">
    <cfRule type="expression" dxfId="2067" priority="13401">
      <formula>IF(RIGHT(TEXT(AM55,"0.#"),1)=".",FALSE,TRUE)</formula>
    </cfRule>
    <cfRule type="expression" dxfId="2066" priority="13402">
      <formula>IF(RIGHT(TEXT(AM55,"0.#"),1)=".",TRUE,FALSE)</formula>
    </cfRule>
  </conditionalFormatting>
  <conditionalFormatting sqref="AE60">
    <cfRule type="expression" dxfId="2065" priority="13387">
      <formula>IF(RIGHT(TEXT(AE60,"0.#"),1)=".",FALSE,TRUE)</formula>
    </cfRule>
    <cfRule type="expression" dxfId="2064" priority="13388">
      <formula>IF(RIGHT(TEXT(AE60,"0.#"),1)=".",TRUE,FALSE)</formula>
    </cfRule>
  </conditionalFormatting>
  <conditionalFormatting sqref="AE61">
    <cfRule type="expression" dxfId="2063" priority="13385">
      <formula>IF(RIGHT(TEXT(AE61,"0.#"),1)=".",FALSE,TRUE)</formula>
    </cfRule>
    <cfRule type="expression" dxfId="2062" priority="13386">
      <formula>IF(RIGHT(TEXT(AE61,"0.#"),1)=".",TRUE,FALSE)</formula>
    </cfRule>
  </conditionalFormatting>
  <conditionalFormatting sqref="AE62">
    <cfRule type="expression" dxfId="2061" priority="13383">
      <formula>IF(RIGHT(TEXT(AE62,"0.#"),1)=".",FALSE,TRUE)</formula>
    </cfRule>
    <cfRule type="expression" dxfId="2060" priority="13384">
      <formula>IF(RIGHT(TEXT(AE62,"0.#"),1)=".",TRUE,FALSE)</formula>
    </cfRule>
  </conditionalFormatting>
  <conditionalFormatting sqref="AI62">
    <cfRule type="expression" dxfId="2059" priority="13381">
      <formula>IF(RIGHT(TEXT(AI62,"0.#"),1)=".",FALSE,TRUE)</formula>
    </cfRule>
    <cfRule type="expression" dxfId="2058" priority="13382">
      <formula>IF(RIGHT(TEXT(AI62,"0.#"),1)=".",TRUE,FALSE)</formula>
    </cfRule>
  </conditionalFormatting>
  <conditionalFormatting sqref="AI61">
    <cfRule type="expression" dxfId="2057" priority="13379">
      <formula>IF(RIGHT(TEXT(AI61,"0.#"),1)=".",FALSE,TRUE)</formula>
    </cfRule>
    <cfRule type="expression" dxfId="2056" priority="13380">
      <formula>IF(RIGHT(TEXT(AI61,"0.#"),1)=".",TRUE,FALSE)</formula>
    </cfRule>
  </conditionalFormatting>
  <conditionalFormatting sqref="AI60">
    <cfRule type="expression" dxfId="2055" priority="13377">
      <formula>IF(RIGHT(TEXT(AI60,"0.#"),1)=".",FALSE,TRUE)</formula>
    </cfRule>
    <cfRule type="expression" dxfId="2054" priority="13378">
      <formula>IF(RIGHT(TEXT(AI60,"0.#"),1)=".",TRUE,FALSE)</formula>
    </cfRule>
  </conditionalFormatting>
  <conditionalFormatting sqref="AM60">
    <cfRule type="expression" dxfId="2053" priority="13375">
      <formula>IF(RIGHT(TEXT(AM60,"0.#"),1)=".",FALSE,TRUE)</formula>
    </cfRule>
    <cfRule type="expression" dxfId="2052" priority="13376">
      <formula>IF(RIGHT(TEXT(AM60,"0.#"),1)=".",TRUE,FALSE)</formula>
    </cfRule>
  </conditionalFormatting>
  <conditionalFormatting sqref="AM61">
    <cfRule type="expression" dxfId="2051" priority="13373">
      <formula>IF(RIGHT(TEXT(AM61,"0.#"),1)=".",FALSE,TRUE)</formula>
    </cfRule>
    <cfRule type="expression" dxfId="2050" priority="13374">
      <formula>IF(RIGHT(TEXT(AM61,"0.#"),1)=".",TRUE,FALSE)</formula>
    </cfRule>
  </conditionalFormatting>
  <conditionalFormatting sqref="AM62">
    <cfRule type="expression" dxfId="2049" priority="13371">
      <formula>IF(RIGHT(TEXT(AM62,"0.#"),1)=".",FALSE,TRUE)</formula>
    </cfRule>
    <cfRule type="expression" dxfId="2048" priority="13372">
      <formula>IF(RIGHT(TEXT(AM62,"0.#"),1)=".",TRUE,FALSE)</formula>
    </cfRule>
  </conditionalFormatting>
  <conditionalFormatting sqref="AE87">
    <cfRule type="expression" dxfId="2047" priority="13357">
      <formula>IF(RIGHT(TEXT(AE87,"0.#"),1)=".",FALSE,TRUE)</formula>
    </cfRule>
    <cfRule type="expression" dxfId="2046" priority="13358">
      <formula>IF(RIGHT(TEXT(AE87,"0.#"),1)=".",TRUE,FALSE)</formula>
    </cfRule>
  </conditionalFormatting>
  <conditionalFormatting sqref="AE88">
    <cfRule type="expression" dxfId="2045" priority="13355">
      <formula>IF(RIGHT(TEXT(AE88,"0.#"),1)=".",FALSE,TRUE)</formula>
    </cfRule>
    <cfRule type="expression" dxfId="2044" priority="13356">
      <formula>IF(RIGHT(TEXT(AE88,"0.#"),1)=".",TRUE,FALSE)</formula>
    </cfRule>
  </conditionalFormatting>
  <conditionalFormatting sqref="AE89">
    <cfRule type="expression" dxfId="2043" priority="13353">
      <formula>IF(RIGHT(TEXT(AE89,"0.#"),1)=".",FALSE,TRUE)</formula>
    </cfRule>
    <cfRule type="expression" dxfId="2042" priority="13354">
      <formula>IF(RIGHT(TEXT(AE89,"0.#"),1)=".",TRUE,FALSE)</formula>
    </cfRule>
  </conditionalFormatting>
  <conditionalFormatting sqref="AI89">
    <cfRule type="expression" dxfId="2041" priority="13351">
      <formula>IF(RIGHT(TEXT(AI89,"0.#"),1)=".",FALSE,TRUE)</formula>
    </cfRule>
    <cfRule type="expression" dxfId="2040" priority="13352">
      <formula>IF(RIGHT(TEXT(AI89,"0.#"),1)=".",TRUE,FALSE)</formula>
    </cfRule>
  </conditionalFormatting>
  <conditionalFormatting sqref="AI88">
    <cfRule type="expression" dxfId="2039" priority="13349">
      <formula>IF(RIGHT(TEXT(AI88,"0.#"),1)=".",FALSE,TRUE)</formula>
    </cfRule>
    <cfRule type="expression" dxfId="2038" priority="13350">
      <formula>IF(RIGHT(TEXT(AI88,"0.#"),1)=".",TRUE,FALSE)</formula>
    </cfRule>
  </conditionalFormatting>
  <conditionalFormatting sqref="AI87">
    <cfRule type="expression" dxfId="2037" priority="13347">
      <formula>IF(RIGHT(TEXT(AI87,"0.#"),1)=".",FALSE,TRUE)</formula>
    </cfRule>
    <cfRule type="expression" dxfId="2036" priority="13348">
      <formula>IF(RIGHT(TEXT(AI87,"0.#"),1)=".",TRUE,FALSE)</formula>
    </cfRule>
  </conditionalFormatting>
  <conditionalFormatting sqref="AM88">
    <cfRule type="expression" dxfId="2035" priority="13343">
      <formula>IF(RIGHT(TEXT(AM88,"0.#"),1)=".",FALSE,TRUE)</formula>
    </cfRule>
    <cfRule type="expression" dxfId="2034" priority="13344">
      <formula>IF(RIGHT(TEXT(AM88,"0.#"),1)=".",TRUE,FALSE)</formula>
    </cfRule>
  </conditionalFormatting>
  <conditionalFormatting sqref="AM89">
    <cfRule type="expression" dxfId="2033" priority="13341">
      <formula>IF(RIGHT(TEXT(AM89,"0.#"),1)=".",FALSE,TRUE)</formula>
    </cfRule>
    <cfRule type="expression" dxfId="2032" priority="13342">
      <formula>IF(RIGHT(TEXT(AM89,"0.#"),1)=".",TRUE,FALSE)</formula>
    </cfRule>
  </conditionalFormatting>
  <conditionalFormatting sqref="AE92">
    <cfRule type="expression" dxfId="2031" priority="13327">
      <formula>IF(RIGHT(TEXT(AE92,"0.#"),1)=".",FALSE,TRUE)</formula>
    </cfRule>
    <cfRule type="expression" dxfId="2030" priority="13328">
      <formula>IF(RIGHT(TEXT(AE92,"0.#"),1)=".",TRUE,FALSE)</formula>
    </cfRule>
  </conditionalFormatting>
  <conditionalFormatting sqref="AE93">
    <cfRule type="expression" dxfId="2029" priority="13325">
      <formula>IF(RIGHT(TEXT(AE93,"0.#"),1)=".",FALSE,TRUE)</formula>
    </cfRule>
    <cfRule type="expression" dxfId="2028" priority="13326">
      <formula>IF(RIGHT(TEXT(AE93,"0.#"),1)=".",TRUE,FALSE)</formula>
    </cfRule>
  </conditionalFormatting>
  <conditionalFormatting sqref="AE94">
    <cfRule type="expression" dxfId="2027" priority="13323">
      <formula>IF(RIGHT(TEXT(AE94,"0.#"),1)=".",FALSE,TRUE)</formula>
    </cfRule>
    <cfRule type="expression" dxfId="2026" priority="13324">
      <formula>IF(RIGHT(TEXT(AE94,"0.#"),1)=".",TRUE,FALSE)</formula>
    </cfRule>
  </conditionalFormatting>
  <conditionalFormatting sqref="AI94">
    <cfRule type="expression" dxfId="2025" priority="13321">
      <formula>IF(RIGHT(TEXT(AI94,"0.#"),1)=".",FALSE,TRUE)</formula>
    </cfRule>
    <cfRule type="expression" dxfId="2024" priority="13322">
      <formula>IF(RIGHT(TEXT(AI94,"0.#"),1)=".",TRUE,FALSE)</formula>
    </cfRule>
  </conditionalFormatting>
  <conditionalFormatting sqref="AI93">
    <cfRule type="expression" dxfId="2023" priority="13319">
      <formula>IF(RIGHT(TEXT(AI93,"0.#"),1)=".",FALSE,TRUE)</formula>
    </cfRule>
    <cfRule type="expression" dxfId="2022" priority="13320">
      <formula>IF(RIGHT(TEXT(AI93,"0.#"),1)=".",TRUE,FALSE)</formula>
    </cfRule>
  </conditionalFormatting>
  <conditionalFormatting sqref="AI92">
    <cfRule type="expression" dxfId="2021" priority="13317">
      <formula>IF(RIGHT(TEXT(AI92,"0.#"),1)=".",FALSE,TRUE)</formula>
    </cfRule>
    <cfRule type="expression" dxfId="2020" priority="13318">
      <formula>IF(RIGHT(TEXT(AI92,"0.#"),1)=".",TRUE,FALSE)</formula>
    </cfRule>
  </conditionalFormatting>
  <conditionalFormatting sqref="AM92">
    <cfRule type="expression" dxfId="2019" priority="13315">
      <formula>IF(RIGHT(TEXT(AM92,"0.#"),1)=".",FALSE,TRUE)</formula>
    </cfRule>
    <cfRule type="expression" dxfId="2018" priority="13316">
      <formula>IF(RIGHT(TEXT(AM92,"0.#"),1)=".",TRUE,FALSE)</formula>
    </cfRule>
  </conditionalFormatting>
  <conditionalFormatting sqref="AM93">
    <cfRule type="expression" dxfId="2017" priority="13313">
      <formula>IF(RIGHT(TEXT(AM93,"0.#"),1)=".",FALSE,TRUE)</formula>
    </cfRule>
    <cfRule type="expression" dxfId="2016" priority="13314">
      <formula>IF(RIGHT(TEXT(AM93,"0.#"),1)=".",TRUE,FALSE)</formula>
    </cfRule>
  </conditionalFormatting>
  <conditionalFormatting sqref="AM94">
    <cfRule type="expression" dxfId="2015" priority="13311">
      <formula>IF(RIGHT(TEXT(AM94,"0.#"),1)=".",FALSE,TRUE)</formula>
    </cfRule>
    <cfRule type="expression" dxfId="2014" priority="13312">
      <formula>IF(RIGHT(TEXT(AM94,"0.#"),1)=".",TRUE,FALSE)</formula>
    </cfRule>
  </conditionalFormatting>
  <conditionalFormatting sqref="AE97">
    <cfRule type="expression" dxfId="2013" priority="13297">
      <formula>IF(RIGHT(TEXT(AE97,"0.#"),1)=".",FALSE,TRUE)</formula>
    </cfRule>
    <cfRule type="expression" dxfId="2012" priority="13298">
      <formula>IF(RIGHT(TEXT(AE97,"0.#"),1)=".",TRUE,FALSE)</formula>
    </cfRule>
  </conditionalFormatting>
  <conditionalFormatting sqref="AE98">
    <cfRule type="expression" dxfId="2011" priority="13295">
      <formula>IF(RIGHT(TEXT(AE98,"0.#"),1)=".",FALSE,TRUE)</formula>
    </cfRule>
    <cfRule type="expression" dxfId="2010" priority="13296">
      <formula>IF(RIGHT(TEXT(AE98,"0.#"),1)=".",TRUE,FALSE)</formula>
    </cfRule>
  </conditionalFormatting>
  <conditionalFormatting sqref="AE99">
    <cfRule type="expression" dxfId="2009" priority="13293">
      <formula>IF(RIGHT(TEXT(AE99,"0.#"),1)=".",FALSE,TRUE)</formula>
    </cfRule>
    <cfRule type="expression" dxfId="2008" priority="13294">
      <formula>IF(RIGHT(TEXT(AE99,"0.#"),1)=".",TRUE,FALSE)</formula>
    </cfRule>
  </conditionalFormatting>
  <conditionalFormatting sqref="AI99">
    <cfRule type="expression" dxfId="2007" priority="13291">
      <formula>IF(RIGHT(TEXT(AI99,"0.#"),1)=".",FALSE,TRUE)</formula>
    </cfRule>
    <cfRule type="expression" dxfId="2006" priority="13292">
      <formula>IF(RIGHT(TEXT(AI99,"0.#"),1)=".",TRUE,FALSE)</formula>
    </cfRule>
  </conditionalFormatting>
  <conditionalFormatting sqref="AI98">
    <cfRule type="expression" dxfId="2005" priority="13289">
      <formula>IF(RIGHT(TEXT(AI98,"0.#"),1)=".",FALSE,TRUE)</formula>
    </cfRule>
    <cfRule type="expression" dxfId="2004" priority="13290">
      <formula>IF(RIGHT(TEXT(AI98,"0.#"),1)=".",TRUE,FALSE)</formula>
    </cfRule>
  </conditionalFormatting>
  <conditionalFormatting sqref="AI97">
    <cfRule type="expression" dxfId="2003" priority="13287">
      <formula>IF(RIGHT(TEXT(AI97,"0.#"),1)=".",FALSE,TRUE)</formula>
    </cfRule>
    <cfRule type="expression" dxfId="2002" priority="13288">
      <formula>IF(RIGHT(TEXT(AI97,"0.#"),1)=".",TRUE,FALSE)</formula>
    </cfRule>
  </conditionalFormatting>
  <conditionalFormatting sqref="AM97">
    <cfRule type="expression" dxfId="2001" priority="13285">
      <formula>IF(RIGHT(TEXT(AM97,"0.#"),1)=".",FALSE,TRUE)</formula>
    </cfRule>
    <cfRule type="expression" dxfId="2000" priority="13286">
      <formula>IF(RIGHT(TEXT(AM97,"0.#"),1)=".",TRUE,FALSE)</formula>
    </cfRule>
  </conditionalFormatting>
  <conditionalFormatting sqref="AM98">
    <cfRule type="expression" dxfId="1999" priority="13283">
      <formula>IF(RIGHT(TEXT(AM98,"0.#"),1)=".",FALSE,TRUE)</formula>
    </cfRule>
    <cfRule type="expression" dxfId="1998" priority="13284">
      <formula>IF(RIGHT(TEXT(AM98,"0.#"),1)=".",TRUE,FALSE)</formula>
    </cfRule>
  </conditionalFormatting>
  <conditionalFormatting sqref="AM99">
    <cfRule type="expression" dxfId="1997" priority="13281">
      <formula>IF(RIGHT(TEXT(AM99,"0.#"),1)=".",FALSE,TRUE)</formula>
    </cfRule>
    <cfRule type="expression" dxfId="1996" priority="13282">
      <formula>IF(RIGHT(TEXT(AM99,"0.#"),1)=".",TRUE,FALSE)</formula>
    </cfRule>
  </conditionalFormatting>
  <conditionalFormatting sqref="AI101">
    <cfRule type="expression" dxfId="1995" priority="13267">
      <formula>IF(RIGHT(TEXT(AI101,"0.#"),1)=".",FALSE,TRUE)</formula>
    </cfRule>
    <cfRule type="expression" dxfId="1994" priority="13268">
      <formula>IF(RIGHT(TEXT(AI101,"0.#"),1)=".",TRUE,FALSE)</formula>
    </cfRule>
  </conditionalFormatting>
  <conditionalFormatting sqref="AM101">
    <cfRule type="expression" dxfId="1993" priority="13265">
      <formula>IF(RIGHT(TEXT(AM101,"0.#"),1)=".",FALSE,TRUE)</formula>
    </cfRule>
    <cfRule type="expression" dxfId="1992" priority="13266">
      <formula>IF(RIGHT(TEXT(AM101,"0.#"),1)=".",TRUE,FALSE)</formula>
    </cfRule>
  </conditionalFormatting>
  <conditionalFormatting sqref="AE102">
    <cfRule type="expression" dxfId="1991" priority="13263">
      <formula>IF(RIGHT(TEXT(AE102,"0.#"),1)=".",FALSE,TRUE)</formula>
    </cfRule>
    <cfRule type="expression" dxfId="1990" priority="13264">
      <formula>IF(RIGHT(TEXT(AE102,"0.#"),1)=".",TRUE,FALSE)</formula>
    </cfRule>
  </conditionalFormatting>
  <conditionalFormatting sqref="AI102">
    <cfRule type="expression" dxfId="1989" priority="13261">
      <formula>IF(RIGHT(TEXT(AI102,"0.#"),1)=".",FALSE,TRUE)</formula>
    </cfRule>
    <cfRule type="expression" dxfId="1988" priority="13262">
      <formula>IF(RIGHT(TEXT(AI102,"0.#"),1)=".",TRUE,FALSE)</formula>
    </cfRule>
  </conditionalFormatting>
  <conditionalFormatting sqref="AM102">
    <cfRule type="expression" dxfId="1987" priority="13259">
      <formula>IF(RIGHT(TEXT(AM102,"0.#"),1)=".",FALSE,TRUE)</formula>
    </cfRule>
    <cfRule type="expression" dxfId="1986" priority="13260">
      <formula>IF(RIGHT(TEXT(AM102,"0.#"),1)=".",TRUE,FALSE)</formula>
    </cfRule>
  </conditionalFormatting>
  <conditionalFormatting sqref="AQ102">
    <cfRule type="expression" dxfId="1985" priority="13257">
      <formula>IF(RIGHT(TEXT(AQ102,"0.#"),1)=".",FALSE,TRUE)</formula>
    </cfRule>
    <cfRule type="expression" dxfId="1984" priority="13258">
      <formula>IF(RIGHT(TEXT(AQ102,"0.#"),1)=".",TRUE,FALSE)</formula>
    </cfRule>
  </conditionalFormatting>
  <conditionalFormatting sqref="AE104">
    <cfRule type="expression" dxfId="1983" priority="13255">
      <formula>IF(RIGHT(TEXT(AE104,"0.#"),1)=".",FALSE,TRUE)</formula>
    </cfRule>
    <cfRule type="expression" dxfId="1982" priority="13256">
      <formula>IF(RIGHT(TEXT(AE104,"0.#"),1)=".",TRUE,FALSE)</formula>
    </cfRule>
  </conditionalFormatting>
  <conditionalFormatting sqref="AI104">
    <cfRule type="expression" dxfId="1981" priority="13253">
      <formula>IF(RIGHT(TEXT(AI104,"0.#"),1)=".",FALSE,TRUE)</formula>
    </cfRule>
    <cfRule type="expression" dxfId="1980" priority="13254">
      <formula>IF(RIGHT(TEXT(AI104,"0.#"),1)=".",TRUE,FALSE)</formula>
    </cfRule>
  </conditionalFormatting>
  <conditionalFormatting sqref="AM104">
    <cfRule type="expression" dxfId="1979" priority="13251">
      <formula>IF(RIGHT(TEXT(AM104,"0.#"),1)=".",FALSE,TRUE)</formula>
    </cfRule>
    <cfRule type="expression" dxfId="1978" priority="13252">
      <formula>IF(RIGHT(TEXT(AM104,"0.#"),1)=".",TRUE,FALSE)</formula>
    </cfRule>
  </conditionalFormatting>
  <conditionalFormatting sqref="AE105">
    <cfRule type="expression" dxfId="1977" priority="13249">
      <formula>IF(RIGHT(TEXT(AE105,"0.#"),1)=".",FALSE,TRUE)</formula>
    </cfRule>
    <cfRule type="expression" dxfId="1976" priority="13250">
      <formula>IF(RIGHT(TEXT(AE105,"0.#"),1)=".",TRUE,FALSE)</formula>
    </cfRule>
  </conditionalFormatting>
  <conditionalFormatting sqref="AI105">
    <cfRule type="expression" dxfId="1975" priority="13247">
      <formula>IF(RIGHT(TEXT(AI105,"0.#"),1)=".",FALSE,TRUE)</formula>
    </cfRule>
    <cfRule type="expression" dxfId="1974" priority="13248">
      <formula>IF(RIGHT(TEXT(AI105,"0.#"),1)=".",TRUE,FALSE)</formula>
    </cfRule>
  </conditionalFormatting>
  <conditionalFormatting sqref="AM105">
    <cfRule type="expression" dxfId="1973" priority="13245">
      <formula>IF(RIGHT(TEXT(AM105,"0.#"),1)=".",FALSE,TRUE)</formula>
    </cfRule>
    <cfRule type="expression" dxfId="1972" priority="13246">
      <formula>IF(RIGHT(TEXT(AM105,"0.#"),1)=".",TRUE,FALSE)</formula>
    </cfRule>
  </conditionalFormatting>
  <conditionalFormatting sqref="AE107">
    <cfRule type="expression" dxfId="1971" priority="13241">
      <formula>IF(RIGHT(TEXT(AE107,"0.#"),1)=".",FALSE,TRUE)</formula>
    </cfRule>
    <cfRule type="expression" dxfId="1970" priority="13242">
      <formula>IF(RIGHT(TEXT(AE107,"0.#"),1)=".",TRUE,FALSE)</formula>
    </cfRule>
  </conditionalFormatting>
  <conditionalFormatting sqref="AI107">
    <cfRule type="expression" dxfId="1969" priority="13239">
      <formula>IF(RIGHT(TEXT(AI107,"0.#"),1)=".",FALSE,TRUE)</formula>
    </cfRule>
    <cfRule type="expression" dxfId="1968" priority="13240">
      <formula>IF(RIGHT(TEXT(AI107,"0.#"),1)=".",TRUE,FALSE)</formula>
    </cfRule>
  </conditionalFormatting>
  <conditionalFormatting sqref="AM107">
    <cfRule type="expression" dxfId="1967" priority="13237">
      <formula>IF(RIGHT(TEXT(AM107,"0.#"),1)=".",FALSE,TRUE)</formula>
    </cfRule>
    <cfRule type="expression" dxfId="1966" priority="13238">
      <formula>IF(RIGHT(TEXT(AM107,"0.#"),1)=".",TRUE,FALSE)</formula>
    </cfRule>
  </conditionalFormatting>
  <conditionalFormatting sqref="AE108">
    <cfRule type="expression" dxfId="1965" priority="13235">
      <formula>IF(RIGHT(TEXT(AE108,"0.#"),1)=".",FALSE,TRUE)</formula>
    </cfRule>
    <cfRule type="expression" dxfId="1964" priority="13236">
      <formula>IF(RIGHT(TEXT(AE108,"0.#"),1)=".",TRUE,FALSE)</formula>
    </cfRule>
  </conditionalFormatting>
  <conditionalFormatting sqref="AI108">
    <cfRule type="expression" dxfId="1963" priority="13233">
      <formula>IF(RIGHT(TEXT(AI108,"0.#"),1)=".",FALSE,TRUE)</formula>
    </cfRule>
    <cfRule type="expression" dxfId="1962" priority="13234">
      <formula>IF(RIGHT(TEXT(AI108,"0.#"),1)=".",TRUE,FALSE)</formula>
    </cfRule>
  </conditionalFormatting>
  <conditionalFormatting sqref="AM108">
    <cfRule type="expression" dxfId="1961" priority="13231">
      <formula>IF(RIGHT(TEXT(AM108,"0.#"),1)=".",FALSE,TRUE)</formula>
    </cfRule>
    <cfRule type="expression" dxfId="1960" priority="13232">
      <formula>IF(RIGHT(TEXT(AM108,"0.#"),1)=".",TRUE,FALSE)</formula>
    </cfRule>
  </conditionalFormatting>
  <conditionalFormatting sqref="AE110">
    <cfRule type="expression" dxfId="1959" priority="13227">
      <formula>IF(RIGHT(TEXT(AE110,"0.#"),1)=".",FALSE,TRUE)</formula>
    </cfRule>
    <cfRule type="expression" dxfId="1958" priority="13228">
      <formula>IF(RIGHT(TEXT(AE110,"0.#"),1)=".",TRUE,FALSE)</formula>
    </cfRule>
  </conditionalFormatting>
  <conditionalFormatting sqref="AI110">
    <cfRule type="expression" dxfId="1957" priority="13225">
      <formula>IF(RIGHT(TEXT(AI110,"0.#"),1)=".",FALSE,TRUE)</formula>
    </cfRule>
    <cfRule type="expression" dxfId="1956" priority="13226">
      <formula>IF(RIGHT(TEXT(AI110,"0.#"),1)=".",TRUE,FALSE)</formula>
    </cfRule>
  </conditionalFormatting>
  <conditionalFormatting sqref="AM110">
    <cfRule type="expression" dxfId="1955" priority="13223">
      <formula>IF(RIGHT(TEXT(AM110,"0.#"),1)=".",FALSE,TRUE)</formula>
    </cfRule>
    <cfRule type="expression" dxfId="1954" priority="13224">
      <formula>IF(RIGHT(TEXT(AM110,"0.#"),1)=".",TRUE,FALSE)</formula>
    </cfRule>
  </conditionalFormatting>
  <conditionalFormatting sqref="AE111">
    <cfRule type="expression" dxfId="1953" priority="13221">
      <formula>IF(RIGHT(TEXT(AE111,"0.#"),1)=".",FALSE,TRUE)</formula>
    </cfRule>
    <cfRule type="expression" dxfId="1952" priority="13222">
      <formula>IF(RIGHT(TEXT(AE111,"0.#"),1)=".",TRUE,FALSE)</formula>
    </cfRule>
  </conditionalFormatting>
  <conditionalFormatting sqref="AI111">
    <cfRule type="expression" dxfId="1951" priority="13219">
      <formula>IF(RIGHT(TEXT(AI111,"0.#"),1)=".",FALSE,TRUE)</formula>
    </cfRule>
    <cfRule type="expression" dxfId="1950" priority="13220">
      <formula>IF(RIGHT(TEXT(AI111,"0.#"),1)=".",TRUE,FALSE)</formula>
    </cfRule>
  </conditionalFormatting>
  <conditionalFormatting sqref="AM111">
    <cfRule type="expression" dxfId="1949" priority="13217">
      <formula>IF(RIGHT(TEXT(AM111,"0.#"),1)=".",FALSE,TRUE)</formula>
    </cfRule>
    <cfRule type="expression" dxfId="1948" priority="13218">
      <formula>IF(RIGHT(TEXT(AM111,"0.#"),1)=".",TRUE,FALSE)</formula>
    </cfRule>
  </conditionalFormatting>
  <conditionalFormatting sqref="AE113">
    <cfRule type="expression" dxfId="1947" priority="13213">
      <formula>IF(RIGHT(TEXT(AE113,"0.#"),1)=".",FALSE,TRUE)</formula>
    </cfRule>
    <cfRule type="expression" dxfId="1946" priority="13214">
      <formula>IF(RIGHT(TEXT(AE113,"0.#"),1)=".",TRUE,FALSE)</formula>
    </cfRule>
  </conditionalFormatting>
  <conditionalFormatting sqref="AI113">
    <cfRule type="expression" dxfId="1945" priority="13211">
      <formula>IF(RIGHT(TEXT(AI113,"0.#"),1)=".",FALSE,TRUE)</formula>
    </cfRule>
    <cfRule type="expression" dxfId="1944" priority="13212">
      <formula>IF(RIGHT(TEXT(AI113,"0.#"),1)=".",TRUE,FALSE)</formula>
    </cfRule>
  </conditionalFormatting>
  <conditionalFormatting sqref="AM113">
    <cfRule type="expression" dxfId="1943" priority="13209">
      <formula>IF(RIGHT(TEXT(AM113,"0.#"),1)=".",FALSE,TRUE)</formula>
    </cfRule>
    <cfRule type="expression" dxfId="1942" priority="13210">
      <formula>IF(RIGHT(TEXT(AM113,"0.#"),1)=".",TRUE,FALSE)</formula>
    </cfRule>
  </conditionalFormatting>
  <conditionalFormatting sqref="AE114">
    <cfRule type="expression" dxfId="1941" priority="13207">
      <formula>IF(RIGHT(TEXT(AE114,"0.#"),1)=".",FALSE,TRUE)</formula>
    </cfRule>
    <cfRule type="expression" dxfId="1940" priority="13208">
      <formula>IF(RIGHT(TEXT(AE114,"0.#"),1)=".",TRUE,FALSE)</formula>
    </cfRule>
  </conditionalFormatting>
  <conditionalFormatting sqref="AI114">
    <cfRule type="expression" dxfId="1939" priority="13205">
      <formula>IF(RIGHT(TEXT(AI114,"0.#"),1)=".",FALSE,TRUE)</formula>
    </cfRule>
    <cfRule type="expression" dxfId="1938" priority="13206">
      <formula>IF(RIGHT(TEXT(AI114,"0.#"),1)=".",TRUE,FALSE)</formula>
    </cfRule>
  </conditionalFormatting>
  <conditionalFormatting sqref="AM114">
    <cfRule type="expression" dxfId="1937" priority="13203">
      <formula>IF(RIGHT(TEXT(AM114,"0.#"),1)=".",FALSE,TRUE)</formula>
    </cfRule>
    <cfRule type="expression" dxfId="1936" priority="13204">
      <formula>IF(RIGHT(TEXT(AM114,"0.#"),1)=".",TRUE,FALSE)</formula>
    </cfRule>
  </conditionalFormatting>
  <conditionalFormatting sqref="AE116 AQ116">
    <cfRule type="expression" dxfId="1935" priority="13199">
      <formula>IF(RIGHT(TEXT(AE116,"0.#"),1)=".",FALSE,TRUE)</formula>
    </cfRule>
    <cfRule type="expression" dxfId="1934" priority="13200">
      <formula>IF(RIGHT(TEXT(AE116,"0.#"),1)=".",TRUE,FALSE)</formula>
    </cfRule>
  </conditionalFormatting>
  <conditionalFormatting sqref="AI116">
    <cfRule type="expression" dxfId="1933" priority="13197">
      <formula>IF(RIGHT(TEXT(AI116,"0.#"),1)=".",FALSE,TRUE)</formula>
    </cfRule>
    <cfRule type="expression" dxfId="1932" priority="13198">
      <formula>IF(RIGHT(TEXT(AI116,"0.#"),1)=".",TRUE,FALSE)</formula>
    </cfRule>
  </conditionalFormatting>
  <conditionalFormatting sqref="AM116">
    <cfRule type="expression" dxfId="1931" priority="13195">
      <formula>IF(RIGHT(TEXT(AM116,"0.#"),1)=".",FALSE,TRUE)</formula>
    </cfRule>
    <cfRule type="expression" dxfId="1930" priority="13196">
      <formula>IF(RIGHT(TEXT(AM116,"0.#"),1)=".",TRUE,FALSE)</formula>
    </cfRule>
  </conditionalFormatting>
  <conditionalFormatting sqref="AE117 AM117">
    <cfRule type="expression" dxfId="1929" priority="13193">
      <formula>IF(RIGHT(TEXT(AE117,"0.#"),1)=".",FALSE,TRUE)</formula>
    </cfRule>
    <cfRule type="expression" dxfId="1928" priority="13194">
      <formula>IF(RIGHT(TEXT(AE117,"0.#"),1)=".",TRUE,FALSE)</formula>
    </cfRule>
  </conditionalFormatting>
  <conditionalFormatting sqref="AI117">
    <cfRule type="expression" dxfId="1927" priority="13191">
      <formula>IF(RIGHT(TEXT(AI117,"0.#"),1)=".",FALSE,TRUE)</formula>
    </cfRule>
    <cfRule type="expression" dxfId="1926" priority="13192">
      <formula>IF(RIGHT(TEXT(AI117,"0.#"),1)=".",TRUE,FALSE)</formula>
    </cfRule>
  </conditionalFormatting>
  <conditionalFormatting sqref="AQ117">
    <cfRule type="expression" dxfId="1925" priority="13187">
      <formula>IF(RIGHT(TEXT(AQ117,"0.#"),1)=".",FALSE,TRUE)</formula>
    </cfRule>
    <cfRule type="expression" dxfId="1924" priority="13188">
      <formula>IF(RIGHT(TEXT(AQ117,"0.#"),1)=".",TRUE,FALSE)</formula>
    </cfRule>
  </conditionalFormatting>
  <conditionalFormatting sqref="AE119 AQ119">
    <cfRule type="expression" dxfId="1923" priority="13185">
      <formula>IF(RIGHT(TEXT(AE119,"0.#"),1)=".",FALSE,TRUE)</formula>
    </cfRule>
    <cfRule type="expression" dxfId="1922" priority="13186">
      <formula>IF(RIGHT(TEXT(AE119,"0.#"),1)=".",TRUE,FALSE)</formula>
    </cfRule>
  </conditionalFormatting>
  <conditionalFormatting sqref="AI119">
    <cfRule type="expression" dxfId="1921" priority="13183">
      <formula>IF(RIGHT(TEXT(AI119,"0.#"),1)=".",FALSE,TRUE)</formula>
    </cfRule>
    <cfRule type="expression" dxfId="1920" priority="13184">
      <formula>IF(RIGHT(TEXT(AI119,"0.#"),1)=".",TRUE,FALSE)</formula>
    </cfRule>
  </conditionalFormatting>
  <conditionalFormatting sqref="AM119">
    <cfRule type="expression" dxfId="1919" priority="13181">
      <formula>IF(RIGHT(TEXT(AM119,"0.#"),1)=".",FALSE,TRUE)</formula>
    </cfRule>
    <cfRule type="expression" dxfId="1918" priority="13182">
      <formula>IF(RIGHT(TEXT(AM119,"0.#"),1)=".",TRUE,FALSE)</formula>
    </cfRule>
  </conditionalFormatting>
  <conditionalFormatting sqref="AQ120">
    <cfRule type="expression" dxfId="1917" priority="13173">
      <formula>IF(RIGHT(TEXT(AQ120,"0.#"),1)=".",FALSE,TRUE)</formula>
    </cfRule>
    <cfRule type="expression" dxfId="1916" priority="13174">
      <formula>IF(RIGHT(TEXT(AQ120,"0.#"),1)=".",TRUE,FALSE)</formula>
    </cfRule>
  </conditionalFormatting>
  <conditionalFormatting sqref="AE122 AQ122">
    <cfRule type="expression" dxfId="1915" priority="13171">
      <formula>IF(RIGHT(TEXT(AE122,"0.#"),1)=".",FALSE,TRUE)</formula>
    </cfRule>
    <cfRule type="expression" dxfId="1914" priority="13172">
      <formula>IF(RIGHT(TEXT(AE122,"0.#"),1)=".",TRUE,FALSE)</formula>
    </cfRule>
  </conditionalFormatting>
  <conditionalFormatting sqref="AI122">
    <cfRule type="expression" dxfId="1913" priority="13169">
      <formula>IF(RIGHT(TEXT(AI122,"0.#"),1)=".",FALSE,TRUE)</formula>
    </cfRule>
    <cfRule type="expression" dxfId="1912" priority="13170">
      <formula>IF(RIGHT(TEXT(AI122,"0.#"),1)=".",TRUE,FALSE)</formula>
    </cfRule>
  </conditionalFormatting>
  <conditionalFormatting sqref="AM122">
    <cfRule type="expression" dxfId="1911" priority="13167">
      <formula>IF(RIGHT(TEXT(AM122,"0.#"),1)=".",FALSE,TRUE)</formula>
    </cfRule>
    <cfRule type="expression" dxfId="1910" priority="13168">
      <formula>IF(RIGHT(TEXT(AM122,"0.#"),1)=".",TRUE,FALSE)</formula>
    </cfRule>
  </conditionalFormatting>
  <conditionalFormatting sqref="AQ123">
    <cfRule type="expression" dxfId="1909" priority="13159">
      <formula>IF(RIGHT(TEXT(AQ123,"0.#"),1)=".",FALSE,TRUE)</formula>
    </cfRule>
    <cfRule type="expression" dxfId="1908" priority="13160">
      <formula>IF(RIGHT(TEXT(AQ123,"0.#"),1)=".",TRUE,FALSE)</formula>
    </cfRule>
  </conditionalFormatting>
  <conditionalFormatting sqref="AE125 AQ125">
    <cfRule type="expression" dxfId="1907" priority="13157">
      <formula>IF(RIGHT(TEXT(AE125,"0.#"),1)=".",FALSE,TRUE)</formula>
    </cfRule>
    <cfRule type="expression" dxfId="1906" priority="13158">
      <formula>IF(RIGHT(TEXT(AE125,"0.#"),1)=".",TRUE,FALSE)</formula>
    </cfRule>
  </conditionalFormatting>
  <conditionalFormatting sqref="AI125">
    <cfRule type="expression" dxfId="1905" priority="13155">
      <formula>IF(RIGHT(TEXT(AI125,"0.#"),1)=".",FALSE,TRUE)</formula>
    </cfRule>
    <cfRule type="expression" dxfId="1904" priority="13156">
      <formula>IF(RIGHT(TEXT(AI125,"0.#"),1)=".",TRUE,FALSE)</formula>
    </cfRule>
  </conditionalFormatting>
  <conditionalFormatting sqref="AM125">
    <cfRule type="expression" dxfId="1903" priority="13153">
      <formula>IF(RIGHT(TEXT(AM125,"0.#"),1)=".",FALSE,TRUE)</formula>
    </cfRule>
    <cfRule type="expression" dxfId="1902" priority="13154">
      <formula>IF(RIGHT(TEXT(AM125,"0.#"),1)=".",TRUE,FALSE)</formula>
    </cfRule>
  </conditionalFormatting>
  <conditionalFormatting sqref="AQ126">
    <cfRule type="expression" dxfId="1901" priority="13145">
      <formula>IF(RIGHT(TEXT(AQ126,"0.#"),1)=".",FALSE,TRUE)</formula>
    </cfRule>
    <cfRule type="expression" dxfId="1900" priority="13146">
      <formula>IF(RIGHT(TEXT(AQ126,"0.#"),1)=".",TRUE,FALSE)</formula>
    </cfRule>
  </conditionalFormatting>
  <conditionalFormatting sqref="AE128 AQ128">
    <cfRule type="expression" dxfId="1899" priority="13143">
      <formula>IF(RIGHT(TEXT(AE128,"0.#"),1)=".",FALSE,TRUE)</formula>
    </cfRule>
    <cfRule type="expression" dxfId="1898" priority="13144">
      <formula>IF(RIGHT(TEXT(AE128,"0.#"),1)=".",TRUE,FALSE)</formula>
    </cfRule>
  </conditionalFormatting>
  <conditionalFormatting sqref="AI128">
    <cfRule type="expression" dxfId="1897" priority="13141">
      <formula>IF(RIGHT(TEXT(AI128,"0.#"),1)=".",FALSE,TRUE)</formula>
    </cfRule>
    <cfRule type="expression" dxfId="1896" priority="13142">
      <formula>IF(RIGHT(TEXT(AI128,"0.#"),1)=".",TRUE,FALSE)</formula>
    </cfRule>
  </conditionalFormatting>
  <conditionalFormatting sqref="AM128">
    <cfRule type="expression" dxfId="1895" priority="13139">
      <formula>IF(RIGHT(TEXT(AM128,"0.#"),1)=".",FALSE,TRUE)</formula>
    </cfRule>
    <cfRule type="expression" dxfId="1894" priority="13140">
      <formula>IF(RIGHT(TEXT(AM128,"0.#"),1)=".",TRUE,FALSE)</formula>
    </cfRule>
  </conditionalFormatting>
  <conditionalFormatting sqref="AQ129">
    <cfRule type="expression" dxfId="1893" priority="13131">
      <formula>IF(RIGHT(TEXT(AQ129,"0.#"),1)=".",FALSE,TRUE)</formula>
    </cfRule>
    <cfRule type="expression" dxfId="1892" priority="13132">
      <formula>IF(RIGHT(TEXT(AQ129,"0.#"),1)=".",TRUE,FALSE)</formula>
    </cfRule>
  </conditionalFormatting>
  <conditionalFormatting sqref="AE75">
    <cfRule type="expression" dxfId="1891" priority="13129">
      <formula>IF(RIGHT(TEXT(AE75,"0.#"),1)=".",FALSE,TRUE)</formula>
    </cfRule>
    <cfRule type="expression" dxfId="1890" priority="13130">
      <formula>IF(RIGHT(TEXT(AE75,"0.#"),1)=".",TRUE,FALSE)</formula>
    </cfRule>
  </conditionalFormatting>
  <conditionalFormatting sqref="AE76">
    <cfRule type="expression" dxfId="1889" priority="13127">
      <formula>IF(RIGHT(TEXT(AE76,"0.#"),1)=".",FALSE,TRUE)</formula>
    </cfRule>
    <cfRule type="expression" dxfId="1888" priority="13128">
      <formula>IF(RIGHT(TEXT(AE76,"0.#"),1)=".",TRUE,FALSE)</formula>
    </cfRule>
  </conditionalFormatting>
  <conditionalFormatting sqref="AE77">
    <cfRule type="expression" dxfId="1887" priority="13125">
      <formula>IF(RIGHT(TEXT(AE77,"0.#"),1)=".",FALSE,TRUE)</formula>
    </cfRule>
    <cfRule type="expression" dxfId="1886" priority="13126">
      <formula>IF(RIGHT(TEXT(AE77,"0.#"),1)=".",TRUE,FALSE)</formula>
    </cfRule>
  </conditionalFormatting>
  <conditionalFormatting sqref="AI77">
    <cfRule type="expression" dxfId="1885" priority="13123">
      <formula>IF(RIGHT(TEXT(AI77,"0.#"),1)=".",FALSE,TRUE)</formula>
    </cfRule>
    <cfRule type="expression" dxfId="1884" priority="13124">
      <formula>IF(RIGHT(TEXT(AI77,"0.#"),1)=".",TRUE,FALSE)</formula>
    </cfRule>
  </conditionalFormatting>
  <conditionalFormatting sqref="AI76">
    <cfRule type="expression" dxfId="1883" priority="13121">
      <formula>IF(RIGHT(TEXT(AI76,"0.#"),1)=".",FALSE,TRUE)</formula>
    </cfRule>
    <cfRule type="expression" dxfId="1882" priority="13122">
      <formula>IF(RIGHT(TEXT(AI76,"0.#"),1)=".",TRUE,FALSE)</formula>
    </cfRule>
  </conditionalFormatting>
  <conditionalFormatting sqref="AI75">
    <cfRule type="expression" dxfId="1881" priority="13119">
      <formula>IF(RIGHT(TEXT(AI75,"0.#"),1)=".",FALSE,TRUE)</formula>
    </cfRule>
    <cfRule type="expression" dxfId="1880" priority="13120">
      <formula>IF(RIGHT(TEXT(AI75,"0.#"),1)=".",TRUE,FALSE)</formula>
    </cfRule>
  </conditionalFormatting>
  <conditionalFormatting sqref="AM75">
    <cfRule type="expression" dxfId="1879" priority="13117">
      <formula>IF(RIGHT(TEXT(AM75,"0.#"),1)=".",FALSE,TRUE)</formula>
    </cfRule>
    <cfRule type="expression" dxfId="1878" priority="13118">
      <formula>IF(RIGHT(TEXT(AM75,"0.#"),1)=".",TRUE,FALSE)</formula>
    </cfRule>
  </conditionalFormatting>
  <conditionalFormatting sqref="AM76">
    <cfRule type="expression" dxfId="1877" priority="13115">
      <formula>IF(RIGHT(TEXT(AM76,"0.#"),1)=".",FALSE,TRUE)</formula>
    </cfRule>
    <cfRule type="expression" dxfId="1876" priority="13116">
      <formula>IF(RIGHT(TEXT(AM76,"0.#"),1)=".",TRUE,FALSE)</formula>
    </cfRule>
  </conditionalFormatting>
  <conditionalFormatting sqref="AM77">
    <cfRule type="expression" dxfId="1875" priority="13113">
      <formula>IF(RIGHT(TEXT(AM77,"0.#"),1)=".",FALSE,TRUE)</formula>
    </cfRule>
    <cfRule type="expression" dxfId="1874" priority="13114">
      <formula>IF(RIGHT(TEXT(AM77,"0.#"),1)=".",TRUE,FALSE)</formula>
    </cfRule>
  </conditionalFormatting>
  <conditionalFormatting sqref="AE134:AE135 AI134:AI135 AM134:AM135 AQ134:AQ135 AU134:AU135">
    <cfRule type="expression" dxfId="1873" priority="13099">
      <formula>IF(RIGHT(TEXT(AE134,"0.#"),1)=".",FALSE,TRUE)</formula>
    </cfRule>
    <cfRule type="expression" dxfId="1872" priority="13100">
      <formula>IF(RIGHT(TEXT(AE134,"0.#"),1)=".",TRUE,FALSE)</formula>
    </cfRule>
  </conditionalFormatting>
  <conditionalFormatting sqref="AE433">
    <cfRule type="expression" dxfId="1871" priority="13069">
      <formula>IF(RIGHT(TEXT(AE433,"0.#"),1)=".",FALSE,TRUE)</formula>
    </cfRule>
    <cfRule type="expression" dxfId="1870" priority="13070">
      <formula>IF(RIGHT(TEXT(AE433,"0.#"),1)=".",TRUE,FALSE)</formula>
    </cfRule>
  </conditionalFormatting>
  <conditionalFormatting sqref="AM435">
    <cfRule type="expression" dxfId="1869" priority="13053">
      <formula>IF(RIGHT(TEXT(AM435,"0.#"),1)=".",FALSE,TRUE)</formula>
    </cfRule>
    <cfRule type="expression" dxfId="1868" priority="13054">
      <formula>IF(RIGHT(TEXT(AM435,"0.#"),1)=".",TRUE,FALSE)</formula>
    </cfRule>
  </conditionalFormatting>
  <conditionalFormatting sqref="AE434">
    <cfRule type="expression" dxfId="1867" priority="13067">
      <formula>IF(RIGHT(TEXT(AE434,"0.#"),1)=".",FALSE,TRUE)</formula>
    </cfRule>
    <cfRule type="expression" dxfId="1866" priority="13068">
      <formula>IF(RIGHT(TEXT(AE434,"0.#"),1)=".",TRUE,FALSE)</formula>
    </cfRule>
  </conditionalFormatting>
  <conditionalFormatting sqref="AE435">
    <cfRule type="expression" dxfId="1865" priority="13065">
      <formula>IF(RIGHT(TEXT(AE435,"0.#"),1)=".",FALSE,TRUE)</formula>
    </cfRule>
    <cfRule type="expression" dxfId="1864" priority="13066">
      <formula>IF(RIGHT(TEXT(AE435,"0.#"),1)=".",TRUE,FALSE)</formula>
    </cfRule>
  </conditionalFormatting>
  <conditionalFormatting sqref="AM433">
    <cfRule type="expression" dxfId="1863" priority="13057">
      <formula>IF(RIGHT(TEXT(AM433,"0.#"),1)=".",FALSE,TRUE)</formula>
    </cfRule>
    <cfRule type="expression" dxfId="1862" priority="13058">
      <formula>IF(RIGHT(TEXT(AM433,"0.#"),1)=".",TRUE,FALSE)</formula>
    </cfRule>
  </conditionalFormatting>
  <conditionalFormatting sqref="AM434">
    <cfRule type="expression" dxfId="1861" priority="13055">
      <formula>IF(RIGHT(TEXT(AM434,"0.#"),1)=".",FALSE,TRUE)</formula>
    </cfRule>
    <cfRule type="expression" dxfId="1860" priority="13056">
      <formula>IF(RIGHT(TEXT(AM434,"0.#"),1)=".",TRUE,FALSE)</formula>
    </cfRule>
  </conditionalFormatting>
  <conditionalFormatting sqref="AU433">
    <cfRule type="expression" dxfId="1859" priority="13045">
      <formula>IF(RIGHT(TEXT(AU433,"0.#"),1)=".",FALSE,TRUE)</formula>
    </cfRule>
    <cfRule type="expression" dxfId="1858" priority="13046">
      <formula>IF(RIGHT(TEXT(AU433,"0.#"),1)=".",TRUE,FALSE)</formula>
    </cfRule>
  </conditionalFormatting>
  <conditionalFormatting sqref="AU434">
    <cfRule type="expression" dxfId="1857" priority="13043">
      <formula>IF(RIGHT(TEXT(AU434,"0.#"),1)=".",FALSE,TRUE)</formula>
    </cfRule>
    <cfRule type="expression" dxfId="1856" priority="13044">
      <formula>IF(RIGHT(TEXT(AU434,"0.#"),1)=".",TRUE,FALSE)</formula>
    </cfRule>
  </conditionalFormatting>
  <conditionalFormatting sqref="AU435">
    <cfRule type="expression" dxfId="1855" priority="13041">
      <formula>IF(RIGHT(TEXT(AU435,"0.#"),1)=".",FALSE,TRUE)</formula>
    </cfRule>
    <cfRule type="expression" dxfId="1854" priority="13042">
      <formula>IF(RIGHT(TEXT(AU435,"0.#"),1)=".",TRUE,FALSE)</formula>
    </cfRule>
  </conditionalFormatting>
  <conditionalFormatting sqref="AI435">
    <cfRule type="expression" dxfId="1853" priority="12975">
      <formula>IF(RIGHT(TEXT(AI435,"0.#"),1)=".",FALSE,TRUE)</formula>
    </cfRule>
    <cfRule type="expression" dxfId="1852" priority="12976">
      <formula>IF(RIGHT(TEXT(AI435,"0.#"),1)=".",TRUE,FALSE)</formula>
    </cfRule>
  </conditionalFormatting>
  <conditionalFormatting sqref="AI433">
    <cfRule type="expression" dxfId="1851" priority="12979">
      <formula>IF(RIGHT(TEXT(AI433,"0.#"),1)=".",FALSE,TRUE)</formula>
    </cfRule>
    <cfRule type="expression" dxfId="1850" priority="12980">
      <formula>IF(RIGHT(TEXT(AI433,"0.#"),1)=".",TRUE,FALSE)</formula>
    </cfRule>
  </conditionalFormatting>
  <conditionalFormatting sqref="AI434">
    <cfRule type="expression" dxfId="1849" priority="12977">
      <formula>IF(RIGHT(TEXT(AI434,"0.#"),1)=".",FALSE,TRUE)</formula>
    </cfRule>
    <cfRule type="expression" dxfId="1848" priority="12978">
      <formula>IF(RIGHT(TEXT(AI434,"0.#"),1)=".",TRUE,FALSE)</formula>
    </cfRule>
  </conditionalFormatting>
  <conditionalFormatting sqref="AQ434">
    <cfRule type="expression" dxfId="1847" priority="12961">
      <formula>IF(RIGHT(TEXT(AQ434,"0.#"),1)=".",FALSE,TRUE)</formula>
    </cfRule>
    <cfRule type="expression" dxfId="1846" priority="12962">
      <formula>IF(RIGHT(TEXT(AQ434,"0.#"),1)=".",TRUE,FALSE)</formula>
    </cfRule>
  </conditionalFormatting>
  <conditionalFormatting sqref="AQ435">
    <cfRule type="expression" dxfId="1845" priority="12947">
      <formula>IF(RIGHT(TEXT(AQ435,"0.#"),1)=".",FALSE,TRUE)</formula>
    </cfRule>
    <cfRule type="expression" dxfId="1844" priority="12948">
      <formula>IF(RIGHT(TEXT(AQ435,"0.#"),1)=".",TRUE,FALSE)</formula>
    </cfRule>
  </conditionalFormatting>
  <conditionalFormatting sqref="AQ433">
    <cfRule type="expression" dxfId="1843" priority="12945">
      <formula>IF(RIGHT(TEXT(AQ433,"0.#"),1)=".",FALSE,TRUE)</formula>
    </cfRule>
    <cfRule type="expression" dxfId="1842" priority="12946">
      <formula>IF(RIGHT(TEXT(AQ433,"0.#"),1)=".",TRUE,FALSE)</formula>
    </cfRule>
  </conditionalFormatting>
  <conditionalFormatting sqref="AL840:AO867">
    <cfRule type="expression" dxfId="1841" priority="6669">
      <formula>IF(AND(AL840&gt;=0, RIGHT(TEXT(AL840,"0.#"),1)&lt;&gt;"."),TRUE,FALSE)</formula>
    </cfRule>
    <cfRule type="expression" dxfId="1840" priority="6670">
      <formula>IF(AND(AL840&gt;=0, RIGHT(TEXT(AL840,"0.#"),1)="."),TRUE,FALSE)</formula>
    </cfRule>
    <cfRule type="expression" dxfId="1839" priority="6671">
      <formula>IF(AND(AL840&lt;0, RIGHT(TEXT(AL840,"0.#"),1)&lt;&gt;"."),TRUE,FALSE)</formula>
    </cfRule>
    <cfRule type="expression" dxfId="1838" priority="6672">
      <formula>IF(AND(AL840&lt;0, RIGHT(TEXT(AL840,"0.#"),1)="."),TRUE,FALSE)</formula>
    </cfRule>
  </conditionalFormatting>
  <conditionalFormatting sqref="AQ53:AQ55">
    <cfRule type="expression" dxfId="1837" priority="4691">
      <formula>IF(RIGHT(TEXT(AQ53,"0.#"),1)=".",FALSE,TRUE)</formula>
    </cfRule>
    <cfRule type="expression" dxfId="1836" priority="4692">
      <formula>IF(RIGHT(TEXT(AQ53,"0.#"),1)=".",TRUE,FALSE)</formula>
    </cfRule>
  </conditionalFormatting>
  <conditionalFormatting sqref="AU53:AU55">
    <cfRule type="expression" dxfId="1835" priority="4689">
      <formula>IF(RIGHT(TEXT(AU53,"0.#"),1)=".",FALSE,TRUE)</formula>
    </cfRule>
    <cfRule type="expression" dxfId="1834" priority="4690">
      <formula>IF(RIGHT(TEXT(AU53,"0.#"),1)=".",TRUE,FALSE)</formula>
    </cfRule>
  </conditionalFormatting>
  <conditionalFormatting sqref="AQ60:AQ62">
    <cfRule type="expression" dxfId="1833" priority="4687">
      <formula>IF(RIGHT(TEXT(AQ60,"0.#"),1)=".",FALSE,TRUE)</formula>
    </cfRule>
    <cfRule type="expression" dxfId="1832" priority="4688">
      <formula>IF(RIGHT(TEXT(AQ60,"0.#"),1)=".",TRUE,FALSE)</formula>
    </cfRule>
  </conditionalFormatting>
  <conditionalFormatting sqref="AU60:AU62">
    <cfRule type="expression" dxfId="1831" priority="4685">
      <formula>IF(RIGHT(TEXT(AU60,"0.#"),1)=".",FALSE,TRUE)</formula>
    </cfRule>
    <cfRule type="expression" dxfId="1830" priority="4686">
      <formula>IF(RIGHT(TEXT(AU60,"0.#"),1)=".",TRUE,FALSE)</formula>
    </cfRule>
  </conditionalFormatting>
  <conditionalFormatting sqref="AQ75:AQ77">
    <cfRule type="expression" dxfId="1829" priority="4683">
      <formula>IF(RIGHT(TEXT(AQ75,"0.#"),1)=".",FALSE,TRUE)</formula>
    </cfRule>
    <cfRule type="expression" dxfId="1828" priority="4684">
      <formula>IF(RIGHT(TEXT(AQ75,"0.#"),1)=".",TRUE,FALSE)</formula>
    </cfRule>
  </conditionalFormatting>
  <conditionalFormatting sqref="AU75:AU77">
    <cfRule type="expression" dxfId="1827" priority="4681">
      <formula>IF(RIGHT(TEXT(AU75,"0.#"),1)=".",FALSE,TRUE)</formula>
    </cfRule>
    <cfRule type="expression" dxfId="1826" priority="4682">
      <formula>IF(RIGHT(TEXT(AU75,"0.#"),1)=".",TRUE,FALSE)</formula>
    </cfRule>
  </conditionalFormatting>
  <conditionalFormatting sqref="AQ87:AQ89">
    <cfRule type="expression" dxfId="1825" priority="4679">
      <formula>IF(RIGHT(TEXT(AQ87,"0.#"),1)=".",FALSE,TRUE)</formula>
    </cfRule>
    <cfRule type="expression" dxfId="1824" priority="4680">
      <formula>IF(RIGHT(TEXT(AQ87,"0.#"),1)=".",TRUE,FALSE)</formula>
    </cfRule>
  </conditionalFormatting>
  <conditionalFormatting sqref="AU87:AU89">
    <cfRule type="expression" dxfId="1823" priority="4677">
      <formula>IF(RIGHT(TEXT(AU87,"0.#"),1)=".",FALSE,TRUE)</formula>
    </cfRule>
    <cfRule type="expression" dxfId="1822" priority="4678">
      <formula>IF(RIGHT(TEXT(AU87,"0.#"),1)=".",TRUE,FALSE)</formula>
    </cfRule>
  </conditionalFormatting>
  <conditionalFormatting sqref="AQ92:AQ94">
    <cfRule type="expression" dxfId="1821" priority="4675">
      <formula>IF(RIGHT(TEXT(AQ92,"0.#"),1)=".",FALSE,TRUE)</formula>
    </cfRule>
    <cfRule type="expression" dxfId="1820" priority="4676">
      <formula>IF(RIGHT(TEXT(AQ92,"0.#"),1)=".",TRUE,FALSE)</formula>
    </cfRule>
  </conditionalFormatting>
  <conditionalFormatting sqref="AU92:AU94">
    <cfRule type="expression" dxfId="1819" priority="4673">
      <formula>IF(RIGHT(TEXT(AU92,"0.#"),1)=".",FALSE,TRUE)</formula>
    </cfRule>
    <cfRule type="expression" dxfId="1818" priority="4674">
      <formula>IF(RIGHT(TEXT(AU92,"0.#"),1)=".",TRUE,FALSE)</formula>
    </cfRule>
  </conditionalFormatting>
  <conditionalFormatting sqref="AQ97:AQ99">
    <cfRule type="expression" dxfId="1817" priority="4671">
      <formula>IF(RIGHT(TEXT(AQ97,"0.#"),1)=".",FALSE,TRUE)</formula>
    </cfRule>
    <cfRule type="expression" dxfId="1816" priority="4672">
      <formula>IF(RIGHT(TEXT(AQ97,"0.#"),1)=".",TRUE,FALSE)</formula>
    </cfRule>
  </conditionalFormatting>
  <conditionalFormatting sqref="AU97:AU99">
    <cfRule type="expression" dxfId="1815" priority="4669">
      <formula>IF(RIGHT(TEXT(AU97,"0.#"),1)=".",FALSE,TRUE)</formula>
    </cfRule>
    <cfRule type="expression" dxfId="1814" priority="4670">
      <formula>IF(RIGHT(TEXT(AU97,"0.#"),1)=".",TRUE,FALSE)</formula>
    </cfRule>
  </conditionalFormatting>
  <conditionalFormatting sqref="AE458">
    <cfRule type="expression" dxfId="1813" priority="4363">
      <formula>IF(RIGHT(TEXT(AE458,"0.#"),1)=".",FALSE,TRUE)</formula>
    </cfRule>
    <cfRule type="expression" dxfId="1812" priority="4364">
      <formula>IF(RIGHT(TEXT(AE458,"0.#"),1)=".",TRUE,FALSE)</formula>
    </cfRule>
  </conditionalFormatting>
  <conditionalFormatting sqref="AM460">
    <cfRule type="expression" dxfId="1811" priority="4353">
      <formula>IF(RIGHT(TEXT(AM460,"0.#"),1)=".",FALSE,TRUE)</formula>
    </cfRule>
    <cfRule type="expression" dxfId="1810" priority="4354">
      <formula>IF(RIGHT(TEXT(AM460,"0.#"),1)=".",TRUE,FALSE)</formula>
    </cfRule>
  </conditionalFormatting>
  <conditionalFormatting sqref="AE459">
    <cfRule type="expression" dxfId="1809" priority="4361">
      <formula>IF(RIGHT(TEXT(AE459,"0.#"),1)=".",FALSE,TRUE)</formula>
    </cfRule>
    <cfRule type="expression" dxfId="1808" priority="4362">
      <formula>IF(RIGHT(TEXT(AE459,"0.#"),1)=".",TRUE,FALSE)</formula>
    </cfRule>
  </conditionalFormatting>
  <conditionalFormatting sqref="AE460">
    <cfRule type="expression" dxfId="1807" priority="4359">
      <formula>IF(RIGHT(TEXT(AE460,"0.#"),1)=".",FALSE,TRUE)</formula>
    </cfRule>
    <cfRule type="expression" dxfId="1806" priority="4360">
      <formula>IF(RIGHT(TEXT(AE460,"0.#"),1)=".",TRUE,FALSE)</formula>
    </cfRule>
  </conditionalFormatting>
  <conditionalFormatting sqref="AM458">
    <cfRule type="expression" dxfId="1805" priority="4357">
      <formula>IF(RIGHT(TEXT(AM458,"0.#"),1)=".",FALSE,TRUE)</formula>
    </cfRule>
    <cfRule type="expression" dxfId="1804" priority="4358">
      <formula>IF(RIGHT(TEXT(AM458,"0.#"),1)=".",TRUE,FALSE)</formula>
    </cfRule>
  </conditionalFormatting>
  <conditionalFormatting sqref="AM459">
    <cfRule type="expression" dxfId="1803" priority="4355">
      <formula>IF(RIGHT(TEXT(AM459,"0.#"),1)=".",FALSE,TRUE)</formula>
    </cfRule>
    <cfRule type="expression" dxfId="1802" priority="4356">
      <formula>IF(RIGHT(TEXT(AM459,"0.#"),1)=".",TRUE,FALSE)</formula>
    </cfRule>
  </conditionalFormatting>
  <conditionalFormatting sqref="AU458">
    <cfRule type="expression" dxfId="1801" priority="4351">
      <formula>IF(RIGHT(TEXT(AU458,"0.#"),1)=".",FALSE,TRUE)</formula>
    </cfRule>
    <cfRule type="expression" dxfId="1800" priority="4352">
      <formula>IF(RIGHT(TEXT(AU458,"0.#"),1)=".",TRUE,FALSE)</formula>
    </cfRule>
  </conditionalFormatting>
  <conditionalFormatting sqref="AU459">
    <cfRule type="expression" dxfId="1799" priority="4349">
      <formula>IF(RIGHT(TEXT(AU459,"0.#"),1)=".",FALSE,TRUE)</formula>
    </cfRule>
    <cfRule type="expression" dxfId="1798" priority="4350">
      <formula>IF(RIGHT(TEXT(AU459,"0.#"),1)=".",TRUE,FALSE)</formula>
    </cfRule>
  </conditionalFormatting>
  <conditionalFormatting sqref="AU460">
    <cfRule type="expression" dxfId="1797" priority="4347">
      <formula>IF(RIGHT(TEXT(AU460,"0.#"),1)=".",FALSE,TRUE)</formula>
    </cfRule>
    <cfRule type="expression" dxfId="1796" priority="4348">
      <formula>IF(RIGHT(TEXT(AU460,"0.#"),1)=".",TRUE,FALSE)</formula>
    </cfRule>
  </conditionalFormatting>
  <conditionalFormatting sqref="AI460">
    <cfRule type="expression" dxfId="1795" priority="4341">
      <formula>IF(RIGHT(TEXT(AI460,"0.#"),1)=".",FALSE,TRUE)</formula>
    </cfRule>
    <cfRule type="expression" dxfId="1794" priority="4342">
      <formula>IF(RIGHT(TEXT(AI460,"0.#"),1)=".",TRUE,FALSE)</formula>
    </cfRule>
  </conditionalFormatting>
  <conditionalFormatting sqref="AI458">
    <cfRule type="expression" dxfId="1793" priority="4345">
      <formula>IF(RIGHT(TEXT(AI458,"0.#"),1)=".",FALSE,TRUE)</formula>
    </cfRule>
    <cfRule type="expression" dxfId="1792" priority="4346">
      <formula>IF(RIGHT(TEXT(AI458,"0.#"),1)=".",TRUE,FALSE)</formula>
    </cfRule>
  </conditionalFormatting>
  <conditionalFormatting sqref="AI459">
    <cfRule type="expression" dxfId="1791" priority="4343">
      <formula>IF(RIGHT(TEXT(AI459,"0.#"),1)=".",FALSE,TRUE)</formula>
    </cfRule>
    <cfRule type="expression" dxfId="1790" priority="4344">
      <formula>IF(RIGHT(TEXT(AI459,"0.#"),1)=".",TRUE,FALSE)</formula>
    </cfRule>
  </conditionalFormatting>
  <conditionalFormatting sqref="AQ459">
    <cfRule type="expression" dxfId="1789" priority="4339">
      <formula>IF(RIGHT(TEXT(AQ459,"0.#"),1)=".",FALSE,TRUE)</formula>
    </cfRule>
    <cfRule type="expression" dxfId="1788" priority="4340">
      <formula>IF(RIGHT(TEXT(AQ459,"0.#"),1)=".",TRUE,FALSE)</formula>
    </cfRule>
  </conditionalFormatting>
  <conditionalFormatting sqref="AQ460">
    <cfRule type="expression" dxfId="1787" priority="4337">
      <formula>IF(RIGHT(TEXT(AQ460,"0.#"),1)=".",FALSE,TRUE)</formula>
    </cfRule>
    <cfRule type="expression" dxfId="1786" priority="4338">
      <formula>IF(RIGHT(TEXT(AQ460,"0.#"),1)=".",TRUE,FALSE)</formula>
    </cfRule>
  </conditionalFormatting>
  <conditionalFormatting sqref="AQ458">
    <cfRule type="expression" dxfId="1785" priority="4335">
      <formula>IF(RIGHT(TEXT(AQ458,"0.#"),1)=".",FALSE,TRUE)</formula>
    </cfRule>
    <cfRule type="expression" dxfId="1784" priority="4336">
      <formula>IF(RIGHT(TEXT(AQ458,"0.#"),1)=".",TRUE,FALSE)</formula>
    </cfRule>
  </conditionalFormatting>
  <conditionalFormatting sqref="AE120 AM120">
    <cfRule type="expression" dxfId="1783" priority="3013">
      <formula>IF(RIGHT(TEXT(AE120,"0.#"),1)=".",FALSE,TRUE)</formula>
    </cfRule>
    <cfRule type="expression" dxfId="1782" priority="3014">
      <formula>IF(RIGHT(TEXT(AE120,"0.#"),1)=".",TRUE,FALSE)</formula>
    </cfRule>
  </conditionalFormatting>
  <conditionalFormatting sqref="AI126">
    <cfRule type="expression" dxfId="1781" priority="3003">
      <formula>IF(RIGHT(TEXT(AI126,"0.#"),1)=".",FALSE,TRUE)</formula>
    </cfRule>
    <cfRule type="expression" dxfId="1780" priority="3004">
      <formula>IF(RIGHT(TEXT(AI126,"0.#"),1)=".",TRUE,FALSE)</formula>
    </cfRule>
  </conditionalFormatting>
  <conditionalFormatting sqref="AI120">
    <cfRule type="expression" dxfId="1779" priority="3011">
      <formula>IF(RIGHT(TEXT(AI120,"0.#"),1)=".",FALSE,TRUE)</formula>
    </cfRule>
    <cfRule type="expression" dxfId="1778" priority="3012">
      <formula>IF(RIGHT(TEXT(AI120,"0.#"),1)=".",TRUE,FALSE)</formula>
    </cfRule>
  </conditionalFormatting>
  <conditionalFormatting sqref="AE123 AM123">
    <cfRule type="expression" dxfId="1777" priority="3009">
      <formula>IF(RIGHT(TEXT(AE123,"0.#"),1)=".",FALSE,TRUE)</formula>
    </cfRule>
    <cfRule type="expression" dxfId="1776" priority="3010">
      <formula>IF(RIGHT(TEXT(AE123,"0.#"),1)=".",TRUE,FALSE)</formula>
    </cfRule>
  </conditionalFormatting>
  <conditionalFormatting sqref="AI123">
    <cfRule type="expression" dxfId="1775" priority="3007">
      <formula>IF(RIGHT(TEXT(AI123,"0.#"),1)=".",FALSE,TRUE)</formula>
    </cfRule>
    <cfRule type="expression" dxfId="1774" priority="3008">
      <formula>IF(RIGHT(TEXT(AI123,"0.#"),1)=".",TRUE,FALSE)</formula>
    </cfRule>
  </conditionalFormatting>
  <conditionalFormatting sqref="AE126 AM126">
    <cfRule type="expression" dxfId="1773" priority="3005">
      <formula>IF(RIGHT(TEXT(AE126,"0.#"),1)=".",FALSE,TRUE)</formula>
    </cfRule>
    <cfRule type="expression" dxfId="1772" priority="3006">
      <formula>IF(RIGHT(TEXT(AE126,"0.#"),1)=".",TRUE,FALSE)</formula>
    </cfRule>
  </conditionalFormatting>
  <conditionalFormatting sqref="AE129 AM129">
    <cfRule type="expression" dxfId="1771" priority="3001">
      <formula>IF(RIGHT(TEXT(AE129,"0.#"),1)=".",FALSE,TRUE)</formula>
    </cfRule>
    <cfRule type="expression" dxfId="1770" priority="3002">
      <formula>IF(RIGHT(TEXT(AE129,"0.#"),1)=".",TRUE,FALSE)</formula>
    </cfRule>
  </conditionalFormatting>
  <conditionalFormatting sqref="AI129">
    <cfRule type="expression" dxfId="1769" priority="2999">
      <formula>IF(RIGHT(TEXT(AI129,"0.#"),1)=".",FALSE,TRUE)</formula>
    </cfRule>
    <cfRule type="expression" dxfId="1768" priority="3000">
      <formula>IF(RIGHT(TEXT(AI129,"0.#"),1)=".",TRUE,FALSE)</formula>
    </cfRule>
  </conditionalFormatting>
  <conditionalFormatting sqref="Y840:Y867">
    <cfRule type="expression" dxfId="1767" priority="2997">
      <formula>IF(RIGHT(TEXT(Y840,"0.#"),1)=".",FALSE,TRUE)</formula>
    </cfRule>
    <cfRule type="expression" dxfId="1766" priority="2998">
      <formula>IF(RIGHT(TEXT(Y840,"0.#"),1)=".",TRUE,FALSE)</formula>
    </cfRule>
  </conditionalFormatting>
  <conditionalFormatting sqref="AU518">
    <cfRule type="expression" dxfId="1765" priority="1507">
      <formula>IF(RIGHT(TEXT(AU518,"0.#"),1)=".",FALSE,TRUE)</formula>
    </cfRule>
    <cfRule type="expression" dxfId="1764" priority="1508">
      <formula>IF(RIGHT(TEXT(AU518,"0.#"),1)=".",TRUE,FALSE)</formula>
    </cfRule>
  </conditionalFormatting>
  <conditionalFormatting sqref="AQ551">
    <cfRule type="expression" dxfId="1763" priority="1283">
      <formula>IF(RIGHT(TEXT(AQ551,"0.#"),1)=".",FALSE,TRUE)</formula>
    </cfRule>
    <cfRule type="expression" dxfId="1762" priority="1284">
      <formula>IF(RIGHT(TEXT(AQ551,"0.#"),1)=".",TRUE,FALSE)</formula>
    </cfRule>
  </conditionalFormatting>
  <conditionalFormatting sqref="AE556">
    <cfRule type="expression" dxfId="1761" priority="1281">
      <formula>IF(RIGHT(TEXT(AE556,"0.#"),1)=".",FALSE,TRUE)</formula>
    </cfRule>
    <cfRule type="expression" dxfId="1760" priority="1282">
      <formula>IF(RIGHT(TEXT(AE556,"0.#"),1)=".",TRUE,FALSE)</formula>
    </cfRule>
  </conditionalFormatting>
  <conditionalFormatting sqref="AE557">
    <cfRule type="expression" dxfId="1759" priority="1279">
      <formula>IF(RIGHT(TEXT(AE557,"0.#"),1)=".",FALSE,TRUE)</formula>
    </cfRule>
    <cfRule type="expression" dxfId="1758" priority="1280">
      <formula>IF(RIGHT(TEXT(AE557,"0.#"),1)=".",TRUE,FALSE)</formula>
    </cfRule>
  </conditionalFormatting>
  <conditionalFormatting sqref="AE558">
    <cfRule type="expression" dxfId="1757" priority="1277">
      <formula>IF(RIGHT(TEXT(AE558,"0.#"),1)=".",FALSE,TRUE)</formula>
    </cfRule>
    <cfRule type="expression" dxfId="1756" priority="1278">
      <formula>IF(RIGHT(TEXT(AE558,"0.#"),1)=".",TRUE,FALSE)</formula>
    </cfRule>
  </conditionalFormatting>
  <conditionalFormatting sqref="AU556">
    <cfRule type="expression" dxfId="1755" priority="1269">
      <formula>IF(RIGHT(TEXT(AU556,"0.#"),1)=".",FALSE,TRUE)</formula>
    </cfRule>
    <cfRule type="expression" dxfId="1754" priority="1270">
      <formula>IF(RIGHT(TEXT(AU556,"0.#"),1)=".",TRUE,FALSE)</formula>
    </cfRule>
  </conditionalFormatting>
  <conditionalFormatting sqref="AU557">
    <cfRule type="expression" dxfId="1753" priority="1267">
      <formula>IF(RIGHT(TEXT(AU557,"0.#"),1)=".",FALSE,TRUE)</formula>
    </cfRule>
    <cfRule type="expression" dxfId="1752" priority="1268">
      <formula>IF(RIGHT(TEXT(AU557,"0.#"),1)=".",TRUE,FALSE)</formula>
    </cfRule>
  </conditionalFormatting>
  <conditionalFormatting sqref="AU558">
    <cfRule type="expression" dxfId="1751" priority="1265">
      <formula>IF(RIGHT(TEXT(AU558,"0.#"),1)=".",FALSE,TRUE)</formula>
    </cfRule>
    <cfRule type="expression" dxfId="1750" priority="1266">
      <formula>IF(RIGHT(TEXT(AU558,"0.#"),1)=".",TRUE,FALSE)</formula>
    </cfRule>
  </conditionalFormatting>
  <conditionalFormatting sqref="AQ557">
    <cfRule type="expression" dxfId="1749" priority="1257">
      <formula>IF(RIGHT(TEXT(AQ557,"0.#"),1)=".",FALSE,TRUE)</formula>
    </cfRule>
    <cfRule type="expression" dxfId="1748" priority="1258">
      <formula>IF(RIGHT(TEXT(AQ557,"0.#"),1)=".",TRUE,FALSE)</formula>
    </cfRule>
  </conditionalFormatting>
  <conditionalFormatting sqref="AQ558">
    <cfRule type="expression" dxfId="1747" priority="1255">
      <formula>IF(RIGHT(TEXT(AQ558,"0.#"),1)=".",FALSE,TRUE)</formula>
    </cfRule>
    <cfRule type="expression" dxfId="1746" priority="1256">
      <formula>IF(RIGHT(TEXT(AQ558,"0.#"),1)=".",TRUE,FALSE)</formula>
    </cfRule>
  </conditionalFormatting>
  <conditionalFormatting sqref="AQ556">
    <cfRule type="expression" dxfId="1745" priority="1253">
      <formula>IF(RIGHT(TEXT(AQ556,"0.#"),1)=".",FALSE,TRUE)</formula>
    </cfRule>
    <cfRule type="expression" dxfId="1744" priority="1254">
      <formula>IF(RIGHT(TEXT(AQ556,"0.#"),1)=".",TRUE,FALSE)</formula>
    </cfRule>
  </conditionalFormatting>
  <conditionalFormatting sqref="AE561">
    <cfRule type="expression" dxfId="1743" priority="1251">
      <formula>IF(RIGHT(TEXT(AE561,"0.#"),1)=".",FALSE,TRUE)</formula>
    </cfRule>
    <cfRule type="expression" dxfId="1742" priority="1252">
      <formula>IF(RIGHT(TEXT(AE561,"0.#"),1)=".",TRUE,FALSE)</formula>
    </cfRule>
  </conditionalFormatting>
  <conditionalFormatting sqref="AE562">
    <cfRule type="expression" dxfId="1741" priority="1249">
      <formula>IF(RIGHT(TEXT(AE562,"0.#"),1)=".",FALSE,TRUE)</formula>
    </cfRule>
    <cfRule type="expression" dxfId="1740" priority="1250">
      <formula>IF(RIGHT(TEXT(AE562,"0.#"),1)=".",TRUE,FALSE)</formula>
    </cfRule>
  </conditionalFormatting>
  <conditionalFormatting sqref="AE563">
    <cfRule type="expression" dxfId="1739" priority="1247">
      <formula>IF(RIGHT(TEXT(AE563,"0.#"),1)=".",FALSE,TRUE)</formula>
    </cfRule>
    <cfRule type="expression" dxfId="1738" priority="1248">
      <formula>IF(RIGHT(TEXT(AE563,"0.#"),1)=".",TRUE,FALSE)</formula>
    </cfRule>
  </conditionalFormatting>
  <conditionalFormatting sqref="AL1103:AO1132">
    <cfRule type="expression" dxfId="1737" priority="2903">
      <formula>IF(AND(AL1103&gt;=0, RIGHT(TEXT(AL1103,"0.#"),1)&lt;&gt;"."),TRUE,FALSE)</formula>
    </cfRule>
    <cfRule type="expression" dxfId="1736" priority="2904">
      <formula>IF(AND(AL1103&gt;=0, RIGHT(TEXT(AL1103,"0.#"),1)="."),TRUE,FALSE)</formula>
    </cfRule>
    <cfRule type="expression" dxfId="1735" priority="2905">
      <formula>IF(AND(AL1103&lt;0, RIGHT(TEXT(AL1103,"0.#"),1)&lt;&gt;"."),TRUE,FALSE)</formula>
    </cfRule>
    <cfRule type="expression" dxfId="1734" priority="2906">
      <formula>IF(AND(AL1103&lt;0, RIGHT(TEXT(AL1103,"0.#"),1)="."),TRUE,FALSE)</formula>
    </cfRule>
  </conditionalFormatting>
  <conditionalFormatting sqref="Y1103:Y1132">
    <cfRule type="expression" dxfId="1733" priority="2901">
      <formula>IF(RIGHT(TEXT(Y1103,"0.#"),1)=".",FALSE,TRUE)</formula>
    </cfRule>
    <cfRule type="expression" dxfId="1732" priority="2902">
      <formula>IF(RIGHT(TEXT(Y1103,"0.#"),1)=".",TRUE,FALSE)</formula>
    </cfRule>
  </conditionalFormatting>
  <conditionalFormatting sqref="AQ553">
    <cfRule type="expression" dxfId="1731" priority="1285">
      <formula>IF(RIGHT(TEXT(AQ553,"0.#"),1)=".",FALSE,TRUE)</formula>
    </cfRule>
    <cfRule type="expression" dxfId="1730" priority="1286">
      <formula>IF(RIGHT(TEXT(AQ553,"0.#"),1)=".",TRUE,FALSE)</formula>
    </cfRule>
  </conditionalFormatting>
  <conditionalFormatting sqref="AU552">
    <cfRule type="expression" dxfId="1729" priority="1297">
      <formula>IF(RIGHT(TEXT(AU552,"0.#"),1)=".",FALSE,TRUE)</formula>
    </cfRule>
    <cfRule type="expression" dxfId="1728" priority="1298">
      <formula>IF(RIGHT(TEXT(AU552,"0.#"),1)=".",TRUE,FALSE)</formula>
    </cfRule>
  </conditionalFormatting>
  <conditionalFormatting sqref="AE552">
    <cfRule type="expression" dxfId="1727" priority="1309">
      <formula>IF(RIGHT(TEXT(AE552,"0.#"),1)=".",FALSE,TRUE)</formula>
    </cfRule>
    <cfRule type="expression" dxfId="1726" priority="1310">
      <formula>IF(RIGHT(TEXT(AE552,"0.#"),1)=".",TRUE,FALSE)</formula>
    </cfRule>
  </conditionalFormatting>
  <conditionalFormatting sqref="AQ548">
    <cfRule type="expression" dxfId="1725" priority="1315">
      <formula>IF(RIGHT(TEXT(AQ548,"0.#"),1)=".",FALSE,TRUE)</formula>
    </cfRule>
    <cfRule type="expression" dxfId="1724" priority="1316">
      <formula>IF(RIGHT(TEXT(AQ548,"0.#"),1)=".",TRUE,FALSE)</formula>
    </cfRule>
  </conditionalFormatting>
  <conditionalFormatting sqref="AL838:AO839">
    <cfRule type="expression" dxfId="1723" priority="2855">
      <formula>IF(AND(AL838&gt;=0, RIGHT(TEXT(AL838,"0.#"),1)&lt;&gt;"."),TRUE,FALSE)</formula>
    </cfRule>
    <cfRule type="expression" dxfId="1722" priority="2856">
      <formula>IF(AND(AL838&gt;=0, RIGHT(TEXT(AL838,"0.#"),1)="."),TRUE,FALSE)</formula>
    </cfRule>
    <cfRule type="expression" dxfId="1721" priority="2857">
      <formula>IF(AND(AL838&lt;0, RIGHT(TEXT(AL838,"0.#"),1)&lt;&gt;"."),TRUE,FALSE)</formula>
    </cfRule>
    <cfRule type="expression" dxfId="1720" priority="2858">
      <formula>IF(AND(AL838&lt;0, RIGHT(TEXT(AL838,"0.#"),1)="."),TRUE,FALSE)</formula>
    </cfRule>
  </conditionalFormatting>
  <conditionalFormatting sqref="Y838:Y839">
    <cfRule type="expression" dxfId="1719" priority="2853">
      <formula>IF(RIGHT(TEXT(Y838,"0.#"),1)=".",FALSE,TRUE)</formula>
    </cfRule>
    <cfRule type="expression" dxfId="1718" priority="2854">
      <formula>IF(RIGHT(TEXT(Y838,"0.#"),1)=".",TRUE,FALSE)</formula>
    </cfRule>
  </conditionalFormatting>
  <conditionalFormatting sqref="AE492">
    <cfRule type="expression" dxfId="1717" priority="1641">
      <formula>IF(RIGHT(TEXT(AE492,"0.#"),1)=".",FALSE,TRUE)</formula>
    </cfRule>
    <cfRule type="expression" dxfId="1716" priority="1642">
      <formula>IF(RIGHT(TEXT(AE492,"0.#"),1)=".",TRUE,FALSE)</formula>
    </cfRule>
  </conditionalFormatting>
  <conditionalFormatting sqref="AE493">
    <cfRule type="expression" dxfId="1715" priority="1639">
      <formula>IF(RIGHT(TEXT(AE493,"0.#"),1)=".",FALSE,TRUE)</formula>
    </cfRule>
    <cfRule type="expression" dxfId="1714" priority="1640">
      <formula>IF(RIGHT(TEXT(AE493,"0.#"),1)=".",TRUE,FALSE)</formula>
    </cfRule>
  </conditionalFormatting>
  <conditionalFormatting sqref="AE494">
    <cfRule type="expression" dxfId="1713" priority="1637">
      <formula>IF(RIGHT(TEXT(AE494,"0.#"),1)=".",FALSE,TRUE)</formula>
    </cfRule>
    <cfRule type="expression" dxfId="1712" priority="1638">
      <formula>IF(RIGHT(TEXT(AE494,"0.#"),1)=".",TRUE,FALSE)</formula>
    </cfRule>
  </conditionalFormatting>
  <conditionalFormatting sqref="AQ493">
    <cfRule type="expression" dxfId="1711" priority="1617">
      <formula>IF(RIGHT(TEXT(AQ493,"0.#"),1)=".",FALSE,TRUE)</formula>
    </cfRule>
    <cfRule type="expression" dxfId="1710" priority="1618">
      <formula>IF(RIGHT(TEXT(AQ493,"0.#"),1)=".",TRUE,FALSE)</formula>
    </cfRule>
  </conditionalFormatting>
  <conditionalFormatting sqref="AQ494">
    <cfRule type="expression" dxfId="1709" priority="1615">
      <formula>IF(RIGHT(TEXT(AQ494,"0.#"),1)=".",FALSE,TRUE)</formula>
    </cfRule>
    <cfRule type="expression" dxfId="1708" priority="1616">
      <formula>IF(RIGHT(TEXT(AQ494,"0.#"),1)=".",TRUE,FALSE)</formula>
    </cfRule>
  </conditionalFormatting>
  <conditionalFormatting sqref="AQ492">
    <cfRule type="expression" dxfId="1707" priority="1613">
      <formula>IF(RIGHT(TEXT(AQ492,"0.#"),1)=".",FALSE,TRUE)</formula>
    </cfRule>
    <cfRule type="expression" dxfId="1706" priority="1614">
      <formula>IF(RIGHT(TEXT(AQ492,"0.#"),1)=".",TRUE,FALSE)</formula>
    </cfRule>
  </conditionalFormatting>
  <conditionalFormatting sqref="AU494">
    <cfRule type="expression" dxfId="1705" priority="1625">
      <formula>IF(RIGHT(TEXT(AU494,"0.#"),1)=".",FALSE,TRUE)</formula>
    </cfRule>
    <cfRule type="expression" dxfId="1704" priority="1626">
      <formula>IF(RIGHT(TEXT(AU494,"0.#"),1)=".",TRUE,FALSE)</formula>
    </cfRule>
  </conditionalFormatting>
  <conditionalFormatting sqref="AU492">
    <cfRule type="expression" dxfId="1703" priority="1629">
      <formula>IF(RIGHT(TEXT(AU492,"0.#"),1)=".",FALSE,TRUE)</formula>
    </cfRule>
    <cfRule type="expression" dxfId="1702" priority="1630">
      <formula>IF(RIGHT(TEXT(AU492,"0.#"),1)=".",TRUE,FALSE)</formula>
    </cfRule>
  </conditionalFormatting>
  <conditionalFormatting sqref="AU493">
    <cfRule type="expression" dxfId="1701" priority="1627">
      <formula>IF(RIGHT(TEXT(AU493,"0.#"),1)=".",FALSE,TRUE)</formula>
    </cfRule>
    <cfRule type="expression" dxfId="1700" priority="1628">
      <formula>IF(RIGHT(TEXT(AU493,"0.#"),1)=".",TRUE,FALSE)</formula>
    </cfRule>
  </conditionalFormatting>
  <conditionalFormatting sqref="AU583">
    <cfRule type="expression" dxfId="1699" priority="1145">
      <formula>IF(RIGHT(TEXT(AU583,"0.#"),1)=".",FALSE,TRUE)</formula>
    </cfRule>
    <cfRule type="expression" dxfId="1698" priority="1146">
      <formula>IF(RIGHT(TEXT(AU583,"0.#"),1)=".",TRUE,FALSE)</formula>
    </cfRule>
  </conditionalFormatting>
  <conditionalFormatting sqref="AU582">
    <cfRule type="expression" dxfId="1697" priority="1147">
      <formula>IF(RIGHT(TEXT(AU582,"0.#"),1)=".",FALSE,TRUE)</formula>
    </cfRule>
    <cfRule type="expression" dxfId="1696" priority="1148">
      <formula>IF(RIGHT(TEXT(AU582,"0.#"),1)=".",TRUE,FALSE)</formula>
    </cfRule>
  </conditionalFormatting>
  <conditionalFormatting sqref="AE499">
    <cfRule type="expression" dxfId="1695" priority="1607">
      <formula>IF(RIGHT(TEXT(AE499,"0.#"),1)=".",FALSE,TRUE)</formula>
    </cfRule>
    <cfRule type="expression" dxfId="1694" priority="1608">
      <formula>IF(RIGHT(TEXT(AE499,"0.#"),1)=".",TRUE,FALSE)</formula>
    </cfRule>
  </conditionalFormatting>
  <conditionalFormatting sqref="AE497">
    <cfRule type="expression" dxfId="1693" priority="1611">
      <formula>IF(RIGHT(TEXT(AE497,"0.#"),1)=".",FALSE,TRUE)</formula>
    </cfRule>
    <cfRule type="expression" dxfId="1692" priority="1612">
      <formula>IF(RIGHT(TEXT(AE497,"0.#"),1)=".",TRUE,FALSE)</formula>
    </cfRule>
  </conditionalFormatting>
  <conditionalFormatting sqref="AE498">
    <cfRule type="expression" dxfId="1691" priority="1609">
      <formula>IF(RIGHT(TEXT(AE498,"0.#"),1)=".",FALSE,TRUE)</formula>
    </cfRule>
    <cfRule type="expression" dxfId="1690" priority="1610">
      <formula>IF(RIGHT(TEXT(AE498,"0.#"),1)=".",TRUE,FALSE)</formula>
    </cfRule>
  </conditionalFormatting>
  <conditionalFormatting sqref="AU499">
    <cfRule type="expression" dxfId="1689" priority="1595">
      <formula>IF(RIGHT(TEXT(AU499,"0.#"),1)=".",FALSE,TRUE)</formula>
    </cfRule>
    <cfRule type="expression" dxfId="1688" priority="1596">
      <formula>IF(RIGHT(TEXT(AU499,"0.#"),1)=".",TRUE,FALSE)</formula>
    </cfRule>
  </conditionalFormatting>
  <conditionalFormatting sqref="AU497">
    <cfRule type="expression" dxfId="1687" priority="1599">
      <formula>IF(RIGHT(TEXT(AU497,"0.#"),1)=".",FALSE,TRUE)</formula>
    </cfRule>
    <cfRule type="expression" dxfId="1686" priority="1600">
      <formula>IF(RIGHT(TEXT(AU497,"0.#"),1)=".",TRUE,FALSE)</formula>
    </cfRule>
  </conditionalFormatting>
  <conditionalFormatting sqref="AU498">
    <cfRule type="expression" dxfId="1685" priority="1597">
      <formula>IF(RIGHT(TEXT(AU498,"0.#"),1)=".",FALSE,TRUE)</formula>
    </cfRule>
    <cfRule type="expression" dxfId="1684" priority="1598">
      <formula>IF(RIGHT(TEXT(AU498,"0.#"),1)=".",TRUE,FALSE)</formula>
    </cfRule>
  </conditionalFormatting>
  <conditionalFormatting sqref="AQ497">
    <cfRule type="expression" dxfId="1683" priority="1583">
      <formula>IF(RIGHT(TEXT(AQ497,"0.#"),1)=".",FALSE,TRUE)</formula>
    </cfRule>
    <cfRule type="expression" dxfId="1682" priority="1584">
      <formula>IF(RIGHT(TEXT(AQ497,"0.#"),1)=".",TRUE,FALSE)</formula>
    </cfRule>
  </conditionalFormatting>
  <conditionalFormatting sqref="AQ498">
    <cfRule type="expression" dxfId="1681" priority="1587">
      <formula>IF(RIGHT(TEXT(AQ498,"0.#"),1)=".",FALSE,TRUE)</formula>
    </cfRule>
    <cfRule type="expression" dxfId="1680" priority="1588">
      <formula>IF(RIGHT(TEXT(AQ498,"0.#"),1)=".",TRUE,FALSE)</formula>
    </cfRule>
  </conditionalFormatting>
  <conditionalFormatting sqref="AQ499">
    <cfRule type="expression" dxfId="1679" priority="1585">
      <formula>IF(RIGHT(TEXT(AQ499,"0.#"),1)=".",FALSE,TRUE)</formula>
    </cfRule>
    <cfRule type="expression" dxfId="1678" priority="1586">
      <formula>IF(RIGHT(TEXT(AQ499,"0.#"),1)=".",TRUE,FALSE)</formula>
    </cfRule>
  </conditionalFormatting>
  <conditionalFormatting sqref="AE504">
    <cfRule type="expression" dxfId="1677" priority="1577">
      <formula>IF(RIGHT(TEXT(AE504,"0.#"),1)=".",FALSE,TRUE)</formula>
    </cfRule>
    <cfRule type="expression" dxfId="1676" priority="1578">
      <formula>IF(RIGHT(TEXT(AE504,"0.#"),1)=".",TRUE,FALSE)</formula>
    </cfRule>
  </conditionalFormatting>
  <conditionalFormatting sqref="AE502">
    <cfRule type="expression" dxfId="1675" priority="1581">
      <formula>IF(RIGHT(TEXT(AE502,"0.#"),1)=".",FALSE,TRUE)</formula>
    </cfRule>
    <cfRule type="expression" dxfId="1674" priority="1582">
      <formula>IF(RIGHT(TEXT(AE502,"0.#"),1)=".",TRUE,FALSE)</formula>
    </cfRule>
  </conditionalFormatting>
  <conditionalFormatting sqref="AE503">
    <cfRule type="expression" dxfId="1673" priority="1579">
      <formula>IF(RIGHT(TEXT(AE503,"0.#"),1)=".",FALSE,TRUE)</formula>
    </cfRule>
    <cfRule type="expression" dxfId="1672" priority="1580">
      <formula>IF(RIGHT(TEXT(AE503,"0.#"),1)=".",TRUE,FALSE)</formula>
    </cfRule>
  </conditionalFormatting>
  <conditionalFormatting sqref="AU504">
    <cfRule type="expression" dxfId="1671" priority="1565">
      <formula>IF(RIGHT(TEXT(AU504,"0.#"),1)=".",FALSE,TRUE)</formula>
    </cfRule>
    <cfRule type="expression" dxfId="1670" priority="1566">
      <formula>IF(RIGHT(TEXT(AU504,"0.#"),1)=".",TRUE,FALSE)</formula>
    </cfRule>
  </conditionalFormatting>
  <conditionalFormatting sqref="AU502">
    <cfRule type="expression" dxfId="1669" priority="1569">
      <formula>IF(RIGHT(TEXT(AU502,"0.#"),1)=".",FALSE,TRUE)</formula>
    </cfRule>
    <cfRule type="expression" dxfId="1668" priority="1570">
      <formula>IF(RIGHT(TEXT(AU502,"0.#"),1)=".",TRUE,FALSE)</formula>
    </cfRule>
  </conditionalFormatting>
  <conditionalFormatting sqref="AU503">
    <cfRule type="expression" dxfId="1667" priority="1567">
      <formula>IF(RIGHT(TEXT(AU503,"0.#"),1)=".",FALSE,TRUE)</formula>
    </cfRule>
    <cfRule type="expression" dxfId="1666" priority="1568">
      <formula>IF(RIGHT(TEXT(AU503,"0.#"),1)=".",TRUE,FALSE)</formula>
    </cfRule>
  </conditionalFormatting>
  <conditionalFormatting sqref="AQ502">
    <cfRule type="expression" dxfId="1665" priority="1553">
      <formula>IF(RIGHT(TEXT(AQ502,"0.#"),1)=".",FALSE,TRUE)</formula>
    </cfRule>
    <cfRule type="expression" dxfId="1664" priority="1554">
      <formula>IF(RIGHT(TEXT(AQ502,"0.#"),1)=".",TRUE,FALSE)</formula>
    </cfRule>
  </conditionalFormatting>
  <conditionalFormatting sqref="AQ503">
    <cfRule type="expression" dxfId="1663" priority="1557">
      <formula>IF(RIGHT(TEXT(AQ503,"0.#"),1)=".",FALSE,TRUE)</formula>
    </cfRule>
    <cfRule type="expression" dxfId="1662" priority="1558">
      <formula>IF(RIGHT(TEXT(AQ503,"0.#"),1)=".",TRUE,FALSE)</formula>
    </cfRule>
  </conditionalFormatting>
  <conditionalFormatting sqref="AQ504">
    <cfRule type="expression" dxfId="1661" priority="1555">
      <formula>IF(RIGHT(TEXT(AQ504,"0.#"),1)=".",FALSE,TRUE)</formula>
    </cfRule>
    <cfRule type="expression" dxfId="1660" priority="1556">
      <formula>IF(RIGHT(TEXT(AQ504,"0.#"),1)=".",TRUE,FALSE)</formula>
    </cfRule>
  </conditionalFormatting>
  <conditionalFormatting sqref="AE509">
    <cfRule type="expression" dxfId="1659" priority="1547">
      <formula>IF(RIGHT(TEXT(AE509,"0.#"),1)=".",FALSE,TRUE)</formula>
    </cfRule>
    <cfRule type="expression" dxfId="1658" priority="1548">
      <formula>IF(RIGHT(TEXT(AE509,"0.#"),1)=".",TRUE,FALSE)</formula>
    </cfRule>
  </conditionalFormatting>
  <conditionalFormatting sqref="AE507">
    <cfRule type="expression" dxfId="1657" priority="1551">
      <formula>IF(RIGHT(TEXT(AE507,"0.#"),1)=".",FALSE,TRUE)</formula>
    </cfRule>
    <cfRule type="expression" dxfId="1656" priority="1552">
      <formula>IF(RIGHT(TEXT(AE507,"0.#"),1)=".",TRUE,FALSE)</formula>
    </cfRule>
  </conditionalFormatting>
  <conditionalFormatting sqref="AE508">
    <cfRule type="expression" dxfId="1655" priority="1549">
      <formula>IF(RIGHT(TEXT(AE508,"0.#"),1)=".",FALSE,TRUE)</formula>
    </cfRule>
    <cfRule type="expression" dxfId="1654" priority="1550">
      <formula>IF(RIGHT(TEXT(AE508,"0.#"),1)=".",TRUE,FALSE)</formula>
    </cfRule>
  </conditionalFormatting>
  <conditionalFormatting sqref="AU509">
    <cfRule type="expression" dxfId="1653" priority="1535">
      <formula>IF(RIGHT(TEXT(AU509,"0.#"),1)=".",FALSE,TRUE)</formula>
    </cfRule>
    <cfRule type="expression" dxfId="1652" priority="1536">
      <formula>IF(RIGHT(TEXT(AU509,"0.#"),1)=".",TRUE,FALSE)</formula>
    </cfRule>
  </conditionalFormatting>
  <conditionalFormatting sqref="AU507">
    <cfRule type="expression" dxfId="1651" priority="1539">
      <formula>IF(RIGHT(TEXT(AU507,"0.#"),1)=".",FALSE,TRUE)</formula>
    </cfRule>
    <cfRule type="expression" dxfId="1650" priority="1540">
      <formula>IF(RIGHT(TEXT(AU507,"0.#"),1)=".",TRUE,FALSE)</formula>
    </cfRule>
  </conditionalFormatting>
  <conditionalFormatting sqref="AU508">
    <cfRule type="expression" dxfId="1649" priority="1537">
      <formula>IF(RIGHT(TEXT(AU508,"0.#"),1)=".",FALSE,TRUE)</formula>
    </cfRule>
    <cfRule type="expression" dxfId="1648" priority="1538">
      <formula>IF(RIGHT(TEXT(AU508,"0.#"),1)=".",TRUE,FALSE)</formula>
    </cfRule>
  </conditionalFormatting>
  <conditionalFormatting sqref="AQ507">
    <cfRule type="expression" dxfId="1647" priority="1523">
      <formula>IF(RIGHT(TEXT(AQ507,"0.#"),1)=".",FALSE,TRUE)</formula>
    </cfRule>
    <cfRule type="expression" dxfId="1646" priority="1524">
      <formula>IF(RIGHT(TEXT(AQ507,"0.#"),1)=".",TRUE,FALSE)</formula>
    </cfRule>
  </conditionalFormatting>
  <conditionalFormatting sqref="AQ508">
    <cfRule type="expression" dxfId="1645" priority="1527">
      <formula>IF(RIGHT(TEXT(AQ508,"0.#"),1)=".",FALSE,TRUE)</formula>
    </cfRule>
    <cfRule type="expression" dxfId="1644" priority="1528">
      <formula>IF(RIGHT(TEXT(AQ508,"0.#"),1)=".",TRUE,FALSE)</formula>
    </cfRule>
  </conditionalFormatting>
  <conditionalFormatting sqref="AQ509">
    <cfRule type="expression" dxfId="1643" priority="1525">
      <formula>IF(RIGHT(TEXT(AQ509,"0.#"),1)=".",FALSE,TRUE)</formula>
    </cfRule>
    <cfRule type="expression" dxfId="1642" priority="1526">
      <formula>IF(RIGHT(TEXT(AQ509,"0.#"),1)=".",TRUE,FALSE)</formula>
    </cfRule>
  </conditionalFormatting>
  <conditionalFormatting sqref="AE465">
    <cfRule type="expression" dxfId="1641" priority="1817">
      <formula>IF(RIGHT(TEXT(AE465,"0.#"),1)=".",FALSE,TRUE)</formula>
    </cfRule>
    <cfRule type="expression" dxfId="1640" priority="1818">
      <formula>IF(RIGHT(TEXT(AE465,"0.#"),1)=".",TRUE,FALSE)</formula>
    </cfRule>
  </conditionalFormatting>
  <conditionalFormatting sqref="AE463">
    <cfRule type="expression" dxfId="1639" priority="1821">
      <formula>IF(RIGHT(TEXT(AE463,"0.#"),1)=".",FALSE,TRUE)</formula>
    </cfRule>
    <cfRule type="expression" dxfId="1638" priority="1822">
      <formula>IF(RIGHT(TEXT(AE463,"0.#"),1)=".",TRUE,FALSE)</formula>
    </cfRule>
  </conditionalFormatting>
  <conditionalFormatting sqref="AE464">
    <cfRule type="expression" dxfId="1637" priority="1819">
      <formula>IF(RIGHT(TEXT(AE464,"0.#"),1)=".",FALSE,TRUE)</formula>
    </cfRule>
    <cfRule type="expression" dxfId="1636" priority="1820">
      <formula>IF(RIGHT(TEXT(AE464,"0.#"),1)=".",TRUE,FALSE)</formula>
    </cfRule>
  </conditionalFormatting>
  <conditionalFormatting sqref="AM465">
    <cfRule type="expression" dxfId="1635" priority="1811">
      <formula>IF(RIGHT(TEXT(AM465,"0.#"),1)=".",FALSE,TRUE)</formula>
    </cfRule>
    <cfRule type="expression" dxfId="1634" priority="1812">
      <formula>IF(RIGHT(TEXT(AM465,"0.#"),1)=".",TRUE,FALSE)</formula>
    </cfRule>
  </conditionalFormatting>
  <conditionalFormatting sqref="AM463">
    <cfRule type="expression" dxfId="1633" priority="1815">
      <formula>IF(RIGHT(TEXT(AM463,"0.#"),1)=".",FALSE,TRUE)</formula>
    </cfRule>
    <cfRule type="expression" dxfId="1632" priority="1816">
      <formula>IF(RIGHT(TEXT(AM463,"0.#"),1)=".",TRUE,FALSE)</formula>
    </cfRule>
  </conditionalFormatting>
  <conditionalFormatting sqref="AM464">
    <cfRule type="expression" dxfId="1631" priority="1813">
      <formula>IF(RIGHT(TEXT(AM464,"0.#"),1)=".",FALSE,TRUE)</formula>
    </cfRule>
    <cfRule type="expression" dxfId="1630" priority="1814">
      <formula>IF(RIGHT(TEXT(AM464,"0.#"),1)=".",TRUE,FALSE)</formula>
    </cfRule>
  </conditionalFormatting>
  <conditionalFormatting sqref="AU465">
    <cfRule type="expression" dxfId="1629" priority="1805">
      <formula>IF(RIGHT(TEXT(AU465,"0.#"),1)=".",FALSE,TRUE)</formula>
    </cfRule>
    <cfRule type="expression" dxfId="1628" priority="1806">
      <formula>IF(RIGHT(TEXT(AU465,"0.#"),1)=".",TRUE,FALSE)</formula>
    </cfRule>
  </conditionalFormatting>
  <conditionalFormatting sqref="AU463">
    <cfRule type="expression" dxfId="1627" priority="1809">
      <formula>IF(RIGHT(TEXT(AU463,"0.#"),1)=".",FALSE,TRUE)</formula>
    </cfRule>
    <cfRule type="expression" dxfId="1626" priority="1810">
      <formula>IF(RIGHT(TEXT(AU463,"0.#"),1)=".",TRUE,FALSE)</formula>
    </cfRule>
  </conditionalFormatting>
  <conditionalFormatting sqref="AU464">
    <cfRule type="expression" dxfId="1625" priority="1807">
      <formula>IF(RIGHT(TEXT(AU464,"0.#"),1)=".",FALSE,TRUE)</formula>
    </cfRule>
    <cfRule type="expression" dxfId="1624" priority="1808">
      <formula>IF(RIGHT(TEXT(AU464,"0.#"),1)=".",TRUE,FALSE)</formula>
    </cfRule>
  </conditionalFormatting>
  <conditionalFormatting sqref="AI465">
    <cfRule type="expression" dxfId="1623" priority="1799">
      <formula>IF(RIGHT(TEXT(AI465,"0.#"),1)=".",FALSE,TRUE)</formula>
    </cfRule>
    <cfRule type="expression" dxfId="1622" priority="1800">
      <formula>IF(RIGHT(TEXT(AI465,"0.#"),1)=".",TRUE,FALSE)</formula>
    </cfRule>
  </conditionalFormatting>
  <conditionalFormatting sqref="AI463">
    <cfRule type="expression" dxfId="1621" priority="1803">
      <formula>IF(RIGHT(TEXT(AI463,"0.#"),1)=".",FALSE,TRUE)</formula>
    </cfRule>
    <cfRule type="expression" dxfId="1620" priority="1804">
      <formula>IF(RIGHT(TEXT(AI463,"0.#"),1)=".",TRUE,FALSE)</formula>
    </cfRule>
  </conditionalFormatting>
  <conditionalFormatting sqref="AI464">
    <cfRule type="expression" dxfId="1619" priority="1801">
      <formula>IF(RIGHT(TEXT(AI464,"0.#"),1)=".",FALSE,TRUE)</formula>
    </cfRule>
    <cfRule type="expression" dxfId="1618" priority="1802">
      <formula>IF(RIGHT(TEXT(AI464,"0.#"),1)=".",TRUE,FALSE)</formula>
    </cfRule>
  </conditionalFormatting>
  <conditionalFormatting sqref="AQ463">
    <cfRule type="expression" dxfId="1617" priority="1793">
      <formula>IF(RIGHT(TEXT(AQ463,"0.#"),1)=".",FALSE,TRUE)</formula>
    </cfRule>
    <cfRule type="expression" dxfId="1616" priority="1794">
      <formula>IF(RIGHT(TEXT(AQ463,"0.#"),1)=".",TRUE,FALSE)</formula>
    </cfRule>
  </conditionalFormatting>
  <conditionalFormatting sqref="AQ464">
    <cfRule type="expression" dxfId="1615" priority="1797">
      <formula>IF(RIGHT(TEXT(AQ464,"0.#"),1)=".",FALSE,TRUE)</formula>
    </cfRule>
    <cfRule type="expression" dxfId="1614" priority="1798">
      <formula>IF(RIGHT(TEXT(AQ464,"0.#"),1)=".",TRUE,FALSE)</formula>
    </cfRule>
  </conditionalFormatting>
  <conditionalFormatting sqref="AQ465">
    <cfRule type="expression" dxfId="1613" priority="1795">
      <formula>IF(RIGHT(TEXT(AQ465,"0.#"),1)=".",FALSE,TRUE)</formula>
    </cfRule>
    <cfRule type="expression" dxfId="1612" priority="1796">
      <formula>IF(RIGHT(TEXT(AQ465,"0.#"),1)=".",TRUE,FALSE)</formula>
    </cfRule>
  </conditionalFormatting>
  <conditionalFormatting sqref="AE470">
    <cfRule type="expression" dxfId="1611" priority="1787">
      <formula>IF(RIGHT(TEXT(AE470,"0.#"),1)=".",FALSE,TRUE)</formula>
    </cfRule>
    <cfRule type="expression" dxfId="1610" priority="1788">
      <formula>IF(RIGHT(TEXT(AE470,"0.#"),1)=".",TRUE,FALSE)</formula>
    </cfRule>
  </conditionalFormatting>
  <conditionalFormatting sqref="AE468">
    <cfRule type="expression" dxfId="1609" priority="1791">
      <formula>IF(RIGHT(TEXT(AE468,"0.#"),1)=".",FALSE,TRUE)</formula>
    </cfRule>
    <cfRule type="expression" dxfId="1608" priority="1792">
      <formula>IF(RIGHT(TEXT(AE468,"0.#"),1)=".",TRUE,FALSE)</formula>
    </cfRule>
  </conditionalFormatting>
  <conditionalFormatting sqref="AE469">
    <cfRule type="expression" dxfId="1607" priority="1789">
      <formula>IF(RIGHT(TEXT(AE469,"0.#"),1)=".",FALSE,TRUE)</formula>
    </cfRule>
    <cfRule type="expression" dxfId="1606" priority="1790">
      <formula>IF(RIGHT(TEXT(AE469,"0.#"),1)=".",TRUE,FALSE)</formula>
    </cfRule>
  </conditionalFormatting>
  <conditionalFormatting sqref="AM470">
    <cfRule type="expression" dxfId="1605" priority="1781">
      <formula>IF(RIGHT(TEXT(AM470,"0.#"),1)=".",FALSE,TRUE)</formula>
    </cfRule>
    <cfRule type="expression" dxfId="1604" priority="1782">
      <formula>IF(RIGHT(TEXT(AM470,"0.#"),1)=".",TRUE,FALSE)</formula>
    </cfRule>
  </conditionalFormatting>
  <conditionalFormatting sqref="AM468">
    <cfRule type="expression" dxfId="1603" priority="1785">
      <formula>IF(RIGHT(TEXT(AM468,"0.#"),1)=".",FALSE,TRUE)</formula>
    </cfRule>
    <cfRule type="expression" dxfId="1602" priority="1786">
      <formula>IF(RIGHT(TEXT(AM468,"0.#"),1)=".",TRUE,FALSE)</formula>
    </cfRule>
  </conditionalFormatting>
  <conditionalFormatting sqref="AM469">
    <cfRule type="expression" dxfId="1601" priority="1783">
      <formula>IF(RIGHT(TEXT(AM469,"0.#"),1)=".",FALSE,TRUE)</formula>
    </cfRule>
    <cfRule type="expression" dxfId="1600" priority="1784">
      <formula>IF(RIGHT(TEXT(AM469,"0.#"),1)=".",TRUE,FALSE)</formula>
    </cfRule>
  </conditionalFormatting>
  <conditionalFormatting sqref="AU470">
    <cfRule type="expression" dxfId="1599" priority="1775">
      <formula>IF(RIGHT(TEXT(AU470,"0.#"),1)=".",FALSE,TRUE)</formula>
    </cfRule>
    <cfRule type="expression" dxfId="1598" priority="1776">
      <formula>IF(RIGHT(TEXT(AU470,"0.#"),1)=".",TRUE,FALSE)</formula>
    </cfRule>
  </conditionalFormatting>
  <conditionalFormatting sqref="AU468">
    <cfRule type="expression" dxfId="1597" priority="1779">
      <formula>IF(RIGHT(TEXT(AU468,"0.#"),1)=".",FALSE,TRUE)</formula>
    </cfRule>
    <cfRule type="expression" dxfId="1596" priority="1780">
      <formula>IF(RIGHT(TEXT(AU468,"0.#"),1)=".",TRUE,FALSE)</formula>
    </cfRule>
  </conditionalFormatting>
  <conditionalFormatting sqref="AU469">
    <cfRule type="expression" dxfId="1595" priority="1777">
      <formula>IF(RIGHT(TEXT(AU469,"0.#"),1)=".",FALSE,TRUE)</formula>
    </cfRule>
    <cfRule type="expression" dxfId="1594" priority="1778">
      <formula>IF(RIGHT(TEXT(AU469,"0.#"),1)=".",TRUE,FALSE)</formula>
    </cfRule>
  </conditionalFormatting>
  <conditionalFormatting sqref="AI470">
    <cfRule type="expression" dxfId="1593" priority="1769">
      <formula>IF(RIGHT(TEXT(AI470,"0.#"),1)=".",FALSE,TRUE)</formula>
    </cfRule>
    <cfRule type="expression" dxfId="1592" priority="1770">
      <formula>IF(RIGHT(TEXT(AI470,"0.#"),1)=".",TRUE,FALSE)</formula>
    </cfRule>
  </conditionalFormatting>
  <conditionalFormatting sqref="AI468">
    <cfRule type="expression" dxfId="1591" priority="1773">
      <formula>IF(RIGHT(TEXT(AI468,"0.#"),1)=".",FALSE,TRUE)</formula>
    </cfRule>
    <cfRule type="expression" dxfId="1590" priority="1774">
      <formula>IF(RIGHT(TEXT(AI468,"0.#"),1)=".",TRUE,FALSE)</formula>
    </cfRule>
  </conditionalFormatting>
  <conditionalFormatting sqref="AI469">
    <cfRule type="expression" dxfId="1589" priority="1771">
      <formula>IF(RIGHT(TEXT(AI469,"0.#"),1)=".",FALSE,TRUE)</formula>
    </cfRule>
    <cfRule type="expression" dxfId="1588" priority="1772">
      <formula>IF(RIGHT(TEXT(AI469,"0.#"),1)=".",TRUE,FALSE)</formula>
    </cfRule>
  </conditionalFormatting>
  <conditionalFormatting sqref="AQ468">
    <cfRule type="expression" dxfId="1587" priority="1763">
      <formula>IF(RIGHT(TEXT(AQ468,"0.#"),1)=".",FALSE,TRUE)</formula>
    </cfRule>
    <cfRule type="expression" dxfId="1586" priority="1764">
      <formula>IF(RIGHT(TEXT(AQ468,"0.#"),1)=".",TRUE,FALSE)</formula>
    </cfRule>
  </conditionalFormatting>
  <conditionalFormatting sqref="AQ469">
    <cfRule type="expression" dxfId="1585" priority="1767">
      <formula>IF(RIGHT(TEXT(AQ469,"0.#"),1)=".",FALSE,TRUE)</formula>
    </cfRule>
    <cfRule type="expression" dxfId="1584" priority="1768">
      <formula>IF(RIGHT(TEXT(AQ469,"0.#"),1)=".",TRUE,FALSE)</formula>
    </cfRule>
  </conditionalFormatting>
  <conditionalFormatting sqref="AQ470">
    <cfRule type="expression" dxfId="1583" priority="1765">
      <formula>IF(RIGHT(TEXT(AQ470,"0.#"),1)=".",FALSE,TRUE)</formula>
    </cfRule>
    <cfRule type="expression" dxfId="1582" priority="1766">
      <formula>IF(RIGHT(TEXT(AQ470,"0.#"),1)=".",TRUE,FALSE)</formula>
    </cfRule>
  </conditionalFormatting>
  <conditionalFormatting sqref="AE475">
    <cfRule type="expression" dxfId="1581" priority="1757">
      <formula>IF(RIGHT(TEXT(AE475,"0.#"),1)=".",FALSE,TRUE)</formula>
    </cfRule>
    <cfRule type="expression" dxfId="1580" priority="1758">
      <formula>IF(RIGHT(TEXT(AE475,"0.#"),1)=".",TRUE,FALSE)</formula>
    </cfRule>
  </conditionalFormatting>
  <conditionalFormatting sqref="AE473">
    <cfRule type="expression" dxfId="1579" priority="1761">
      <formula>IF(RIGHT(TEXT(AE473,"0.#"),1)=".",FALSE,TRUE)</formula>
    </cfRule>
    <cfRule type="expression" dxfId="1578" priority="1762">
      <formula>IF(RIGHT(TEXT(AE473,"0.#"),1)=".",TRUE,FALSE)</formula>
    </cfRule>
  </conditionalFormatting>
  <conditionalFormatting sqref="AE474">
    <cfRule type="expression" dxfId="1577" priority="1759">
      <formula>IF(RIGHT(TEXT(AE474,"0.#"),1)=".",FALSE,TRUE)</formula>
    </cfRule>
    <cfRule type="expression" dxfId="1576" priority="1760">
      <formula>IF(RIGHT(TEXT(AE474,"0.#"),1)=".",TRUE,FALSE)</formula>
    </cfRule>
  </conditionalFormatting>
  <conditionalFormatting sqref="AM475">
    <cfRule type="expression" dxfId="1575" priority="1751">
      <formula>IF(RIGHT(TEXT(AM475,"0.#"),1)=".",FALSE,TRUE)</formula>
    </cfRule>
    <cfRule type="expression" dxfId="1574" priority="1752">
      <formula>IF(RIGHT(TEXT(AM475,"0.#"),1)=".",TRUE,FALSE)</formula>
    </cfRule>
  </conditionalFormatting>
  <conditionalFormatting sqref="AM473">
    <cfRule type="expression" dxfId="1573" priority="1755">
      <formula>IF(RIGHT(TEXT(AM473,"0.#"),1)=".",FALSE,TRUE)</formula>
    </cfRule>
    <cfRule type="expression" dxfId="1572" priority="1756">
      <formula>IF(RIGHT(TEXT(AM473,"0.#"),1)=".",TRUE,FALSE)</formula>
    </cfRule>
  </conditionalFormatting>
  <conditionalFormatting sqref="AM474">
    <cfRule type="expression" dxfId="1571" priority="1753">
      <formula>IF(RIGHT(TEXT(AM474,"0.#"),1)=".",FALSE,TRUE)</formula>
    </cfRule>
    <cfRule type="expression" dxfId="1570" priority="1754">
      <formula>IF(RIGHT(TEXT(AM474,"0.#"),1)=".",TRUE,FALSE)</formula>
    </cfRule>
  </conditionalFormatting>
  <conditionalFormatting sqref="AU475">
    <cfRule type="expression" dxfId="1569" priority="1745">
      <formula>IF(RIGHT(TEXT(AU475,"0.#"),1)=".",FALSE,TRUE)</formula>
    </cfRule>
    <cfRule type="expression" dxfId="1568" priority="1746">
      <formula>IF(RIGHT(TEXT(AU475,"0.#"),1)=".",TRUE,FALSE)</formula>
    </cfRule>
  </conditionalFormatting>
  <conditionalFormatting sqref="AU473">
    <cfRule type="expression" dxfId="1567" priority="1749">
      <formula>IF(RIGHT(TEXT(AU473,"0.#"),1)=".",FALSE,TRUE)</formula>
    </cfRule>
    <cfRule type="expression" dxfId="1566" priority="1750">
      <formula>IF(RIGHT(TEXT(AU473,"0.#"),1)=".",TRUE,FALSE)</formula>
    </cfRule>
  </conditionalFormatting>
  <conditionalFormatting sqref="AU474">
    <cfRule type="expression" dxfId="1565" priority="1747">
      <formula>IF(RIGHT(TEXT(AU474,"0.#"),1)=".",FALSE,TRUE)</formula>
    </cfRule>
    <cfRule type="expression" dxfId="1564" priority="1748">
      <formula>IF(RIGHT(TEXT(AU474,"0.#"),1)=".",TRUE,FALSE)</formula>
    </cfRule>
  </conditionalFormatting>
  <conditionalFormatting sqref="AI475">
    <cfRule type="expression" dxfId="1563" priority="1739">
      <formula>IF(RIGHT(TEXT(AI475,"0.#"),1)=".",FALSE,TRUE)</formula>
    </cfRule>
    <cfRule type="expression" dxfId="1562" priority="1740">
      <formula>IF(RIGHT(TEXT(AI475,"0.#"),1)=".",TRUE,FALSE)</formula>
    </cfRule>
  </conditionalFormatting>
  <conditionalFormatting sqref="AI473">
    <cfRule type="expression" dxfId="1561" priority="1743">
      <formula>IF(RIGHT(TEXT(AI473,"0.#"),1)=".",FALSE,TRUE)</formula>
    </cfRule>
    <cfRule type="expression" dxfId="1560" priority="1744">
      <formula>IF(RIGHT(TEXT(AI473,"0.#"),1)=".",TRUE,FALSE)</formula>
    </cfRule>
  </conditionalFormatting>
  <conditionalFormatting sqref="AI474">
    <cfRule type="expression" dxfId="1559" priority="1741">
      <formula>IF(RIGHT(TEXT(AI474,"0.#"),1)=".",FALSE,TRUE)</formula>
    </cfRule>
    <cfRule type="expression" dxfId="1558" priority="1742">
      <formula>IF(RIGHT(TEXT(AI474,"0.#"),1)=".",TRUE,FALSE)</formula>
    </cfRule>
  </conditionalFormatting>
  <conditionalFormatting sqref="AQ473">
    <cfRule type="expression" dxfId="1557" priority="1733">
      <formula>IF(RIGHT(TEXT(AQ473,"0.#"),1)=".",FALSE,TRUE)</formula>
    </cfRule>
    <cfRule type="expression" dxfId="1556" priority="1734">
      <formula>IF(RIGHT(TEXT(AQ473,"0.#"),1)=".",TRUE,FALSE)</formula>
    </cfRule>
  </conditionalFormatting>
  <conditionalFormatting sqref="AQ474">
    <cfRule type="expression" dxfId="1555" priority="1737">
      <formula>IF(RIGHT(TEXT(AQ474,"0.#"),1)=".",FALSE,TRUE)</formula>
    </cfRule>
    <cfRule type="expression" dxfId="1554" priority="1738">
      <formula>IF(RIGHT(TEXT(AQ474,"0.#"),1)=".",TRUE,FALSE)</formula>
    </cfRule>
  </conditionalFormatting>
  <conditionalFormatting sqref="AQ475">
    <cfRule type="expression" dxfId="1553" priority="1735">
      <formula>IF(RIGHT(TEXT(AQ475,"0.#"),1)=".",FALSE,TRUE)</formula>
    </cfRule>
    <cfRule type="expression" dxfId="1552" priority="1736">
      <formula>IF(RIGHT(TEXT(AQ475,"0.#"),1)=".",TRUE,FALSE)</formula>
    </cfRule>
  </conditionalFormatting>
  <conditionalFormatting sqref="AE480">
    <cfRule type="expression" dxfId="1551" priority="1727">
      <formula>IF(RIGHT(TEXT(AE480,"0.#"),1)=".",FALSE,TRUE)</formula>
    </cfRule>
    <cfRule type="expression" dxfId="1550" priority="1728">
      <formula>IF(RIGHT(TEXT(AE480,"0.#"),1)=".",TRUE,FALSE)</formula>
    </cfRule>
  </conditionalFormatting>
  <conditionalFormatting sqref="AE478">
    <cfRule type="expression" dxfId="1549" priority="1731">
      <formula>IF(RIGHT(TEXT(AE478,"0.#"),1)=".",FALSE,TRUE)</formula>
    </cfRule>
    <cfRule type="expression" dxfId="1548" priority="1732">
      <formula>IF(RIGHT(TEXT(AE478,"0.#"),1)=".",TRUE,FALSE)</formula>
    </cfRule>
  </conditionalFormatting>
  <conditionalFormatting sqref="AE479">
    <cfRule type="expression" dxfId="1547" priority="1729">
      <formula>IF(RIGHT(TEXT(AE479,"0.#"),1)=".",FALSE,TRUE)</formula>
    </cfRule>
    <cfRule type="expression" dxfId="1546" priority="1730">
      <formula>IF(RIGHT(TEXT(AE479,"0.#"),1)=".",TRUE,FALSE)</formula>
    </cfRule>
  </conditionalFormatting>
  <conditionalFormatting sqref="AM480">
    <cfRule type="expression" dxfId="1545" priority="1721">
      <formula>IF(RIGHT(TEXT(AM480,"0.#"),1)=".",FALSE,TRUE)</formula>
    </cfRule>
    <cfRule type="expression" dxfId="1544" priority="1722">
      <formula>IF(RIGHT(TEXT(AM480,"0.#"),1)=".",TRUE,FALSE)</formula>
    </cfRule>
  </conditionalFormatting>
  <conditionalFormatting sqref="AM478">
    <cfRule type="expression" dxfId="1543" priority="1725">
      <formula>IF(RIGHT(TEXT(AM478,"0.#"),1)=".",FALSE,TRUE)</formula>
    </cfRule>
    <cfRule type="expression" dxfId="1542" priority="1726">
      <formula>IF(RIGHT(TEXT(AM478,"0.#"),1)=".",TRUE,FALSE)</formula>
    </cfRule>
  </conditionalFormatting>
  <conditionalFormatting sqref="AM479">
    <cfRule type="expression" dxfId="1541" priority="1723">
      <formula>IF(RIGHT(TEXT(AM479,"0.#"),1)=".",FALSE,TRUE)</formula>
    </cfRule>
    <cfRule type="expression" dxfId="1540" priority="1724">
      <formula>IF(RIGHT(TEXT(AM479,"0.#"),1)=".",TRUE,FALSE)</formula>
    </cfRule>
  </conditionalFormatting>
  <conditionalFormatting sqref="AU480">
    <cfRule type="expression" dxfId="1539" priority="1715">
      <formula>IF(RIGHT(TEXT(AU480,"0.#"),1)=".",FALSE,TRUE)</formula>
    </cfRule>
    <cfRule type="expression" dxfId="1538" priority="1716">
      <formula>IF(RIGHT(TEXT(AU480,"0.#"),1)=".",TRUE,FALSE)</formula>
    </cfRule>
  </conditionalFormatting>
  <conditionalFormatting sqref="AU478">
    <cfRule type="expression" dxfId="1537" priority="1719">
      <formula>IF(RIGHT(TEXT(AU478,"0.#"),1)=".",FALSE,TRUE)</formula>
    </cfRule>
    <cfRule type="expression" dxfId="1536" priority="1720">
      <formula>IF(RIGHT(TEXT(AU478,"0.#"),1)=".",TRUE,FALSE)</formula>
    </cfRule>
  </conditionalFormatting>
  <conditionalFormatting sqref="AU479">
    <cfRule type="expression" dxfId="1535" priority="1717">
      <formula>IF(RIGHT(TEXT(AU479,"0.#"),1)=".",FALSE,TRUE)</formula>
    </cfRule>
    <cfRule type="expression" dxfId="1534" priority="1718">
      <formula>IF(RIGHT(TEXT(AU479,"0.#"),1)=".",TRUE,FALSE)</formula>
    </cfRule>
  </conditionalFormatting>
  <conditionalFormatting sqref="AI480">
    <cfRule type="expression" dxfId="1533" priority="1709">
      <formula>IF(RIGHT(TEXT(AI480,"0.#"),1)=".",FALSE,TRUE)</formula>
    </cfRule>
    <cfRule type="expression" dxfId="1532" priority="1710">
      <formula>IF(RIGHT(TEXT(AI480,"0.#"),1)=".",TRUE,FALSE)</formula>
    </cfRule>
  </conditionalFormatting>
  <conditionalFormatting sqref="AI478">
    <cfRule type="expression" dxfId="1531" priority="1713">
      <formula>IF(RIGHT(TEXT(AI478,"0.#"),1)=".",FALSE,TRUE)</formula>
    </cfRule>
    <cfRule type="expression" dxfId="1530" priority="1714">
      <formula>IF(RIGHT(TEXT(AI478,"0.#"),1)=".",TRUE,FALSE)</formula>
    </cfRule>
  </conditionalFormatting>
  <conditionalFormatting sqref="AI479">
    <cfRule type="expression" dxfId="1529" priority="1711">
      <formula>IF(RIGHT(TEXT(AI479,"0.#"),1)=".",FALSE,TRUE)</formula>
    </cfRule>
    <cfRule type="expression" dxfId="1528" priority="1712">
      <formula>IF(RIGHT(TEXT(AI479,"0.#"),1)=".",TRUE,FALSE)</formula>
    </cfRule>
  </conditionalFormatting>
  <conditionalFormatting sqref="AQ478">
    <cfRule type="expression" dxfId="1527" priority="1703">
      <formula>IF(RIGHT(TEXT(AQ478,"0.#"),1)=".",FALSE,TRUE)</formula>
    </cfRule>
    <cfRule type="expression" dxfId="1526" priority="1704">
      <formula>IF(RIGHT(TEXT(AQ478,"0.#"),1)=".",TRUE,FALSE)</formula>
    </cfRule>
  </conditionalFormatting>
  <conditionalFormatting sqref="AQ479">
    <cfRule type="expression" dxfId="1525" priority="1707">
      <formula>IF(RIGHT(TEXT(AQ479,"0.#"),1)=".",FALSE,TRUE)</formula>
    </cfRule>
    <cfRule type="expression" dxfId="1524" priority="1708">
      <formula>IF(RIGHT(TEXT(AQ479,"0.#"),1)=".",TRUE,FALSE)</formula>
    </cfRule>
  </conditionalFormatting>
  <conditionalFormatting sqref="AQ480">
    <cfRule type="expression" dxfId="1523" priority="1705">
      <formula>IF(RIGHT(TEXT(AQ480,"0.#"),1)=".",FALSE,TRUE)</formula>
    </cfRule>
    <cfRule type="expression" dxfId="1522" priority="1706">
      <formula>IF(RIGHT(TEXT(AQ480,"0.#"),1)=".",TRUE,FALSE)</formula>
    </cfRule>
  </conditionalFormatting>
  <conditionalFormatting sqref="AM47">
    <cfRule type="expression" dxfId="1521" priority="1997">
      <formula>IF(RIGHT(TEXT(AM47,"0.#"),1)=".",FALSE,TRUE)</formula>
    </cfRule>
    <cfRule type="expression" dxfId="1520" priority="1998">
      <formula>IF(RIGHT(TEXT(AM47,"0.#"),1)=".",TRUE,FALSE)</formula>
    </cfRule>
  </conditionalFormatting>
  <conditionalFormatting sqref="AI46">
    <cfRule type="expression" dxfId="1519" priority="2001">
      <formula>IF(RIGHT(TEXT(AI46,"0.#"),1)=".",FALSE,TRUE)</formula>
    </cfRule>
    <cfRule type="expression" dxfId="1518" priority="2002">
      <formula>IF(RIGHT(TEXT(AI46,"0.#"),1)=".",TRUE,FALSE)</formula>
    </cfRule>
  </conditionalFormatting>
  <conditionalFormatting sqref="AM46">
    <cfRule type="expression" dxfId="1517" priority="1999">
      <formula>IF(RIGHT(TEXT(AM46,"0.#"),1)=".",FALSE,TRUE)</formula>
    </cfRule>
    <cfRule type="expression" dxfId="1516" priority="2000">
      <formula>IF(RIGHT(TEXT(AM46,"0.#"),1)=".",TRUE,FALSE)</formula>
    </cfRule>
  </conditionalFormatting>
  <conditionalFormatting sqref="AU46 AU48">
    <cfRule type="expression" dxfId="1515" priority="1991">
      <formula>IF(RIGHT(TEXT(AU46,"0.#"),1)=".",FALSE,TRUE)</formula>
    </cfRule>
    <cfRule type="expression" dxfId="1514" priority="1992">
      <formula>IF(RIGHT(TEXT(AU46,"0.#"),1)=".",TRUE,FALSE)</formula>
    </cfRule>
  </conditionalFormatting>
  <conditionalFormatting sqref="AM48">
    <cfRule type="expression" dxfId="1513" priority="1995">
      <formula>IF(RIGHT(TEXT(AM48,"0.#"),1)=".",FALSE,TRUE)</formula>
    </cfRule>
    <cfRule type="expression" dxfId="1512" priority="1996">
      <formula>IF(RIGHT(TEXT(AM48,"0.#"),1)=".",TRUE,FALSE)</formula>
    </cfRule>
  </conditionalFormatting>
  <conditionalFormatting sqref="AQ46:AQ48">
    <cfRule type="expression" dxfId="1511" priority="1993">
      <formula>IF(RIGHT(TEXT(AQ46,"0.#"),1)=".",FALSE,TRUE)</formula>
    </cfRule>
    <cfRule type="expression" dxfId="1510" priority="1994">
      <formula>IF(RIGHT(TEXT(AQ46,"0.#"),1)=".",TRUE,FALSE)</formula>
    </cfRule>
  </conditionalFormatting>
  <conditionalFormatting sqref="AE146:AE147 AI146:AI147 AM146:AM147 AQ146:AQ147 AU146:AU147">
    <cfRule type="expression" dxfId="1509" priority="1985">
      <formula>IF(RIGHT(TEXT(AE146,"0.#"),1)=".",FALSE,TRUE)</formula>
    </cfRule>
    <cfRule type="expression" dxfId="1508" priority="1986">
      <formula>IF(RIGHT(TEXT(AE146,"0.#"),1)=".",TRUE,FALSE)</formula>
    </cfRule>
  </conditionalFormatting>
  <conditionalFormatting sqref="AE138:AE139 AI138:AI139 AM138:AM139 AQ138:AQ139 AU138:AU139">
    <cfRule type="expression" dxfId="1507" priority="1989">
      <formula>IF(RIGHT(TEXT(AE138,"0.#"),1)=".",FALSE,TRUE)</formula>
    </cfRule>
    <cfRule type="expression" dxfId="1506" priority="1990">
      <formula>IF(RIGHT(TEXT(AE138,"0.#"),1)=".",TRUE,FALSE)</formula>
    </cfRule>
  </conditionalFormatting>
  <conditionalFormatting sqref="AE142:AE143 AI142:AI143 AM142:AM143 AQ142:AQ143 AU142:AU143">
    <cfRule type="expression" dxfId="1505" priority="1987">
      <formula>IF(RIGHT(TEXT(AE142,"0.#"),1)=".",FALSE,TRUE)</formula>
    </cfRule>
    <cfRule type="expression" dxfId="1504" priority="1988">
      <formula>IF(RIGHT(TEXT(AE142,"0.#"),1)=".",TRUE,FALSE)</formula>
    </cfRule>
  </conditionalFormatting>
  <conditionalFormatting sqref="AE198:AE199 AI198:AI199 AM198:AM199 AQ198:AQ199 AU198:AU199">
    <cfRule type="expression" dxfId="1503" priority="1979">
      <formula>IF(RIGHT(TEXT(AE198,"0.#"),1)=".",FALSE,TRUE)</formula>
    </cfRule>
    <cfRule type="expression" dxfId="1502" priority="1980">
      <formula>IF(RIGHT(TEXT(AE198,"0.#"),1)=".",TRUE,FALSE)</formula>
    </cfRule>
  </conditionalFormatting>
  <conditionalFormatting sqref="AE150:AE151 AI150:AI151 AM150:AM151 AQ150:AQ151 AU150:AU151">
    <cfRule type="expression" dxfId="1501" priority="1983">
      <formula>IF(RIGHT(TEXT(AE150,"0.#"),1)=".",FALSE,TRUE)</formula>
    </cfRule>
    <cfRule type="expression" dxfId="1500" priority="1984">
      <formula>IF(RIGHT(TEXT(AE150,"0.#"),1)=".",TRUE,FALSE)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73:Y900">
    <cfRule type="expression" dxfId="1401" priority="2113">
      <formula>IF(RIGHT(TEXT(Y873,"0.#"),1)=".",FALSE,TRUE)</formula>
    </cfRule>
    <cfRule type="expression" dxfId="1400" priority="2114">
      <formula>IF(RIGHT(TEXT(Y873,"0.#"),1)=".",TRUE,FALSE)</formula>
    </cfRule>
  </conditionalFormatting>
  <conditionalFormatting sqref="Y871:Y872">
    <cfRule type="expression" dxfId="1399" priority="2107">
      <formula>IF(RIGHT(TEXT(Y871,"0.#"),1)=".",FALSE,TRUE)</formula>
    </cfRule>
    <cfRule type="expression" dxfId="1398" priority="2108">
      <formula>IF(RIGHT(TEXT(Y871,"0.#"),1)=".",TRUE,FALSE)</formula>
    </cfRule>
  </conditionalFormatting>
  <conditionalFormatting sqref="Y906:Y933">
    <cfRule type="expression" dxfId="1397" priority="2101">
      <formula>IF(RIGHT(TEXT(Y906,"0.#"),1)=".",FALSE,TRUE)</formula>
    </cfRule>
    <cfRule type="expression" dxfId="1396" priority="2102">
      <formula>IF(RIGHT(TEXT(Y906,"0.#"),1)=".",TRUE,FALSE)</formula>
    </cfRule>
  </conditionalFormatting>
  <conditionalFormatting sqref="Y904:Y905">
    <cfRule type="expression" dxfId="1395" priority="2095">
      <formula>IF(RIGHT(TEXT(Y904,"0.#"),1)=".",FALSE,TRUE)</formula>
    </cfRule>
    <cfRule type="expression" dxfId="1394" priority="2096">
      <formula>IF(RIGHT(TEXT(Y904,"0.#"),1)=".",TRUE,FALSE)</formula>
    </cfRule>
  </conditionalFormatting>
  <conditionalFormatting sqref="Y939:Y966">
    <cfRule type="expression" dxfId="1393" priority="2089">
      <formula>IF(RIGHT(TEXT(Y939,"0.#"),1)=".",FALSE,TRUE)</formula>
    </cfRule>
    <cfRule type="expression" dxfId="1392" priority="2090">
      <formula>IF(RIGHT(TEXT(Y939,"0.#"),1)=".",TRUE,FALSE)</formula>
    </cfRule>
  </conditionalFormatting>
  <conditionalFormatting sqref="Y937:Y938">
    <cfRule type="expression" dxfId="1391" priority="2083">
      <formula>IF(RIGHT(TEXT(Y937,"0.#"),1)=".",FALSE,TRUE)</formula>
    </cfRule>
    <cfRule type="expression" dxfId="1390" priority="2084">
      <formula>IF(RIGHT(TEXT(Y937,"0.#"),1)=".",TRUE,FALSE)</formula>
    </cfRule>
  </conditionalFormatting>
  <conditionalFormatting sqref="Y972:Y999">
    <cfRule type="expression" dxfId="1389" priority="2077">
      <formula>IF(RIGHT(TEXT(Y972,"0.#"),1)=".",FALSE,TRUE)</formula>
    </cfRule>
    <cfRule type="expression" dxfId="1388" priority="2078">
      <formula>IF(RIGHT(TEXT(Y972,"0.#"),1)=".",TRUE,FALSE)</formula>
    </cfRule>
  </conditionalFormatting>
  <conditionalFormatting sqref="Y970:Y971">
    <cfRule type="expression" dxfId="1387" priority="2071">
      <formula>IF(RIGHT(TEXT(Y970,"0.#"),1)=".",FALSE,TRUE)</formula>
    </cfRule>
    <cfRule type="expression" dxfId="1386" priority="2072">
      <formula>IF(RIGHT(TEXT(Y970,"0.#"),1)=".",TRUE,FALSE)</formula>
    </cfRule>
  </conditionalFormatting>
  <conditionalFormatting sqref="Y1005:Y1007 Y1019:Y1032 Y1013:Y1016">
    <cfRule type="expression" dxfId="1385" priority="2065">
      <formula>IF(RIGHT(TEXT(Y1005,"0.#"),1)=".",FALSE,TRUE)</formula>
    </cfRule>
    <cfRule type="expression" dxfId="1384" priority="2066">
      <formula>IF(RIGHT(TEXT(Y1005,"0.#"),1)=".",TRUE,FALSE)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 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73:AO900">
    <cfRule type="expression" dxfId="1303" priority="2115">
      <formula>IF(AND(AL873&gt;=0, RIGHT(TEXT(AL873,"0.#"),1)&lt;&gt;"."),TRUE,FALSE)</formula>
    </cfRule>
    <cfRule type="expression" dxfId="1302" priority="2116">
      <formula>IF(AND(AL873&gt;=0, RIGHT(TEXT(AL873,"0.#"),1)="."),TRUE,FALSE)</formula>
    </cfRule>
    <cfRule type="expression" dxfId="1301" priority="2117">
      <formula>IF(AND(AL873&lt;0, RIGHT(TEXT(AL873,"0.#"),1)&lt;&gt;"."),TRUE,FALSE)</formula>
    </cfRule>
    <cfRule type="expression" dxfId="1300" priority="2118">
      <formula>IF(AND(AL873&lt;0, RIGHT(TEXT(AL873,"0.#"),1)="."),TRUE,FALSE)</formula>
    </cfRule>
  </conditionalFormatting>
  <conditionalFormatting sqref="AL871:AO872">
    <cfRule type="expression" dxfId="1299" priority="2109">
      <formula>IF(AND(AL871&gt;=0, RIGHT(TEXT(AL871,"0.#"),1)&lt;&gt;"."),TRUE,FALSE)</formula>
    </cfRule>
    <cfRule type="expression" dxfId="1298" priority="2110">
      <formula>IF(AND(AL871&gt;=0, RIGHT(TEXT(AL871,"0.#"),1)="."),TRUE,FALSE)</formula>
    </cfRule>
    <cfRule type="expression" dxfId="1297" priority="2111">
      <formula>IF(AND(AL871&lt;0, RIGHT(TEXT(AL871,"0.#"),1)&lt;&gt;"."),TRUE,FALSE)</formula>
    </cfRule>
    <cfRule type="expression" dxfId="1296" priority="2112">
      <formula>IF(AND(AL871&lt;0, RIGHT(TEXT(AL871,"0.#"),1)="."),TRUE,FALSE)</formula>
    </cfRule>
  </conditionalFormatting>
  <conditionalFormatting sqref="AL906:AO933">
    <cfRule type="expression" dxfId="1295" priority="2103">
      <formula>IF(AND(AL906&gt;=0, RIGHT(TEXT(AL906,"0.#"),1)&lt;&gt;"."),TRUE,FALSE)</formula>
    </cfRule>
    <cfRule type="expression" dxfId="1294" priority="2104">
      <formula>IF(AND(AL906&gt;=0, RIGHT(TEXT(AL906,"0.#"),1)="."),TRUE,FALSE)</formula>
    </cfRule>
    <cfRule type="expression" dxfId="1293" priority="2105">
      <formula>IF(AND(AL906&lt;0, RIGHT(TEXT(AL906,"0.#"),1)&lt;&gt;"."),TRUE,FALSE)</formula>
    </cfRule>
    <cfRule type="expression" dxfId="1292" priority="2106">
      <formula>IF(AND(AL906&lt;0, RIGHT(TEXT(AL906,"0.#"),1)="."),TRUE,FALSE)</formula>
    </cfRule>
  </conditionalFormatting>
  <conditionalFormatting sqref="AL904:AO905">
    <cfRule type="expression" dxfId="1291" priority="2097">
      <formula>IF(AND(AL904&gt;=0, RIGHT(TEXT(AL904,"0.#"),1)&lt;&gt;"."),TRUE,FALSE)</formula>
    </cfRule>
    <cfRule type="expression" dxfId="1290" priority="2098">
      <formula>IF(AND(AL904&gt;=0, RIGHT(TEXT(AL904,"0.#"),1)="."),TRUE,FALSE)</formula>
    </cfRule>
    <cfRule type="expression" dxfId="1289" priority="2099">
      <formula>IF(AND(AL904&lt;0, RIGHT(TEXT(AL904,"0.#"),1)&lt;&gt;"."),TRUE,FALSE)</formula>
    </cfRule>
    <cfRule type="expression" dxfId="1288" priority="2100">
      <formula>IF(AND(AL904&lt;0, RIGHT(TEXT(AL904,"0.#"),1)="."),TRUE,FALSE)</formula>
    </cfRule>
  </conditionalFormatting>
  <conditionalFormatting sqref="AL939:AO966">
    <cfRule type="expression" dxfId="1287" priority="2091">
      <formula>IF(AND(AL939&gt;=0, RIGHT(TEXT(AL939,"0.#"),1)&lt;&gt;"."),TRUE,FALSE)</formula>
    </cfRule>
    <cfRule type="expression" dxfId="1286" priority="2092">
      <formula>IF(AND(AL939&gt;=0, RIGHT(TEXT(AL939,"0.#"),1)="."),TRUE,FALSE)</formula>
    </cfRule>
    <cfRule type="expression" dxfId="1285" priority="2093">
      <formula>IF(AND(AL939&lt;0, RIGHT(TEXT(AL939,"0.#"),1)&lt;&gt;"."),TRUE,FALSE)</formula>
    </cfRule>
    <cfRule type="expression" dxfId="1284" priority="2094">
      <formula>IF(AND(AL939&lt;0, RIGHT(TEXT(AL939,"0.#"),1)="."),TRUE,FALSE)</formula>
    </cfRule>
  </conditionalFormatting>
  <conditionalFormatting sqref="AL937:AO938">
    <cfRule type="expression" dxfId="1283" priority="2085">
      <formula>IF(AND(AL937&gt;=0, RIGHT(TEXT(AL937,"0.#"),1)&lt;&gt;"."),TRUE,FALSE)</formula>
    </cfRule>
    <cfRule type="expression" dxfId="1282" priority="2086">
      <formula>IF(AND(AL937&gt;=0, RIGHT(TEXT(AL937,"0.#"),1)="."),TRUE,FALSE)</formula>
    </cfRule>
    <cfRule type="expression" dxfId="1281" priority="2087">
      <formula>IF(AND(AL937&lt;0, RIGHT(TEXT(AL937,"0.#"),1)&lt;&gt;"."),TRUE,FALSE)</formula>
    </cfRule>
    <cfRule type="expression" dxfId="1280" priority="2088">
      <formula>IF(AND(AL937&lt;0, RIGHT(TEXT(AL937,"0.#"),1)="."),TRUE,FALSE)</formula>
    </cfRule>
  </conditionalFormatting>
  <conditionalFormatting sqref="AL972:AO999">
    <cfRule type="expression" dxfId="1279" priority="2079">
      <formula>IF(AND(AL972&gt;=0, RIGHT(TEXT(AL972,"0.#"),1)&lt;&gt;"."),TRUE,FALSE)</formula>
    </cfRule>
    <cfRule type="expression" dxfId="1278" priority="2080">
      <formula>IF(AND(AL972&gt;=0, RIGHT(TEXT(AL972,"0.#"),1)="."),TRUE,FALSE)</formula>
    </cfRule>
    <cfRule type="expression" dxfId="1277" priority="2081">
      <formula>IF(AND(AL972&lt;0, RIGHT(TEXT(AL972,"0.#"),1)&lt;&gt;"."),TRUE,FALSE)</formula>
    </cfRule>
    <cfRule type="expression" dxfId="1276" priority="2082">
      <formula>IF(AND(AL972&lt;0, RIGHT(TEXT(AL972,"0.#"),1)="."),TRUE,FALSE)</formula>
    </cfRule>
  </conditionalFormatting>
  <conditionalFormatting sqref="AL970:AO971">
    <cfRule type="expression" dxfId="1275" priority="2073">
      <formula>IF(AND(AL970&gt;=0, RIGHT(TEXT(AL970,"0.#"),1)&lt;&gt;"."),TRUE,FALSE)</formula>
    </cfRule>
    <cfRule type="expression" dxfId="1274" priority="2074">
      <formula>IF(AND(AL970&gt;=0, RIGHT(TEXT(AL970,"0.#"),1)="."),TRUE,FALSE)</formula>
    </cfRule>
    <cfRule type="expression" dxfId="1273" priority="2075">
      <formula>IF(AND(AL970&lt;0, RIGHT(TEXT(AL970,"0.#"),1)&lt;&gt;"."),TRUE,FALSE)</formula>
    </cfRule>
    <cfRule type="expression" dxfId="1272" priority="2076">
      <formula>IF(AND(AL970&lt;0, RIGHT(TEXT(AL970,"0.#"),1)="."),TRUE,FALSE)</formula>
    </cfRule>
  </conditionalFormatting>
  <conditionalFormatting sqref="AL1005:AO1006 AL1013:AO1016 AL1019:AO1032">
    <cfRule type="expression" dxfId="1271" priority="2067">
      <formula>IF(AND(AL1005&gt;=0, RIGHT(TEXT(AL1005,"0.#"),1)&lt;&gt;"."),TRUE,FALSE)</formula>
    </cfRule>
    <cfRule type="expression" dxfId="1270" priority="2068">
      <formula>IF(AND(AL1005&gt;=0, RIGHT(TEXT(AL1005,"0.#"),1)="."),TRUE,FALSE)</formula>
    </cfRule>
    <cfRule type="expression" dxfId="1269" priority="2069">
      <formula>IF(AND(AL1005&lt;0, RIGHT(TEXT(AL1005,"0.#"),1)&lt;&gt;"."),TRUE,FALSE)</formula>
    </cfRule>
    <cfRule type="expression" dxfId="1268" priority="2070">
      <formula>IF(AND(AL1005&lt;0, RIGHT(TEXT(AL1005,"0.#"),1)="."),TRUE,FALSE)</formula>
    </cfRule>
  </conditionalFormatting>
  <conditionalFormatting sqref="AL1003:AO1004">
    <cfRule type="expression" dxfId="1267" priority="2061">
      <formula>IF(AND(AL1003&gt;=0, RIGHT(TEXT(AL1003,"0.#"),1)&lt;&gt;"."),TRUE,FALSE)</formula>
    </cfRule>
    <cfRule type="expression" dxfId="1266" priority="2062">
      <formula>IF(AND(AL1003&gt;=0, RIGHT(TEXT(AL1003,"0.#"),1)="."),TRUE,FALSE)</formula>
    </cfRule>
    <cfRule type="expression" dxfId="1265" priority="2063">
      <formula>IF(AND(AL1003&lt;0, RIGHT(TEXT(AL1003,"0.#"),1)&lt;&gt;"."),TRUE,FALSE)</formula>
    </cfRule>
    <cfRule type="expression" dxfId="1264" priority="2064">
      <formula>IF(AND(AL1003&lt;0, RIGHT(TEXT(AL1003,"0.#"),1)="."),TRUE,FALSE)</formula>
    </cfRule>
  </conditionalFormatting>
  <conditionalFormatting sqref="Y1003:Y1004">
    <cfRule type="expression" dxfId="1263" priority="2059">
      <formula>IF(RIGHT(TEXT(Y1003,"0.#"),1)=".",FALSE,TRUE)</formula>
    </cfRule>
    <cfRule type="expression" dxfId="1262" priority="2060">
      <formula>IF(RIGHT(TEXT(Y1003,"0.#"),1)=".",TRUE,FALSE)</formula>
    </cfRule>
  </conditionalFormatting>
  <conditionalFormatting sqref="AL1038:AO1065">
    <cfRule type="expression" dxfId="1261" priority="2055">
      <formula>IF(AND(AL1038&gt;=0, RIGHT(TEXT(AL1038,"0.#"),1)&lt;&gt;"."),TRUE,FALSE)</formula>
    </cfRule>
    <cfRule type="expression" dxfId="1260" priority="2056">
      <formula>IF(AND(AL1038&gt;=0, RIGHT(TEXT(AL1038,"0.#"),1)="."),TRUE,FALSE)</formula>
    </cfRule>
    <cfRule type="expression" dxfId="1259" priority="2057">
      <formula>IF(AND(AL1038&lt;0, RIGHT(TEXT(AL1038,"0.#"),1)&lt;&gt;"."),TRUE,FALSE)</formula>
    </cfRule>
    <cfRule type="expression" dxfId="1258" priority="2058">
      <formula>IF(AND(AL1038&lt;0, RIGHT(TEXT(AL1038,"0.#"),1)="."),TRUE,FALSE)</formula>
    </cfRule>
  </conditionalFormatting>
  <conditionalFormatting sqref="Y1038:Y1065">
    <cfRule type="expression" dxfId="1257" priority="2053">
      <formula>IF(RIGHT(TEXT(Y1038,"0.#"),1)=".",FALSE,TRUE)</formula>
    </cfRule>
    <cfRule type="expression" dxfId="1256" priority="2054">
      <formula>IF(RIGHT(TEXT(Y1038,"0.#"),1)=".",TRUE,FALSE)</formula>
    </cfRule>
  </conditionalFormatting>
  <conditionalFormatting sqref="AL1036:AO1037">
    <cfRule type="expression" dxfId="1255" priority="2049">
      <formula>IF(AND(AL1036&gt;=0, RIGHT(TEXT(AL1036,"0.#"),1)&lt;&gt;"."),TRUE,FALSE)</formula>
    </cfRule>
    <cfRule type="expression" dxfId="1254" priority="2050">
      <formula>IF(AND(AL1036&gt;=0, RIGHT(TEXT(AL1036,"0.#"),1)="."),TRUE,FALSE)</formula>
    </cfRule>
    <cfRule type="expression" dxfId="1253" priority="2051">
      <formula>IF(AND(AL1036&lt;0, RIGHT(TEXT(AL1036,"0.#"),1)&lt;&gt;"."),TRUE,FALSE)</formula>
    </cfRule>
    <cfRule type="expression" dxfId="1252" priority="2052">
      <formula>IF(AND(AL1036&lt;0, RIGHT(TEXT(AL1036,"0.#"),1)="."),TRUE,FALSE)</formula>
    </cfRule>
  </conditionalFormatting>
  <conditionalFormatting sqref="Y1036:Y1037">
    <cfRule type="expression" dxfId="1251" priority="2047">
      <formula>IF(RIGHT(TEXT(Y1036,"0.#"),1)=".",FALSE,TRUE)</formula>
    </cfRule>
    <cfRule type="expression" dxfId="1250" priority="2048">
      <formula>IF(RIGHT(TEXT(Y1036,"0.#"),1)=".",TRUE,FALSE)</formula>
    </cfRule>
  </conditionalFormatting>
  <conditionalFormatting sqref="AL1071:AO1098">
    <cfRule type="expression" dxfId="1249" priority="2043">
      <formula>IF(AND(AL1071&gt;=0, RIGHT(TEXT(AL1071,"0.#"),1)&lt;&gt;"."),TRUE,FALSE)</formula>
    </cfRule>
    <cfRule type="expression" dxfId="1248" priority="2044">
      <formula>IF(AND(AL1071&gt;=0, RIGHT(TEXT(AL1071,"0.#"),1)="."),TRUE,FALSE)</formula>
    </cfRule>
    <cfRule type="expression" dxfId="1247" priority="2045">
      <formula>IF(AND(AL1071&lt;0, RIGHT(TEXT(AL1071,"0.#"),1)&lt;&gt;"."),TRUE,FALSE)</formula>
    </cfRule>
    <cfRule type="expression" dxfId="1246" priority="2046">
      <formula>IF(AND(AL1071&lt;0, RIGHT(TEXT(AL1071,"0.#"),1)="."),TRUE,FALSE)</formula>
    </cfRule>
  </conditionalFormatting>
  <conditionalFormatting sqref="Y1071:Y1098">
    <cfRule type="expression" dxfId="1245" priority="2041">
      <formula>IF(RIGHT(TEXT(Y1071,"0.#"),1)=".",FALSE,TRUE)</formula>
    </cfRule>
    <cfRule type="expression" dxfId="1244" priority="2042">
      <formula>IF(RIGHT(TEXT(Y1071,"0.#"),1)=".",TRUE,FALSE)</formula>
    </cfRule>
  </conditionalFormatting>
  <conditionalFormatting sqref="AL1069:AO1070">
    <cfRule type="expression" dxfId="1243" priority="2037">
      <formula>IF(AND(AL1069&gt;=0, RIGHT(TEXT(AL1069,"0.#"),1)&lt;&gt;"."),TRUE,FALSE)</formula>
    </cfRule>
    <cfRule type="expression" dxfId="1242" priority="2038">
      <formula>IF(AND(AL1069&gt;=0, RIGHT(TEXT(AL1069,"0.#"),1)="."),TRUE,FALSE)</formula>
    </cfRule>
    <cfRule type="expression" dxfId="1241" priority="2039">
      <formula>IF(AND(AL1069&lt;0, RIGHT(TEXT(AL1069,"0.#"),1)&lt;&gt;"."),TRUE,FALSE)</formula>
    </cfRule>
    <cfRule type="expression" dxfId="1240" priority="2040">
      <formula>IF(AND(AL1069&lt;0, RIGHT(TEXT(AL1069,"0.#"),1)="."),TRUE,FALSE)</formula>
    </cfRule>
  </conditionalFormatting>
  <conditionalFormatting sqref="Y1069:Y1070">
    <cfRule type="expression" dxfId="1239" priority="2035">
      <formula>IF(RIGHT(TEXT(Y1069,"0.#"),1)=".",FALSE,TRUE)</formula>
    </cfRule>
    <cfRule type="expression" dxfId="1238" priority="2036">
      <formula>IF(RIGHT(TEXT(Y1069,"0.#"),1)=".",TRUE,FALSE)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U71">
    <cfRule type="expression" dxfId="43" priority="43">
      <formula>IF(RIGHT(TEXT(AU71,"0.#"),1)=".",FALSE,TRUE)</formula>
    </cfRule>
    <cfRule type="expression" dxfId="42" priority="44">
      <formula>IF(RIGHT(TEXT(AU71,"0.#"),1)=".",TRUE,FALSE)</formula>
    </cfRule>
  </conditionalFormatting>
  <conditionalFormatting sqref="AL1007:AO1007">
    <cfRule type="expression" dxfId="41" priority="39">
      <formula>IF(AND(AL1007&gt;=0, RIGHT(TEXT(AL1007,"0.#"),1)&lt;&gt;"."),TRUE,FALSE)</formula>
    </cfRule>
    <cfRule type="expression" dxfId="40" priority="40">
      <formula>IF(AND(AL1007&gt;=0, RIGHT(TEXT(AL1007,"0.#"),1)="."),TRUE,FALSE)</formula>
    </cfRule>
    <cfRule type="expression" dxfId="39" priority="41">
      <formula>IF(AND(AL1007&lt;0, RIGHT(TEXT(AL1007,"0.#"),1)&lt;&gt;"."),TRUE,FALSE)</formula>
    </cfRule>
    <cfRule type="expression" dxfId="38" priority="42">
      <formula>IF(AND(AL1007&lt;0, RIGHT(TEXT(AL1007,"0.#"),1)="."),TRUE,FALSE)</formula>
    </cfRule>
  </conditionalFormatting>
  <conditionalFormatting sqref="Y1018">
    <cfRule type="expression" dxfId="37" priority="37">
      <formula>IF(RIGHT(TEXT(Y1018,"0.#"),1)=".",FALSE,TRUE)</formula>
    </cfRule>
    <cfRule type="expression" dxfId="36" priority="38">
      <formula>IF(RIGHT(TEXT(Y1018,"0.#"),1)=".",TRUE,FALSE)</formula>
    </cfRule>
  </conditionalFormatting>
  <conditionalFormatting sqref="AL1018:AO1018">
    <cfRule type="expression" dxfId="35" priority="33">
      <formula>IF(AND(AL1018&gt;=0, RIGHT(TEXT(AL1018,"0.#"),1)&lt;&gt;"."),TRUE,FALSE)</formula>
    </cfRule>
    <cfRule type="expression" dxfId="34" priority="34">
      <formula>IF(AND(AL1018&gt;=0, RIGHT(TEXT(AL1018,"0.#"),1)="."),TRUE,FALSE)</formula>
    </cfRule>
    <cfRule type="expression" dxfId="33" priority="35">
      <formula>IF(AND(AL1018&lt;0, RIGHT(TEXT(AL1018,"0.#"),1)&lt;&gt;"."),TRUE,FALSE)</formula>
    </cfRule>
    <cfRule type="expression" dxfId="32" priority="36">
      <formula>IF(AND(AL1018&lt;0, RIGHT(TEXT(AL1018,"0.#"),1)="."),TRUE,FALSE)</formula>
    </cfRule>
  </conditionalFormatting>
  <conditionalFormatting sqref="Y1008">
    <cfRule type="expression" dxfId="31" priority="31">
      <formula>IF(RIGHT(TEXT(Y1008,"0.#"),1)=".",FALSE,TRUE)</formula>
    </cfRule>
    <cfRule type="expression" dxfId="30" priority="32">
      <formula>IF(RIGHT(TEXT(Y1008,"0.#"),1)=".",TRUE,FALSE)</formula>
    </cfRule>
  </conditionalFormatting>
  <conditionalFormatting sqref="AL1008:AO1008">
    <cfRule type="expression" dxfId="29" priority="27">
      <formula>IF(AND(AL1008&gt;=0, RIGHT(TEXT(AL1008,"0.#"),1)&lt;&gt;"."),TRUE,FALSE)</formula>
    </cfRule>
    <cfRule type="expression" dxfId="28" priority="28">
      <formula>IF(AND(AL1008&gt;=0, RIGHT(TEXT(AL1008,"0.#"),1)="."),TRUE,FALSE)</formula>
    </cfRule>
    <cfRule type="expression" dxfId="27" priority="29">
      <formula>IF(AND(AL1008&lt;0, RIGHT(TEXT(AL1008,"0.#"),1)&lt;&gt;"."),TRUE,FALSE)</formula>
    </cfRule>
    <cfRule type="expression" dxfId="26" priority="30">
      <formula>IF(AND(AL1008&lt;0, RIGHT(TEXT(AL1008,"0.#"),1)="."),TRUE,FALSE)</formula>
    </cfRule>
  </conditionalFormatting>
  <conditionalFormatting sqref="Y1017">
    <cfRule type="expression" dxfId="25" priority="25">
      <formula>IF(RIGHT(TEXT(Y1017,"0.#"),1)=".",FALSE,TRUE)</formula>
    </cfRule>
    <cfRule type="expression" dxfId="24" priority="26">
      <formula>IF(RIGHT(TEXT(Y1017,"0.#"),1)=".",TRUE,FALSE)</formula>
    </cfRule>
  </conditionalFormatting>
  <conditionalFormatting sqref="AL1017:AO1017">
    <cfRule type="expression" dxfId="23" priority="21">
      <formula>IF(AND(AL1017&gt;=0, RIGHT(TEXT(AL1017,"0.#"),1)&lt;&gt;"."),TRUE,FALSE)</formula>
    </cfRule>
    <cfRule type="expression" dxfId="22" priority="22">
      <formula>IF(AND(AL1017&gt;=0, RIGHT(TEXT(AL1017,"0.#"),1)="."),TRUE,FALSE)</formula>
    </cfRule>
    <cfRule type="expression" dxfId="21" priority="23">
      <formula>IF(AND(AL1017&lt;0, RIGHT(TEXT(AL1017,"0.#"),1)&lt;&gt;"."),TRUE,FALSE)</formula>
    </cfRule>
    <cfRule type="expression" dxfId="20" priority="24">
      <formula>IF(AND(AL1017&lt;0, RIGHT(TEXT(AL1017,"0.#"),1)="."),TRUE,FALSE)</formula>
    </cfRule>
  </conditionalFormatting>
  <conditionalFormatting sqref="Y1009:Y1010">
    <cfRule type="expression" dxfId="19" priority="19">
      <formula>IF(RIGHT(TEXT(Y1009,"0.#"),1)=".",FALSE,TRUE)</formula>
    </cfRule>
    <cfRule type="expression" dxfId="18" priority="20">
      <formula>IF(RIGHT(TEXT(Y1009,"0.#"),1)=".",TRUE,FALSE)</formula>
    </cfRule>
  </conditionalFormatting>
  <conditionalFormatting sqref="AL1009:AO1010">
    <cfRule type="expression" dxfId="17" priority="15">
      <formula>IF(AND(AL1009&gt;=0, RIGHT(TEXT(AL1009,"0.#"),1)&lt;&gt;"."),TRUE,FALSE)</formula>
    </cfRule>
    <cfRule type="expression" dxfId="16" priority="16">
      <formula>IF(AND(AL1009&gt;=0, RIGHT(TEXT(AL1009,"0.#"),1)="."),TRUE,FALSE)</formula>
    </cfRule>
    <cfRule type="expression" dxfId="15" priority="17">
      <formula>IF(AND(AL1009&lt;0, RIGHT(TEXT(AL1009,"0.#"),1)&lt;&gt;"."),TRUE,FALSE)</formula>
    </cfRule>
    <cfRule type="expression" dxfId="14" priority="18">
      <formula>IF(AND(AL1009&lt;0, RIGHT(TEXT(AL1009,"0.#"),1)="."),TRUE,FALSE)</formula>
    </cfRule>
  </conditionalFormatting>
  <conditionalFormatting sqref="Y1012">
    <cfRule type="expression" dxfId="13" priority="13">
      <formula>IF(RIGHT(TEXT(Y1012,"0.#"),1)=".",FALSE,TRUE)</formula>
    </cfRule>
    <cfRule type="expression" dxfId="12" priority="14">
      <formula>IF(RIGHT(TEXT(Y1012,"0.#"),1)=".",TRUE,FALSE)</formula>
    </cfRule>
  </conditionalFormatting>
  <conditionalFormatting sqref="AL1012:AO1012">
    <cfRule type="expression" dxfId="11" priority="9">
      <formula>IF(AND(AL1012&gt;=0, RIGHT(TEXT(AL1012,"0.#"),1)&lt;&gt;"."),TRUE,FALSE)</formula>
    </cfRule>
    <cfRule type="expression" dxfId="10" priority="10">
      <formula>IF(AND(AL1012&gt;=0, RIGHT(TEXT(AL1012,"0.#"),1)="."),TRUE,FALSE)</formula>
    </cfRule>
    <cfRule type="expression" dxfId="9" priority="11">
      <formula>IF(AND(AL1012&lt;0, RIGHT(TEXT(AL1012,"0.#"),1)&lt;&gt;"."),TRUE,FALSE)</formula>
    </cfRule>
    <cfRule type="expression" dxfId="8" priority="12">
      <formula>IF(AND(AL1012&lt;0, RIGHT(TEXT(AL1012,"0.#"),1)="."),TRUE,FALSE)</formula>
    </cfRule>
  </conditionalFormatting>
  <conditionalFormatting sqref="Y1011">
    <cfRule type="expression" dxfId="7" priority="7">
      <formula>IF(RIGHT(TEXT(Y1011,"0.#"),1)=".",FALSE,TRUE)</formula>
    </cfRule>
    <cfRule type="expression" dxfId="6" priority="8">
      <formula>IF(RIGHT(TEXT(Y1011,"0.#"),1)=".",TRUE,FALSE)</formula>
    </cfRule>
  </conditionalFormatting>
  <conditionalFormatting sqref="AL1011:AO1011">
    <cfRule type="expression" dxfId="5" priority="3">
      <formula>IF(AND(AL1011&gt;=0, RIGHT(TEXT(AL1011,"0.#"),1)&lt;&gt;"."),TRUE,FALSE)</formula>
    </cfRule>
    <cfRule type="expression" dxfId="4" priority="4">
      <formula>IF(AND(AL1011&gt;=0, RIGHT(TEXT(AL1011,"0.#"),1)="."),TRUE,FALSE)</formula>
    </cfRule>
    <cfRule type="expression" dxfId="3" priority="5">
      <formula>IF(AND(AL1011&lt;0, RIGHT(TEXT(AL1011,"0.#"),1)&lt;&gt;"."),TRUE,FALSE)</formula>
    </cfRule>
    <cfRule type="expression" dxfId="2" priority="6">
      <formula>IF(AND(AL1011&lt;0, RIGHT(TEXT(AL1011,"0.#"),1)="."),TRUE,FALSE)</formula>
    </cfRule>
  </conditionalFormatting>
  <conditionalFormatting sqref="AU47">
    <cfRule type="expression" dxfId="1" priority="1">
      <formula>IF(RIGHT(TEXT(AU47,"0.#"),1)=".",FALSE,TRUE)</formula>
    </cfRule>
    <cfRule type="expression" dxfId="0" priority="2">
      <formula>IF(RIGHT(TEXT(AU47,"0.#"),1)=".",TRUE,FALSE)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8" manualBreakCount="8">
    <brk id="36" max="49" man="1"/>
    <brk id="123" max="49" man="1"/>
    <brk id="699" max="49" man="1"/>
    <brk id="727" max="49" man="1"/>
    <brk id="735" max="49" man="1"/>
    <brk id="779" max="49" man="1"/>
    <brk id="834" max="49" man="1"/>
    <brk id="967"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P1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441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44140625" style="28" customWidth="1"/>
    <col min="25" max="25" width="12.44140625" style="34" bestFit="1" customWidth="1"/>
    <col min="26" max="26" width="3.441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334</v>
      </c>
      <c r="AB2" s="31"/>
      <c r="AC2" s="33" t="s">
        <v>134</v>
      </c>
      <c r="AD2" s="28"/>
      <c r="AE2" s="35" t="s">
        <v>172</v>
      </c>
      <c r="AF2" s="30"/>
      <c r="AG2" s="46" t="s">
        <v>288</v>
      </c>
      <c r="AI2" s="44" t="s">
        <v>324</v>
      </c>
      <c r="AK2" s="44" t="s">
        <v>215</v>
      </c>
      <c r="AM2" s="73"/>
      <c r="AN2" s="73"/>
      <c r="AP2" s="46" t="s">
        <v>288</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336</v>
      </c>
      <c r="W3" s="32" t="s">
        <v>149</v>
      </c>
      <c r="Y3" s="32" t="s">
        <v>68</v>
      </c>
      <c r="Z3" s="30"/>
      <c r="AA3" s="32" t="s">
        <v>444</v>
      </c>
      <c r="AB3" s="31"/>
      <c r="AC3" s="33" t="s">
        <v>135</v>
      </c>
      <c r="AD3" s="28"/>
      <c r="AE3" s="35" t="s">
        <v>173</v>
      </c>
      <c r="AF3" s="30"/>
      <c r="AG3" s="46" t="s">
        <v>289</v>
      </c>
      <c r="AI3" s="44" t="s">
        <v>208</v>
      </c>
      <c r="AK3" s="44" t="str">
        <f>CHAR(CODE(AK2)+1)</f>
        <v>B</v>
      </c>
      <c r="AM3" s="73"/>
      <c r="AN3" s="73"/>
      <c r="AP3" s="46" t="s">
        <v>289</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478</v>
      </c>
      <c r="R4" s="13" t="str">
        <f t="shared" si="3"/>
        <v>補助</v>
      </c>
      <c r="S4" s="13" t="str">
        <f t="shared" si="4"/>
        <v>補助</v>
      </c>
      <c r="T4" s="13"/>
      <c r="U4" s="32" t="s">
        <v>337</v>
      </c>
      <c r="W4" s="32" t="s">
        <v>150</v>
      </c>
      <c r="Y4" s="32" t="s">
        <v>351</v>
      </c>
      <c r="Z4" s="30"/>
      <c r="AA4" s="32" t="s">
        <v>445</v>
      </c>
      <c r="AB4" s="31"/>
      <c r="AC4" s="32" t="s">
        <v>136</v>
      </c>
      <c r="AD4" s="28"/>
      <c r="AE4" s="35" t="s">
        <v>174</v>
      </c>
      <c r="AF4" s="30"/>
      <c r="AG4" s="46" t="s">
        <v>290</v>
      </c>
      <c r="AI4" s="44" t="s">
        <v>210</v>
      </c>
      <c r="AK4" s="44" t="str">
        <f t="shared" ref="AK4:AK49" si="7">CHAR(CODE(AK3)+1)</f>
        <v>C</v>
      </c>
      <c r="AM4" s="73"/>
      <c r="AN4" s="73"/>
      <c r="AP4" s="46" t="s">
        <v>290</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246</v>
      </c>
      <c r="Y5" s="32" t="s">
        <v>352</v>
      </c>
      <c r="Z5" s="30"/>
      <c r="AA5" s="32" t="s">
        <v>446</v>
      </c>
      <c r="AB5" s="31"/>
      <c r="AC5" s="32" t="s">
        <v>175</v>
      </c>
      <c r="AD5" s="31"/>
      <c r="AE5" s="35" t="s">
        <v>301</v>
      </c>
      <c r="AF5" s="30"/>
      <c r="AG5" s="46" t="s">
        <v>291</v>
      </c>
      <c r="AI5" s="44" t="s">
        <v>339</v>
      </c>
      <c r="AK5" s="44" t="str">
        <f t="shared" si="7"/>
        <v>D</v>
      </c>
      <c r="AP5" s="46" t="s">
        <v>291</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303</v>
      </c>
      <c r="W6" s="32" t="s">
        <v>151</v>
      </c>
      <c r="Y6" s="32" t="s">
        <v>353</v>
      </c>
      <c r="Z6" s="30"/>
      <c r="AA6" s="32" t="s">
        <v>447</v>
      </c>
      <c r="AB6" s="31"/>
      <c r="AC6" s="32" t="s">
        <v>137</v>
      </c>
      <c r="AD6" s="31"/>
      <c r="AE6" s="35" t="s">
        <v>298</v>
      </c>
      <c r="AF6" s="30"/>
      <c r="AG6" s="46" t="s">
        <v>292</v>
      </c>
      <c r="AI6" s="44" t="s">
        <v>340</v>
      </c>
      <c r="AK6" s="44" t="str">
        <f>CHAR(CODE(AK5)+1)</f>
        <v>E</v>
      </c>
      <c r="AP6" s="46" t="s">
        <v>292</v>
      </c>
    </row>
    <row r="7" spans="1:42" ht="13.65" customHeight="1" x14ac:dyDescent="0.2">
      <c r="A7" s="14" t="s">
        <v>89</v>
      </c>
      <c r="B7" s="15"/>
      <c r="C7" s="13" t="str">
        <f t="shared" si="0"/>
        <v/>
      </c>
      <c r="D7" s="13" t="str">
        <f t="shared" si="8"/>
        <v/>
      </c>
      <c r="F7" s="18" t="s">
        <v>226</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354</v>
      </c>
      <c r="Z7" s="30"/>
      <c r="AA7" s="32" t="s">
        <v>448</v>
      </c>
      <c r="AB7" s="31"/>
      <c r="AC7" s="31"/>
      <c r="AD7" s="31"/>
      <c r="AE7" s="32" t="s">
        <v>137</v>
      </c>
      <c r="AF7" s="30"/>
      <c r="AG7" s="46" t="s">
        <v>293</v>
      </c>
      <c r="AH7" s="77"/>
      <c r="AI7" s="46" t="s">
        <v>317</v>
      </c>
      <c r="AK7" s="44" t="str">
        <f>CHAR(CODE(AK6)+1)</f>
        <v>F</v>
      </c>
      <c r="AP7" s="46" t="s">
        <v>293</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304</v>
      </c>
      <c r="W8" s="32" t="s">
        <v>153</v>
      </c>
      <c r="Y8" s="32" t="s">
        <v>355</v>
      </c>
      <c r="Z8" s="30"/>
      <c r="AA8" s="32" t="s">
        <v>449</v>
      </c>
      <c r="AB8" s="31"/>
      <c r="AC8" s="31"/>
      <c r="AD8" s="31"/>
      <c r="AE8" s="31"/>
      <c r="AF8" s="30"/>
      <c r="AG8" s="46" t="s">
        <v>294</v>
      </c>
      <c r="AI8" s="44" t="s">
        <v>318</v>
      </c>
      <c r="AK8" s="44" t="str">
        <f t="shared" si="7"/>
        <v>G</v>
      </c>
      <c r="AP8" s="46" t="s">
        <v>294</v>
      </c>
    </row>
    <row r="9" spans="1:42" ht="13.65" customHeight="1" x14ac:dyDescent="0.2">
      <c r="A9" s="14" t="s">
        <v>91</v>
      </c>
      <c r="B9" s="15"/>
      <c r="C9" s="13" t="str">
        <f t="shared" si="0"/>
        <v/>
      </c>
      <c r="D9" s="13" t="str">
        <f t="shared" si="8"/>
        <v/>
      </c>
      <c r="F9" s="18" t="s">
        <v>227</v>
      </c>
      <c r="G9" s="17"/>
      <c r="H9" s="13" t="str">
        <f t="shared" si="1"/>
        <v/>
      </c>
      <c r="I9" s="13" t="str">
        <f t="shared" si="5"/>
        <v/>
      </c>
      <c r="K9" s="14" t="s">
        <v>109</v>
      </c>
      <c r="L9" s="15" t="s">
        <v>478</v>
      </c>
      <c r="M9" s="13" t="str">
        <f t="shared" si="2"/>
        <v>エネルギー対策</v>
      </c>
      <c r="N9" s="13" t="str">
        <f t="shared" si="6"/>
        <v>エネルギー対策</v>
      </c>
      <c r="O9" s="13"/>
      <c r="P9" s="13"/>
      <c r="Q9" s="19"/>
      <c r="T9" s="13"/>
      <c r="U9" s="32" t="s">
        <v>315</v>
      </c>
      <c r="W9" s="32" t="s">
        <v>154</v>
      </c>
      <c r="Y9" s="32" t="s">
        <v>356</v>
      </c>
      <c r="Z9" s="30"/>
      <c r="AA9" s="32" t="s">
        <v>450</v>
      </c>
      <c r="AB9" s="31"/>
      <c r="AC9" s="31"/>
      <c r="AD9" s="31"/>
      <c r="AE9" s="31"/>
      <c r="AF9" s="30"/>
      <c r="AG9" s="46" t="s">
        <v>295</v>
      </c>
      <c r="AI9" s="72"/>
      <c r="AK9" s="44" t="str">
        <f t="shared" si="7"/>
        <v>H</v>
      </c>
      <c r="AP9" s="46" t="s">
        <v>295</v>
      </c>
    </row>
    <row r="10" spans="1:42" ht="13.65" customHeight="1" x14ac:dyDescent="0.2">
      <c r="A10" s="14" t="s">
        <v>247</v>
      </c>
      <c r="B10" s="15"/>
      <c r="C10" s="13" t="str">
        <f t="shared" si="0"/>
        <v/>
      </c>
      <c r="D10" s="13" t="str">
        <f t="shared" si="8"/>
        <v/>
      </c>
      <c r="F10" s="18" t="s">
        <v>116</v>
      </c>
      <c r="G10" s="17" t="s">
        <v>478</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補助</v>
      </c>
      <c r="Q10" s="19"/>
      <c r="T10" s="13"/>
      <c r="W10" s="32" t="s">
        <v>155</v>
      </c>
      <c r="Y10" s="32" t="s">
        <v>357</v>
      </c>
      <c r="Z10" s="30"/>
      <c r="AA10" s="32" t="s">
        <v>451</v>
      </c>
      <c r="AB10" s="31"/>
      <c r="AC10" s="31"/>
      <c r="AD10" s="31"/>
      <c r="AE10" s="31"/>
      <c r="AF10" s="30"/>
      <c r="AG10" s="46" t="s">
        <v>280</v>
      </c>
      <c r="AK10" s="44" t="str">
        <f t="shared" si="7"/>
        <v>I</v>
      </c>
      <c r="AP10" s="44" t="s">
        <v>276</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358</v>
      </c>
      <c r="Z11" s="30"/>
      <c r="AA11" s="32" t="s">
        <v>452</v>
      </c>
      <c r="AB11" s="31"/>
      <c r="AC11" s="31"/>
      <c r="AD11" s="31"/>
      <c r="AE11" s="31"/>
      <c r="AF11" s="30"/>
      <c r="AG11" s="44" t="s">
        <v>283</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359</v>
      </c>
      <c r="Z12" s="30"/>
      <c r="AA12" s="32" t="s">
        <v>453</v>
      </c>
      <c r="AB12" s="31"/>
      <c r="AC12" s="31"/>
      <c r="AD12" s="31"/>
      <c r="AE12" s="31"/>
      <c r="AF12" s="30"/>
      <c r="AG12" s="44" t="s">
        <v>281</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360</v>
      </c>
      <c r="Z13" s="30"/>
      <c r="AA13" s="32" t="s">
        <v>454</v>
      </c>
      <c r="AB13" s="31"/>
      <c r="AC13" s="31"/>
      <c r="AD13" s="31"/>
      <c r="AE13" s="31"/>
      <c r="AF13" s="30"/>
      <c r="AG13" s="44" t="s">
        <v>282</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361</v>
      </c>
      <c r="Z14" s="30"/>
      <c r="AA14" s="32" t="s">
        <v>455</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362</v>
      </c>
      <c r="Z15" s="30"/>
      <c r="AA15" s="32" t="s">
        <v>456</v>
      </c>
      <c r="AB15" s="31"/>
      <c r="AC15" s="31"/>
      <c r="AD15" s="31"/>
      <c r="AE15" s="31"/>
      <c r="AF15" s="30"/>
      <c r="AG15" s="73"/>
      <c r="AK15" s="44" t="str">
        <f t="shared" si="7"/>
        <v>N</v>
      </c>
    </row>
    <row r="16" spans="1:42" ht="13.65" customHeight="1" x14ac:dyDescent="0.2">
      <c r="A16" s="14" t="s">
        <v>97</v>
      </c>
      <c r="B16" s="15" t="s">
        <v>478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363</v>
      </c>
      <c r="Z16" s="30"/>
      <c r="AA16" s="32" t="s">
        <v>457</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364</v>
      </c>
      <c r="Z17" s="30"/>
      <c r="AA17" s="32" t="s">
        <v>458</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365</v>
      </c>
      <c r="Z18" s="30"/>
      <c r="AA18" s="32" t="s">
        <v>459</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366</v>
      </c>
      <c r="Z19" s="30"/>
      <c r="AA19" s="32" t="s">
        <v>460</v>
      </c>
      <c r="AB19" s="31"/>
      <c r="AC19" s="31"/>
      <c r="AD19" s="31"/>
      <c r="AE19" s="31"/>
      <c r="AF19" s="30"/>
      <c r="AK19" s="44" t="str">
        <f t="shared" si="7"/>
        <v>R</v>
      </c>
    </row>
    <row r="20" spans="1:37" ht="13.65" customHeight="1" x14ac:dyDescent="0.2">
      <c r="A20" s="14" t="s">
        <v>237</v>
      </c>
      <c r="B20" s="15"/>
      <c r="C20" s="13" t="str">
        <f t="shared" si="9"/>
        <v/>
      </c>
      <c r="D20" s="13" t="str">
        <f t="shared" si="8"/>
        <v>地球温暖化対策</v>
      </c>
      <c r="F20" s="18" t="s">
        <v>236</v>
      </c>
      <c r="G20" s="17"/>
      <c r="H20" s="13" t="str">
        <f t="shared" si="1"/>
        <v/>
      </c>
      <c r="I20" s="13" t="str">
        <f t="shared" si="5"/>
        <v>エネルギー対策特別会計エネルギー需給勘定</v>
      </c>
      <c r="K20" s="13"/>
      <c r="L20" s="13"/>
      <c r="O20" s="13"/>
      <c r="P20" s="13"/>
      <c r="Q20" s="19"/>
      <c r="T20" s="13"/>
      <c r="W20" s="32" t="s">
        <v>165</v>
      </c>
      <c r="Y20" s="32" t="s">
        <v>367</v>
      </c>
      <c r="Z20" s="30"/>
      <c r="AA20" s="32" t="s">
        <v>461</v>
      </c>
      <c r="AB20" s="31"/>
      <c r="AC20" s="31"/>
      <c r="AD20" s="31"/>
      <c r="AE20" s="31"/>
      <c r="AF20" s="30"/>
      <c r="AK20" s="44" t="str">
        <f t="shared" si="7"/>
        <v>S</v>
      </c>
    </row>
    <row r="21" spans="1:37" ht="13.65" customHeight="1" x14ac:dyDescent="0.2">
      <c r="A21" s="14" t="s">
        <v>238</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368</v>
      </c>
      <c r="Z21" s="30"/>
      <c r="AA21" s="32" t="s">
        <v>462</v>
      </c>
      <c r="AB21" s="31"/>
      <c r="AC21" s="31"/>
      <c r="AD21" s="31"/>
      <c r="AE21" s="31"/>
      <c r="AF21" s="30"/>
      <c r="AK21" s="44" t="str">
        <f t="shared" si="7"/>
        <v>T</v>
      </c>
    </row>
    <row r="22" spans="1:37" ht="13.65" customHeight="1" x14ac:dyDescent="0.2">
      <c r="A22" s="14" t="s">
        <v>239</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369</v>
      </c>
      <c r="Z22" s="30"/>
      <c r="AA22" s="32" t="s">
        <v>463</v>
      </c>
      <c r="AB22" s="31"/>
      <c r="AC22" s="31"/>
      <c r="AD22" s="31"/>
      <c r="AE22" s="31"/>
      <c r="AF22" s="30"/>
      <c r="AK22" s="44" t="str">
        <f t="shared" si="7"/>
        <v>U</v>
      </c>
    </row>
    <row r="23" spans="1:37" ht="13.65" customHeight="1" x14ac:dyDescent="0.2">
      <c r="A23" s="14" t="s">
        <v>240</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370</v>
      </c>
      <c r="Z23" s="30"/>
      <c r="AA23" s="32" t="s">
        <v>464</v>
      </c>
      <c r="AB23" s="31"/>
      <c r="AC23" s="31"/>
      <c r="AD23" s="31"/>
      <c r="AE23" s="31"/>
      <c r="AF23" s="30"/>
      <c r="AK23" s="44" t="str">
        <f t="shared" si="7"/>
        <v>V</v>
      </c>
    </row>
    <row r="24" spans="1:37" ht="13.65" customHeight="1" x14ac:dyDescent="0.2">
      <c r="A24" s="83" t="s">
        <v>322</v>
      </c>
      <c r="B24" s="15"/>
      <c r="C24" s="13" t="str">
        <f t="shared" si="9"/>
        <v/>
      </c>
      <c r="D24" s="13" t="str">
        <f>IF(C24="",D23,IF(D23&lt;&gt;"",CONCATENATE(D23,"、",C24),C24))</f>
        <v>地球温暖化対策</v>
      </c>
      <c r="F24" s="18" t="s">
        <v>327</v>
      </c>
      <c r="G24" s="17"/>
      <c r="H24" s="13" t="str">
        <f t="shared" si="1"/>
        <v/>
      </c>
      <c r="I24" s="13" t="str">
        <f t="shared" si="5"/>
        <v>エネルギー対策特別会計エネルギー需給勘定</v>
      </c>
      <c r="K24" s="13"/>
      <c r="L24" s="13"/>
      <c r="O24" s="13"/>
      <c r="P24" s="13"/>
      <c r="Q24" s="19"/>
      <c r="T24" s="13"/>
      <c r="Y24" s="32" t="s">
        <v>371</v>
      </c>
      <c r="Z24" s="30"/>
      <c r="AA24" s="32" t="s">
        <v>465</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372</v>
      </c>
      <c r="Z25" s="30"/>
      <c r="AA25" s="32" t="s">
        <v>466</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373</v>
      </c>
      <c r="Z26" s="30"/>
      <c r="AA26" s="32" t="s">
        <v>467</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374</v>
      </c>
      <c r="Z27" s="30"/>
      <c r="AA27" s="32" t="s">
        <v>468</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375</v>
      </c>
      <c r="Z28" s="30"/>
      <c r="AA28" s="32" t="s">
        <v>469</v>
      </c>
      <c r="AB28" s="31"/>
      <c r="AC28" s="31"/>
      <c r="AD28" s="31"/>
      <c r="AE28" s="31"/>
      <c r="AF28" s="30"/>
      <c r="AK28" s="44" t="s">
        <v>216</v>
      </c>
    </row>
    <row r="29" spans="1:37" ht="13.65" customHeight="1" x14ac:dyDescent="0.2">
      <c r="A29" s="13"/>
      <c r="B29" s="13"/>
      <c r="F29" s="18" t="s">
        <v>228</v>
      </c>
      <c r="G29" s="17"/>
      <c r="H29" s="13" t="str">
        <f t="shared" si="1"/>
        <v/>
      </c>
      <c r="I29" s="13" t="str">
        <f t="shared" si="5"/>
        <v>エネルギー対策特別会計エネルギー需給勘定</v>
      </c>
      <c r="K29" s="13"/>
      <c r="L29" s="13"/>
      <c r="O29" s="13"/>
      <c r="P29" s="13"/>
      <c r="Q29" s="19"/>
      <c r="T29" s="13"/>
      <c r="Y29" s="32" t="s">
        <v>376</v>
      </c>
      <c r="Z29" s="30"/>
      <c r="AA29" s="32" t="s">
        <v>470</v>
      </c>
      <c r="AB29" s="31"/>
      <c r="AC29" s="31"/>
      <c r="AD29" s="31"/>
      <c r="AE29" s="31"/>
      <c r="AF29" s="30"/>
      <c r="AK29" s="44" t="str">
        <f t="shared" si="7"/>
        <v>b</v>
      </c>
    </row>
    <row r="30" spans="1:37" ht="13.65" customHeight="1" x14ac:dyDescent="0.2">
      <c r="A30" s="13"/>
      <c r="B30" s="13"/>
      <c r="F30" s="18" t="s">
        <v>229</v>
      </c>
      <c r="G30" s="17"/>
      <c r="H30" s="13" t="str">
        <f t="shared" si="1"/>
        <v/>
      </c>
      <c r="I30" s="13" t="str">
        <f t="shared" si="5"/>
        <v>エネルギー対策特別会計エネルギー需給勘定</v>
      </c>
      <c r="K30" s="13"/>
      <c r="L30" s="13"/>
      <c r="O30" s="13"/>
      <c r="P30" s="13"/>
      <c r="Q30" s="19"/>
      <c r="T30" s="13"/>
      <c r="Y30" s="32" t="s">
        <v>377</v>
      </c>
      <c r="Z30" s="30"/>
      <c r="AA30" s="32" t="s">
        <v>471</v>
      </c>
      <c r="AB30" s="31"/>
      <c r="AC30" s="31"/>
      <c r="AD30" s="31"/>
      <c r="AE30" s="31"/>
      <c r="AF30" s="30"/>
      <c r="AK30" s="44" t="str">
        <f t="shared" si="7"/>
        <v>c</v>
      </c>
    </row>
    <row r="31" spans="1:37" ht="13.65" customHeight="1" x14ac:dyDescent="0.2">
      <c r="A31" s="13"/>
      <c r="B31" s="13"/>
      <c r="F31" s="18" t="s">
        <v>230</v>
      </c>
      <c r="G31" s="17"/>
      <c r="H31" s="13" t="str">
        <f t="shared" si="1"/>
        <v/>
      </c>
      <c r="I31" s="13" t="str">
        <f t="shared" si="5"/>
        <v>エネルギー対策特別会計エネルギー需給勘定</v>
      </c>
      <c r="K31" s="13"/>
      <c r="L31" s="13"/>
      <c r="O31" s="13"/>
      <c r="P31" s="13"/>
      <c r="Q31" s="19"/>
      <c r="T31" s="13"/>
      <c r="Y31" s="32" t="s">
        <v>378</v>
      </c>
      <c r="Z31" s="30"/>
      <c r="AA31" s="32" t="s">
        <v>472</v>
      </c>
      <c r="AB31" s="31"/>
      <c r="AC31" s="31"/>
      <c r="AD31" s="31"/>
      <c r="AE31" s="31"/>
      <c r="AF31" s="30"/>
      <c r="AK31" s="44" t="str">
        <f t="shared" si="7"/>
        <v>d</v>
      </c>
    </row>
    <row r="32" spans="1:37" ht="13.65" customHeight="1" x14ac:dyDescent="0.2">
      <c r="A32" s="13"/>
      <c r="B32" s="13"/>
      <c r="F32" s="18" t="s">
        <v>231</v>
      </c>
      <c r="G32" s="17"/>
      <c r="H32" s="13" t="str">
        <f t="shared" si="1"/>
        <v/>
      </c>
      <c r="I32" s="13" t="str">
        <f t="shared" si="5"/>
        <v>エネルギー対策特別会計エネルギー需給勘定</v>
      </c>
      <c r="K32" s="13"/>
      <c r="L32" s="13"/>
      <c r="O32" s="13"/>
      <c r="P32" s="13"/>
      <c r="Q32" s="19"/>
      <c r="T32" s="13"/>
      <c r="Y32" s="32" t="s">
        <v>379</v>
      </c>
      <c r="Z32" s="30"/>
      <c r="AA32" s="32" t="s">
        <v>69</v>
      </c>
      <c r="AB32" s="31"/>
      <c r="AC32" s="31"/>
      <c r="AD32" s="31"/>
      <c r="AE32" s="31"/>
      <c r="AF32" s="30"/>
      <c r="AK32" s="44" t="str">
        <f t="shared" si="7"/>
        <v>e</v>
      </c>
    </row>
    <row r="33" spans="1:37" ht="13.65" customHeight="1" x14ac:dyDescent="0.2">
      <c r="A33" s="13"/>
      <c r="B33" s="13"/>
      <c r="F33" s="18" t="s">
        <v>232</v>
      </c>
      <c r="G33" s="17"/>
      <c r="H33" s="13" t="str">
        <f t="shared" si="1"/>
        <v/>
      </c>
      <c r="I33" s="13" t="str">
        <f t="shared" si="5"/>
        <v>エネルギー対策特別会計エネルギー需給勘定</v>
      </c>
      <c r="K33" s="13"/>
      <c r="L33" s="13"/>
      <c r="O33" s="13"/>
      <c r="P33" s="13"/>
      <c r="Q33" s="19"/>
      <c r="T33" s="13"/>
      <c r="Y33" s="32" t="s">
        <v>380</v>
      </c>
      <c r="Z33" s="30"/>
      <c r="AA33" s="63"/>
      <c r="AB33" s="31"/>
      <c r="AC33" s="31"/>
      <c r="AD33" s="31"/>
      <c r="AE33" s="31"/>
      <c r="AF33" s="30"/>
      <c r="AK33" s="44" t="str">
        <f t="shared" si="7"/>
        <v>f</v>
      </c>
    </row>
    <row r="34" spans="1:37" ht="13.65" customHeight="1" x14ac:dyDescent="0.2">
      <c r="A34" s="13"/>
      <c r="B34" s="13"/>
      <c r="F34" s="18" t="s">
        <v>233</v>
      </c>
      <c r="G34" s="17"/>
      <c r="H34" s="13" t="str">
        <f t="shared" si="1"/>
        <v/>
      </c>
      <c r="I34" s="13" t="str">
        <f t="shared" si="5"/>
        <v>エネルギー対策特別会計エネルギー需給勘定</v>
      </c>
      <c r="K34" s="13"/>
      <c r="L34" s="13"/>
      <c r="O34" s="13"/>
      <c r="P34" s="13"/>
      <c r="Q34" s="19"/>
      <c r="T34" s="13"/>
      <c r="Y34" s="32" t="s">
        <v>381</v>
      </c>
      <c r="Z34" s="30"/>
      <c r="AB34" s="31"/>
      <c r="AC34" s="31"/>
      <c r="AD34" s="31"/>
      <c r="AE34" s="31"/>
      <c r="AF34" s="30"/>
      <c r="AK34" s="44" t="str">
        <f t="shared" si="7"/>
        <v>g</v>
      </c>
    </row>
    <row r="35" spans="1:37" ht="13.65" customHeight="1" x14ac:dyDescent="0.2">
      <c r="A35" s="13"/>
      <c r="B35" s="13"/>
      <c r="F35" s="18" t="s">
        <v>234</v>
      </c>
      <c r="G35" s="17"/>
      <c r="H35" s="13" t="str">
        <f t="shared" si="1"/>
        <v/>
      </c>
      <c r="I35" s="13" t="str">
        <f t="shared" si="5"/>
        <v>エネルギー対策特別会計エネルギー需給勘定</v>
      </c>
      <c r="K35" s="13"/>
      <c r="L35" s="13"/>
      <c r="O35" s="13"/>
      <c r="P35" s="13"/>
      <c r="Q35" s="19"/>
      <c r="T35" s="13"/>
      <c r="Y35" s="32" t="s">
        <v>382</v>
      </c>
      <c r="Z35" s="30"/>
      <c r="AC35" s="31"/>
      <c r="AF35" s="30"/>
      <c r="AK35" s="44" t="str">
        <f t="shared" si="7"/>
        <v>h</v>
      </c>
    </row>
    <row r="36" spans="1:37" ht="13.65" customHeight="1" x14ac:dyDescent="0.2">
      <c r="A36" s="13"/>
      <c r="B36" s="13"/>
      <c r="F36" s="18" t="s">
        <v>235</v>
      </c>
      <c r="G36" s="17"/>
      <c r="H36" s="13" t="str">
        <f t="shared" si="1"/>
        <v/>
      </c>
      <c r="I36" s="13" t="str">
        <f t="shared" si="5"/>
        <v>エネルギー対策特別会計エネルギー需給勘定</v>
      </c>
      <c r="K36" s="13"/>
      <c r="L36" s="13"/>
      <c r="O36" s="13"/>
      <c r="P36" s="13"/>
      <c r="Q36" s="19"/>
      <c r="T36" s="13"/>
      <c r="Y36" s="32" t="s">
        <v>383</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384</v>
      </c>
      <c r="Z37" s="30"/>
      <c r="AF37" s="30"/>
      <c r="AK37" s="44" t="str">
        <f t="shared" si="7"/>
        <v>j</v>
      </c>
    </row>
    <row r="38" spans="1:37" x14ac:dyDescent="0.2">
      <c r="A38" s="13"/>
      <c r="B38" s="13"/>
      <c r="F38" s="13"/>
      <c r="G38" s="19"/>
      <c r="K38" s="13"/>
      <c r="L38" s="13"/>
      <c r="O38" s="13"/>
      <c r="P38" s="13"/>
      <c r="Q38" s="19"/>
      <c r="T38" s="13"/>
      <c r="Y38" s="32" t="s">
        <v>385</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386</v>
      </c>
      <c r="Z39" s="30"/>
      <c r="AF39" s="30"/>
      <c r="AK39" s="44" t="str">
        <f t="shared" si="7"/>
        <v>l</v>
      </c>
    </row>
    <row r="40" spans="1:37" x14ac:dyDescent="0.2">
      <c r="A40" s="13"/>
      <c r="B40" s="13"/>
      <c r="F40" s="13"/>
      <c r="G40" s="19"/>
      <c r="K40" s="13"/>
      <c r="L40" s="13"/>
      <c r="O40" s="13"/>
      <c r="P40" s="13"/>
      <c r="Q40" s="19"/>
      <c r="T40" s="13"/>
      <c r="Y40" s="32" t="s">
        <v>387</v>
      </c>
      <c r="Z40" s="30"/>
      <c r="AF40" s="30"/>
      <c r="AK40" s="44" t="str">
        <f t="shared" si="7"/>
        <v>m</v>
      </c>
    </row>
    <row r="41" spans="1:37" x14ac:dyDescent="0.2">
      <c r="A41" s="13"/>
      <c r="B41" s="13"/>
      <c r="F41" s="13"/>
      <c r="G41" s="19"/>
      <c r="K41" s="13"/>
      <c r="L41" s="13"/>
      <c r="O41" s="13"/>
      <c r="P41" s="13"/>
      <c r="Q41" s="19"/>
      <c r="T41" s="13"/>
      <c r="Y41" s="32" t="s">
        <v>388</v>
      </c>
      <c r="Z41" s="30"/>
      <c r="AF41" s="30"/>
      <c r="AK41" s="44" t="str">
        <f t="shared" si="7"/>
        <v>n</v>
      </c>
    </row>
    <row r="42" spans="1:37" x14ac:dyDescent="0.2">
      <c r="A42" s="13"/>
      <c r="B42" s="13"/>
      <c r="F42" s="13"/>
      <c r="G42" s="19"/>
      <c r="K42" s="13"/>
      <c r="L42" s="13"/>
      <c r="O42" s="13"/>
      <c r="P42" s="13"/>
      <c r="Q42" s="19"/>
      <c r="T42" s="13"/>
      <c r="Y42" s="32" t="s">
        <v>389</v>
      </c>
      <c r="Z42" s="30"/>
      <c r="AF42" s="30"/>
      <c r="AK42" s="44" t="str">
        <f t="shared" si="7"/>
        <v>o</v>
      </c>
    </row>
    <row r="43" spans="1:37" x14ac:dyDescent="0.2">
      <c r="A43" s="13"/>
      <c r="B43" s="13"/>
      <c r="F43" s="13"/>
      <c r="G43" s="19"/>
      <c r="K43" s="13"/>
      <c r="L43" s="13"/>
      <c r="O43" s="13"/>
      <c r="P43" s="13"/>
      <c r="Q43" s="19"/>
      <c r="T43" s="13"/>
      <c r="Y43" s="32" t="s">
        <v>390</v>
      </c>
      <c r="Z43" s="30"/>
      <c r="AF43" s="30"/>
      <c r="AK43" s="44" t="str">
        <f t="shared" si="7"/>
        <v>p</v>
      </c>
    </row>
    <row r="44" spans="1:37" x14ac:dyDescent="0.2">
      <c r="A44" s="13"/>
      <c r="B44" s="13"/>
      <c r="F44" s="13"/>
      <c r="G44" s="19"/>
      <c r="K44" s="13"/>
      <c r="L44" s="13"/>
      <c r="O44" s="13"/>
      <c r="P44" s="13"/>
      <c r="Q44" s="19"/>
      <c r="T44" s="13"/>
      <c r="Y44" s="32" t="s">
        <v>391</v>
      </c>
      <c r="Z44" s="30"/>
      <c r="AF44" s="30"/>
      <c r="AK44" s="44" t="str">
        <f t="shared" si="7"/>
        <v>q</v>
      </c>
    </row>
    <row r="45" spans="1:37" x14ac:dyDescent="0.2">
      <c r="A45" s="13"/>
      <c r="B45" s="13"/>
      <c r="F45" s="13"/>
      <c r="G45" s="19"/>
      <c r="K45" s="13"/>
      <c r="L45" s="13"/>
      <c r="O45" s="13"/>
      <c r="P45" s="13"/>
      <c r="Q45" s="19"/>
      <c r="T45" s="13"/>
      <c r="Y45" s="32" t="s">
        <v>392</v>
      </c>
      <c r="Z45" s="30"/>
      <c r="AF45" s="30"/>
      <c r="AK45" s="44" t="str">
        <f t="shared" si="7"/>
        <v>r</v>
      </c>
    </row>
    <row r="46" spans="1:37" x14ac:dyDescent="0.2">
      <c r="A46" s="13"/>
      <c r="B46" s="13"/>
      <c r="F46" s="13"/>
      <c r="G46" s="19"/>
      <c r="K46" s="13"/>
      <c r="L46" s="13"/>
      <c r="O46" s="13"/>
      <c r="P46" s="13"/>
      <c r="Q46" s="19"/>
      <c r="T46" s="13"/>
      <c r="Y46" s="32" t="s">
        <v>393</v>
      </c>
      <c r="Z46" s="30"/>
      <c r="AF46" s="30"/>
      <c r="AK46" s="44" t="str">
        <f t="shared" si="7"/>
        <v>s</v>
      </c>
    </row>
    <row r="47" spans="1:37" x14ac:dyDescent="0.2">
      <c r="A47" s="13"/>
      <c r="B47" s="13"/>
      <c r="F47" s="13"/>
      <c r="G47" s="19"/>
      <c r="K47" s="13"/>
      <c r="L47" s="13"/>
      <c r="O47" s="13"/>
      <c r="P47" s="13"/>
      <c r="Q47" s="19"/>
      <c r="T47" s="13"/>
      <c r="Y47" s="32" t="s">
        <v>394</v>
      </c>
      <c r="Z47" s="30"/>
      <c r="AF47" s="30"/>
      <c r="AK47" s="44" t="str">
        <f t="shared" si="7"/>
        <v>t</v>
      </c>
    </row>
    <row r="48" spans="1:37" x14ac:dyDescent="0.2">
      <c r="A48" s="13"/>
      <c r="B48" s="13"/>
      <c r="F48" s="13"/>
      <c r="G48" s="19"/>
      <c r="K48" s="13"/>
      <c r="L48" s="13"/>
      <c r="O48" s="13"/>
      <c r="P48" s="13"/>
      <c r="Q48" s="19"/>
      <c r="T48" s="13"/>
      <c r="Y48" s="32" t="s">
        <v>395</v>
      </c>
      <c r="Z48" s="30"/>
      <c r="AF48" s="30"/>
      <c r="AK48" s="44" t="str">
        <f t="shared" si="7"/>
        <v>u</v>
      </c>
    </row>
    <row r="49" spans="1:37" x14ac:dyDescent="0.2">
      <c r="A49" s="13"/>
      <c r="B49" s="13"/>
      <c r="F49" s="13"/>
      <c r="G49" s="19"/>
      <c r="K49" s="13"/>
      <c r="L49" s="13"/>
      <c r="O49" s="13"/>
      <c r="P49" s="13"/>
      <c r="Q49" s="19"/>
      <c r="T49" s="13"/>
      <c r="Y49" s="32" t="s">
        <v>396</v>
      </c>
      <c r="Z49" s="30"/>
      <c r="AF49" s="30"/>
      <c r="AK49" s="44" t="str">
        <f t="shared" si="7"/>
        <v>v</v>
      </c>
    </row>
    <row r="50" spans="1:37" x14ac:dyDescent="0.2">
      <c r="A50" s="13"/>
      <c r="B50" s="13"/>
      <c r="F50" s="13"/>
      <c r="G50" s="19"/>
      <c r="K50" s="13"/>
      <c r="L50" s="13"/>
      <c r="O50" s="13"/>
      <c r="P50" s="13"/>
      <c r="Q50" s="19"/>
      <c r="T50" s="13"/>
      <c r="Y50" s="32" t="s">
        <v>397</v>
      </c>
      <c r="Z50" s="30"/>
      <c r="AF50" s="30"/>
    </row>
    <row r="51" spans="1:37" x14ac:dyDescent="0.2">
      <c r="A51" s="13"/>
      <c r="B51" s="13"/>
      <c r="F51" s="13"/>
      <c r="G51" s="19"/>
      <c r="K51" s="13"/>
      <c r="L51" s="13"/>
      <c r="O51" s="13"/>
      <c r="P51" s="13"/>
      <c r="Q51" s="19"/>
      <c r="T51" s="13"/>
      <c r="Y51" s="32" t="s">
        <v>398</v>
      </c>
      <c r="Z51" s="30"/>
      <c r="AF51" s="30"/>
    </row>
    <row r="52" spans="1:37" x14ac:dyDescent="0.2">
      <c r="A52" s="13"/>
      <c r="B52" s="13"/>
      <c r="F52" s="13"/>
      <c r="G52" s="19"/>
      <c r="K52" s="13"/>
      <c r="L52" s="13"/>
      <c r="O52" s="13"/>
      <c r="P52" s="13"/>
      <c r="Q52" s="19"/>
      <c r="T52" s="13"/>
      <c r="Y52" s="32" t="s">
        <v>399</v>
      </c>
      <c r="Z52" s="30"/>
      <c r="AF52" s="30"/>
    </row>
    <row r="53" spans="1:37" x14ac:dyDescent="0.2">
      <c r="A53" s="13"/>
      <c r="B53" s="13"/>
      <c r="F53" s="13"/>
      <c r="G53" s="19"/>
      <c r="K53" s="13"/>
      <c r="L53" s="13"/>
      <c r="O53" s="13"/>
      <c r="P53" s="13"/>
      <c r="Q53" s="19"/>
      <c r="T53" s="13"/>
      <c r="Y53" s="32" t="s">
        <v>400</v>
      </c>
      <c r="Z53" s="30"/>
      <c r="AF53" s="30"/>
    </row>
    <row r="54" spans="1:37" x14ac:dyDescent="0.2">
      <c r="A54" s="13"/>
      <c r="B54" s="13"/>
      <c r="F54" s="13"/>
      <c r="G54" s="19"/>
      <c r="K54" s="13"/>
      <c r="L54" s="13"/>
      <c r="O54" s="13"/>
      <c r="P54" s="20"/>
      <c r="Q54" s="19"/>
      <c r="T54" s="13"/>
      <c r="Y54" s="32" t="s">
        <v>401</v>
      </c>
      <c r="Z54" s="30"/>
      <c r="AF54" s="30"/>
    </row>
    <row r="55" spans="1:37" x14ac:dyDescent="0.2">
      <c r="A55" s="13"/>
      <c r="B55" s="13"/>
      <c r="F55" s="13"/>
      <c r="G55" s="19"/>
      <c r="K55" s="13"/>
      <c r="L55" s="13"/>
      <c r="O55" s="13"/>
      <c r="P55" s="13"/>
      <c r="Q55" s="19"/>
      <c r="T55" s="13"/>
      <c r="Y55" s="32" t="s">
        <v>402</v>
      </c>
      <c r="Z55" s="30"/>
      <c r="AF55" s="30"/>
    </row>
    <row r="56" spans="1:37" x14ac:dyDescent="0.2">
      <c r="A56" s="13"/>
      <c r="B56" s="13"/>
      <c r="F56" s="13"/>
      <c r="G56" s="19"/>
      <c r="K56" s="13"/>
      <c r="L56" s="13"/>
      <c r="O56" s="13"/>
      <c r="P56" s="13"/>
      <c r="Q56" s="19"/>
      <c r="T56" s="13"/>
      <c r="Y56" s="32" t="s">
        <v>403</v>
      </c>
      <c r="Z56" s="30"/>
      <c r="AF56" s="30"/>
    </row>
    <row r="57" spans="1:37" x14ac:dyDescent="0.2">
      <c r="A57" s="13"/>
      <c r="B57" s="13"/>
      <c r="F57" s="13"/>
      <c r="G57" s="19"/>
      <c r="K57" s="13"/>
      <c r="L57" s="13"/>
      <c r="O57" s="13"/>
      <c r="P57" s="13"/>
      <c r="Q57" s="19"/>
      <c r="T57" s="13"/>
      <c r="Y57" s="32" t="s">
        <v>404</v>
      </c>
      <c r="Z57" s="30"/>
      <c r="AF57" s="30"/>
    </row>
    <row r="58" spans="1:37" x14ac:dyDescent="0.2">
      <c r="A58" s="13"/>
      <c r="B58" s="13"/>
      <c r="F58" s="13"/>
      <c r="G58" s="19"/>
      <c r="K58" s="13"/>
      <c r="L58" s="13"/>
      <c r="O58" s="13"/>
      <c r="P58" s="13"/>
      <c r="Q58" s="19"/>
      <c r="T58" s="13"/>
      <c r="Y58" s="32" t="s">
        <v>405</v>
      </c>
      <c r="Z58" s="30"/>
      <c r="AF58" s="30"/>
    </row>
    <row r="59" spans="1:37" x14ac:dyDescent="0.2">
      <c r="A59" s="13"/>
      <c r="B59" s="13"/>
      <c r="F59" s="13"/>
      <c r="G59" s="19"/>
      <c r="K59" s="13"/>
      <c r="L59" s="13"/>
      <c r="O59" s="13"/>
      <c r="P59" s="13"/>
      <c r="Q59" s="19"/>
      <c r="T59" s="13"/>
      <c r="Y59" s="32" t="s">
        <v>406</v>
      </c>
      <c r="Z59" s="30"/>
      <c r="AF59" s="30"/>
    </row>
    <row r="60" spans="1:37" x14ac:dyDescent="0.2">
      <c r="A60" s="13"/>
      <c r="B60" s="13"/>
      <c r="F60" s="13"/>
      <c r="G60" s="19"/>
      <c r="K60" s="13"/>
      <c r="L60" s="13"/>
      <c r="O60" s="13"/>
      <c r="P60" s="13"/>
      <c r="Q60" s="19"/>
      <c r="T60" s="13"/>
      <c r="Y60" s="32" t="s">
        <v>407</v>
      </c>
      <c r="Z60" s="30"/>
      <c r="AF60" s="30"/>
    </row>
    <row r="61" spans="1:37" x14ac:dyDescent="0.2">
      <c r="A61" s="13"/>
      <c r="B61" s="13"/>
      <c r="F61" s="13"/>
      <c r="G61" s="19"/>
      <c r="K61" s="13"/>
      <c r="L61" s="13"/>
      <c r="O61" s="13"/>
      <c r="P61" s="13"/>
      <c r="Q61" s="19"/>
      <c r="T61" s="13"/>
      <c r="Y61" s="32" t="s">
        <v>408</v>
      </c>
      <c r="Z61" s="30"/>
      <c r="AF61" s="30"/>
    </row>
    <row r="62" spans="1:37" x14ac:dyDescent="0.2">
      <c r="A62" s="13"/>
      <c r="B62" s="13"/>
      <c r="F62" s="13"/>
      <c r="G62" s="19"/>
      <c r="K62" s="13"/>
      <c r="L62" s="13"/>
      <c r="O62" s="13"/>
      <c r="P62" s="13"/>
      <c r="Q62" s="19"/>
      <c r="T62" s="13"/>
      <c r="Y62" s="32" t="s">
        <v>409</v>
      </c>
      <c r="Z62" s="30"/>
      <c r="AF62" s="30"/>
    </row>
    <row r="63" spans="1:37" x14ac:dyDescent="0.2">
      <c r="A63" s="13"/>
      <c r="B63" s="13"/>
      <c r="F63" s="13"/>
      <c r="G63" s="19"/>
      <c r="K63" s="13"/>
      <c r="L63" s="13"/>
      <c r="O63" s="13"/>
      <c r="P63" s="13"/>
      <c r="Q63" s="19"/>
      <c r="T63" s="13"/>
      <c r="Y63" s="32" t="s">
        <v>410</v>
      </c>
      <c r="Z63" s="30"/>
      <c r="AF63" s="30"/>
    </row>
    <row r="64" spans="1:37" x14ac:dyDescent="0.2">
      <c r="A64" s="13"/>
      <c r="B64" s="13"/>
      <c r="F64" s="13"/>
      <c r="G64" s="19"/>
      <c r="K64" s="13"/>
      <c r="L64" s="13"/>
      <c r="O64" s="13"/>
      <c r="P64" s="13"/>
      <c r="Q64" s="19"/>
      <c r="T64" s="13"/>
      <c r="Y64" s="32" t="s">
        <v>411</v>
      </c>
      <c r="Z64" s="30"/>
      <c r="AF64" s="30"/>
    </row>
    <row r="65" spans="1:32" x14ac:dyDescent="0.2">
      <c r="A65" s="13"/>
      <c r="B65" s="13"/>
      <c r="F65" s="13"/>
      <c r="G65" s="19"/>
      <c r="K65" s="13"/>
      <c r="L65" s="13"/>
      <c r="O65" s="13"/>
      <c r="P65" s="13"/>
      <c r="Q65" s="19"/>
      <c r="T65" s="13"/>
      <c r="Y65" s="32" t="s">
        <v>412</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413</v>
      </c>
      <c r="Z67" s="30"/>
      <c r="AF67" s="30"/>
    </row>
    <row r="68" spans="1:32" x14ac:dyDescent="0.2">
      <c r="A68" s="13"/>
      <c r="B68" s="13"/>
      <c r="F68" s="13"/>
      <c r="G68" s="19"/>
      <c r="K68" s="13"/>
      <c r="L68" s="13"/>
      <c r="O68" s="13"/>
      <c r="P68" s="13"/>
      <c r="Q68" s="19"/>
      <c r="T68" s="13"/>
      <c r="Y68" s="32" t="s">
        <v>414</v>
      </c>
      <c r="Z68" s="30"/>
      <c r="AF68" s="30"/>
    </row>
    <row r="69" spans="1:32" x14ac:dyDescent="0.2">
      <c r="A69" s="13"/>
      <c r="B69" s="13"/>
      <c r="F69" s="13"/>
      <c r="G69" s="19"/>
      <c r="K69" s="13"/>
      <c r="L69" s="13"/>
      <c r="O69" s="13"/>
      <c r="P69" s="13"/>
      <c r="Q69" s="19"/>
      <c r="T69" s="13"/>
      <c r="Y69" s="32" t="s">
        <v>415</v>
      </c>
      <c r="Z69" s="30"/>
      <c r="AF69" s="30"/>
    </row>
    <row r="70" spans="1:32" x14ac:dyDescent="0.2">
      <c r="A70" s="13"/>
      <c r="B70" s="13"/>
      <c r="Y70" s="32" t="s">
        <v>416</v>
      </c>
    </row>
    <row r="71" spans="1:32" x14ac:dyDescent="0.2">
      <c r="Y71" s="32" t="s">
        <v>417</v>
      </c>
    </row>
    <row r="72" spans="1:32" x14ac:dyDescent="0.2">
      <c r="Y72" s="32" t="s">
        <v>418</v>
      </c>
    </row>
    <row r="73" spans="1:32" x14ac:dyDescent="0.2">
      <c r="Y73" s="32" t="s">
        <v>419</v>
      </c>
    </row>
    <row r="74" spans="1:32" x14ac:dyDescent="0.2">
      <c r="Y74" s="32" t="s">
        <v>420</v>
      </c>
    </row>
    <row r="75" spans="1:32" x14ac:dyDescent="0.2">
      <c r="Y75" s="32" t="s">
        <v>421</v>
      </c>
    </row>
    <row r="76" spans="1:32" x14ac:dyDescent="0.2">
      <c r="Y76" s="32" t="s">
        <v>422</v>
      </c>
    </row>
    <row r="77" spans="1:32" x14ac:dyDescent="0.2">
      <c r="Y77" s="32" t="s">
        <v>423</v>
      </c>
    </row>
    <row r="78" spans="1:32" x14ac:dyDescent="0.2">
      <c r="Y78" s="32" t="s">
        <v>424</v>
      </c>
    </row>
    <row r="79" spans="1:32" x14ac:dyDescent="0.2">
      <c r="Y79" s="32" t="s">
        <v>425</v>
      </c>
    </row>
    <row r="80" spans="1:32" x14ac:dyDescent="0.2">
      <c r="Y80" s="32" t="s">
        <v>426</v>
      </c>
    </row>
    <row r="81" spans="25:25" x14ac:dyDescent="0.2">
      <c r="Y81" s="32" t="s">
        <v>427</v>
      </c>
    </row>
    <row r="82" spans="25:25" x14ac:dyDescent="0.2">
      <c r="Y82" s="32" t="s">
        <v>428</v>
      </c>
    </row>
    <row r="83" spans="25:25" x14ac:dyDescent="0.2">
      <c r="Y83" s="32" t="s">
        <v>429</v>
      </c>
    </row>
    <row r="84" spans="25:25" x14ac:dyDescent="0.2">
      <c r="Y84" s="32" t="s">
        <v>430</v>
      </c>
    </row>
    <row r="85" spans="25:25" x14ac:dyDescent="0.2">
      <c r="Y85" s="32" t="s">
        <v>431</v>
      </c>
    </row>
    <row r="86" spans="25:25" x14ac:dyDescent="0.2">
      <c r="Y86" s="32" t="s">
        <v>432</v>
      </c>
    </row>
    <row r="87" spans="25:25" x14ac:dyDescent="0.2">
      <c r="Y87" s="32" t="s">
        <v>433</v>
      </c>
    </row>
    <row r="88" spans="25:25" x14ac:dyDescent="0.2">
      <c r="Y88" s="32" t="s">
        <v>434</v>
      </c>
    </row>
    <row r="89" spans="25:25" x14ac:dyDescent="0.2">
      <c r="Y89" s="32" t="s">
        <v>435</v>
      </c>
    </row>
    <row r="90" spans="25:25" x14ac:dyDescent="0.2">
      <c r="Y90" s="32" t="s">
        <v>436</v>
      </c>
    </row>
    <row r="91" spans="25:25" x14ac:dyDescent="0.2">
      <c r="Y91" s="32" t="s">
        <v>437</v>
      </c>
    </row>
    <row r="92" spans="25:25" x14ac:dyDescent="0.2">
      <c r="Y92" s="32" t="s">
        <v>438</v>
      </c>
    </row>
    <row r="93" spans="25:25" x14ac:dyDescent="0.2">
      <c r="Y93" s="32" t="s">
        <v>439</v>
      </c>
    </row>
    <row r="94" spans="25:25" x14ac:dyDescent="0.2">
      <c r="Y94" s="32" t="s">
        <v>440</v>
      </c>
    </row>
    <row r="95" spans="25:25" x14ac:dyDescent="0.2">
      <c r="Y95" s="32" t="s">
        <v>441</v>
      </c>
    </row>
    <row r="96" spans="25:25" x14ac:dyDescent="0.2">
      <c r="Y96" s="32" t="s">
        <v>333</v>
      </c>
    </row>
    <row r="97" spans="25:25" x14ac:dyDescent="0.2">
      <c r="Y97" s="32" t="s">
        <v>442</v>
      </c>
    </row>
    <row r="98" spans="25:25" x14ac:dyDescent="0.2">
      <c r="Y98" s="32" t="s">
        <v>443</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2020-07-21T00:21:16Z</cp:lastPrinted>
  <dcterms:created xsi:type="dcterms:W3CDTF">2012-03-13T00:50:25Z</dcterms:created>
  <dcterms:modified xsi:type="dcterms:W3CDTF">2020-10-05T05:20:02Z</dcterms:modified>
</cp:coreProperties>
</file>