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作業フォルダ】レビューシート\"/>
    </mc:Choice>
  </mc:AlternateContent>
  <bookViews>
    <workbookView xWindow="0" yWindow="0" windowWidth="20490" windowHeight="753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autoNoTable" iterate="1" iterateCount="1" iterateDelta="0"/>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<sst xmlns="http://schemas.openxmlformats.org/spreadsheetml/2006/main" count="2917" uniqueCount="626">
  <si>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</si>
  <si>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</si>
  <si>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</si>
  <si>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</si>
  <si>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</si>
  <si>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</si>
  <si>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</si>
  <si>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</si>
  <si>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</si>
  <si>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</si>
  <si>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</si>
  <si>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</si>
  <si>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</si>
  <si>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</si>
  <si>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</si>
  <si>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</si>
  <si>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</si>
  <si>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</si>
  <si>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</si>
  <si>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</si>
  <si>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</si>
  <si>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</si>
  <si>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</si>
  <si>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</si>
  <si>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</si>
  <si>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</si>
  <si>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</si>
  <si>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</si>
  <si>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</si>
  <si>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</si>
  <si>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</si>
  <si>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</si>
  <si>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</si>
  <si>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</si>
  <si>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</si>
  <si>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</si>
  <si>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</si>
  <si>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</si>
  <si>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</si>
  <si>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</si>
  <si>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</si>
  <si>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</si>
  <si>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</si>
  <si>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</si>
  <si>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</si>
  <si>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</si>
  <si>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</si>
  <si>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</si>
  <si>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</si>
  <si>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</si>
  <si>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</si>
  <si>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</si>
  <si>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</si>
  <si>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</si>
  <si>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</si>
  <si>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</si>
  <si>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</si>
  <si>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</si>
  <si>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</si>
  <si>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</si>
  <si>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</si>
  <si>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</si>
  <si>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</si>
  <si>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</si>
  <si>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</si>
  <si>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</si>
  <si>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</si>
  <si>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</si>
  <si>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</si>
  <si>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</si>
  <si>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</si>
  <si>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</si>
  <si>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</si>
  <si>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</si>
  <si>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</si>
  <si>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</si>
  <si>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</si>
  <si>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</si>
  <si>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</si>
  <si>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</si>
  <si>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</si>
  <si>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</si>
  <si>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</si>
  <si>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</si>
  <si>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</si>
  <si>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</si>
  <si>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</si>
  <si>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</si>
  <si>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</si>
  <si>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</si>
  <si>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</si>
  <si>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</si>
  <si>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</si>
  <si>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</si>
  <si>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</si>
  <si>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</si>
  <si>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</si>
  <si>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</si>
  <si>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</si>
  <si>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</si>
  <si>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</si>
  <si>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</si>
  <si>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</si>
  <si>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</si>
  <si>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</si>
  <si>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</si>
  <si>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</si>
  <si>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</si>
  <si>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</si>
  <si>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</si>
  <si>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</si>
  <si>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</si>
  <si>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</si>
  <si>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</si>
  <si>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</si>
  <si>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</si>
  <si>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</si>
  <si>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</si>
  <si>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</si>
  <si>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</si>
  <si>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</si>
  <si>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</si>
  <si>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</si>
  <si>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</si>
  <si>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</si>
  <si>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</si>
  <si>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</si>
  <si>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</si>
  <si>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</si>
  <si>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</si>
  <si>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</si>
  <si>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</si>
  <si>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</si>
  <si>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</si>
  <si>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</si>
  <si>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</si>
  <si>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</si>
  <si>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</si>
  <si>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</si>
  <si>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</si>
  <si>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</si>
  <si>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</si>
  <si>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</si>
  <si>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</si>
  <si>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</si>
  <si>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</si>
  <si>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</si>
  <si>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</si>
  <si>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</si>
  <si>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</si>
  <si>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</si>
  <si>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</si>
  <si>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</si>
  <si>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</si>
  <si>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</si>
  <si>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</si>
  <si>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</si>
  <si>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</si>
  <si>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</si>
  <si>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</si>
  <si>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</si>
  <si>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</si>
  <si>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</si>
  <si>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</si>
  <si>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</si>
  <si>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</si>
  <si>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</si>
  <si>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</si>
  <si>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</si>
  <si>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</si>
  <si>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</si>
  <si>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</si>
  <si>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</si>
  <si>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</si>
  <si>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</si>
  <si>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</si>
  <si>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</si>
  <si>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</si>
  <si>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</si>
  <si>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</si>
  <si>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</si>
  <si>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</si>
  <si>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</si>
  <si>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</si>
  <si>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</si>
  <si>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</si>
  <si>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</si>
  <si>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</si>
  <si>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</si>
  <si>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</si>
  <si>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</si>
  <si>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</si>
  <si>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</si>
  <si>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</si>
  <si>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</si>
  <si>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</si>
  <si>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</si>
  <si>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</si>
  <si>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</si>
  <si>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</si>
  <si>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</si>
  <si>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</si>
  <si>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</si>
  <si>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</si>
  <si>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</si>
  <si>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</si>
  <si>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</si>
  <si>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</si>
  <si>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</si>
  <si>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</si>
  <si>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</si>
  <si>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</si>
  <si>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</si>
  <si>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</si>
  <si>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</si>
  <si>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</si>
  <si>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</si>
  <si>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</si>
  <si>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</si>
  <si>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</si>
  <si>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</si>
  <si>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</si>
  <si>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</si>
  <si>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</si>
  <si>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</si>
  <si>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</si>
  <si>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</si>
  <si>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</si>
  <si>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</si>
  <si>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</si>
  <si>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</si>
  <si>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</si>
  <si>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</si>
  <si>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</si>
  <si>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</si>
  <si>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</si>
  <si>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</si>
  <si>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</si>
  <si>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</si>
  <si>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</si>
  <si>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</si>
  <si>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</si>
  <si>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</si>
  <si>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</si>
  <si>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</si>
  <si>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</si>
  <si>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</si>
  <si>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</si>
  <si>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</si>
  <si>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</si>
  <si>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</si>
  <si>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</si>
  <si>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</si>
  <si>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</si>
  <si>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</si>
  <si>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</si>
  <si>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</si>
  <si>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</si>
  <si>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</si>
  <si>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</si>
  <si>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</si>
  <si>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</si>
  <si>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</si>
  <si>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</si>
  <si>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</si>
  <si>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</si>
  <si>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</si>
  <si>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</si>
  <si>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</si>
  <si>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</si>
  <si>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</si>
  <si>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</si>
  <si>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</si>
  <si>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</si>
  <si>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</si>
  <si>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</si>
  <si>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</si>
  <si>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</si>
  <si>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</si>
  <si>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</si>
  <si>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</si>
  <si>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</si>
  <si>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</si>
  <si>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</si>
  <si>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</si>
  <si>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</si>
  <si>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</si>
  <si>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</si>
  <si>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</si>
  <si>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</si>
  <si>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</si>
  <si>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</si>
  <si>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</si>
  <si>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</si>
  <si>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</si>
  <si>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</si>
  <si>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</si>
  <si>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</si>
  <si>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</si>
  <si>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</si>
  <si>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</si>
  <si>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</si>
  <si>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</si>
  <si>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</si>
  <si>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</si>
  <si>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</si>
  <si>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</si>
  <si>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</si>
  <si>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</si>
  <si>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</si>
  <si>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</si>
  <si>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</si>
  <si>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</si>
  <si>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</si>
  <si>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</si>
  <si>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</si>
  <si>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</si>
  <si>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</si>
  <si>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</si>
  <si>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</si>
  <si>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</si>
  <si>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</si>
  <si>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</si>
  <si>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</si>
  <si>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</si>
  <si>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</si>
  <si>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</si>
  <si>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</si>
  <si>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</si>
  <si>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</si>
  <si>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</si>
  <si>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</si>
  <si>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</si>
  <si>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</si>
  <si>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</si>
  <si>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</si>
  <si>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</si>
  <si>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</si>
  <si>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</si>
  <si>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</si>
  <si>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</si>
  <si>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</si>
  <si>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</si>
  <si>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</si>
  <si>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</si>
  <si>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</si>
  <si>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</si>
  <si>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</si>
  <si>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</si>
  <si>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</si>
  <si>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</si>
  <si>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</si>
  <si>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</si>
  <si>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</si>
  <si>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</si>
  <si>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</si>
  <si>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</si>
  <si>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</si>
  <si>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</si>
  <si>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</si>
  <si>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</si>
  <si>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</si>
  <si>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</si>
  <si>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</si>
  <si>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</si>
  <si>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</si>
  <si>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</si>
  <si>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</si>
  <si>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</si>
  <si>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</si>
  <si>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</si>
  <si>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</si>
  <si>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</si>
  <si>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</si>
  <si>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</si>
  <si>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</si>
  <si>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</si>
  <si>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</si>
  <si>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</si>
  <si>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</si>
  <si>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</si>
  <si>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</si>
  <si>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</si>
  <si>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</si>
  <si>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</si>
  <si>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</si>
  <si>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</si>
  <si>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</si>
  <si>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</si>
  <si>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</si>
  <si>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</si>
  <si>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</si>
  <si>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</si>
  <si>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</si>
  <si>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</si>
  <si>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</si>
  <si>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</si>
  <si>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</si>
  <si>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</si>
  <si>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</si>
  <si>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</si>
  <si>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</si>
  <si>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</si>
  <si>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</si>
  <si>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</si>
  <si>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</si>
  <si>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</si>
  <si>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</si>
  <si>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</si>
  <si>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</si>
  <si>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</si>
  <si>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</si>
  <si>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</si>
  <si>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</si>
  <si>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</si>
  <si>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</si>
  <si>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</si>
  <si>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</si>
  <si>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</si>
  <si>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</si>
  <si>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</si>
  <si>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</si>
  <si>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</si>
  <si>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</si>
  <si>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</si>
  <si>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</si>
  <si>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</si>
  <si>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</si>
  <si>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</si>
  <si>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</si>
  <si>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</si>
  <si>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</si>
  <si>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</si>
  <si>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</si>
  <si>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</si>
  <si>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</si>
  <si>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</si>
  <si>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</si>
  <si>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</si>
  <si>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</si>
  <si>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</si>
  <si>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</si>
  <si>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</si>
  <si>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</si>
  <si>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</si>
  <si>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</si>
  <si>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</si>
  <si>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</si>
  <si>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</si>
  <si>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</si>
  <si>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</si>
  <si>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</si>
  <si>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</si>
  <si>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</si>
  <si>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</si>
  <si>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</si>
  <si>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</si>
  <si>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</si>
  <si>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</si>
  <si>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</si>
  <si>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</si>
  <si>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</si>
  <si>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</si>
  <si>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</si>
  <si>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</si>
  <si>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</si>
  <si>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</si>
  <si>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</si>
  <si>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</si>
  <si>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</si>
  <si>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</si>
  <si>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</si>
  <si>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</si>
  <si>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</si>
  <si>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</si>
  <si>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</si>
  <si>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</si>
  <si>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</si>
  <si>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</si>
  <si>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</si>
  <si>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</si>
  <si>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</si>
  <si>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</si>
  <si>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</si>
  <si>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</si>
  <si>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</si>
  <si>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</si>
  <si>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</si>
  <si>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</si>
  <si>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</si>
  <si>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</si>
  <si>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</si>
  <si>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</si>
  <si>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</si>
  <si>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</si>
  <si>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</si>
  <si>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</si>
  <si>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</si>
  <si>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</si>
  <si>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</si>
  <si>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</si>
  <si>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</si>
  <si>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</si>
  <si>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</si>
  <si>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</si>
  <si>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</si>
  <si>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</si>
  <si>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</si>
  <si>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</si>
  <si>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</si>
  <si>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</si>
  <si>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</si>
  <si>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</si>
  <si>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</si>
  <si>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</si>
  <si>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</si>
  <si>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</si>
  <si>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</si>
  <si>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</si>
  <si>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</si>
  <si>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</si>
  <si>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</si>
  <si>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</si>
  <si>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</si>
  <si>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</si>
  <si>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</si>
  <si>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</si>
  <si>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</si>
  <si>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</si>
  <si>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</si>
  <si>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</si>
  <si>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</si>
  <si>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</si>
  <si>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</si>
  <si>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</si>
  <si>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</si>
  <si>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</si>
  <si>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</si>
  <si>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</si>
  <si>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</si>
  <si>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</si>
  <si>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</si>
  <si>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</si>
  <si>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</si>
  <si>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</si>
  <si>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</si>
  <si>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</si>
  <si>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</si>
  <si>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</si>
  <si>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</si>
  <si>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</si>
  <si>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</si>
  <si>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</si>
  <si>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</si>
  <si>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</si>
  <si>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</si>
  <si>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</si>
  <si>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</si>
  <si>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</si>
  <si>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</si>
  <si>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</si>
  <si>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</si>
  <si>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</si>
  <si>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</si>
  <si>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</si>
  <si>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</si>
  <si>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</si>
  <si>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</si>
  <si>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</si>
  <si>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</si>
  <si>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</si>
  <si>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</si>
  <si>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水環境課長　熊谷　和哉</t>
    <rPh sb="4" eb="5">
      <t>チョウ</t>
    </rPh>
    <rPh sb="6" eb="8">
      <t>クマガイ</t>
    </rPh>
    <rPh sb="9" eb="11">
      <t>カズヤ</t>
    </rPh>
    <phoneticPr fontId="5"/>
  </si>
  <si>
    <t>○</t>
  </si>
  <si>
    <t>-</t>
  </si>
  <si>
    <t>-</t>
    <phoneticPr fontId="5"/>
  </si>
  <si>
    <t>-</t>
    <phoneticPr fontId="5"/>
  </si>
  <si>
    <t>-</t>
    <phoneticPr fontId="5"/>
  </si>
  <si>
    <t>-</t>
    <phoneticPr fontId="5"/>
  </si>
  <si>
    <t>-</t>
    <phoneticPr fontId="5"/>
  </si>
  <si>
    <t>-</t>
    <phoneticPr fontId="5"/>
  </si>
  <si>
    <t>環境省</t>
  </si>
  <si>
    <t>二国間水環境改善活動推進費</t>
    <phoneticPr fontId="5"/>
  </si>
  <si>
    <t>-</t>
    <phoneticPr fontId="5"/>
  </si>
  <si>
    <t>-</t>
    <phoneticPr fontId="5"/>
  </si>
  <si>
    <t>-</t>
    <phoneticPr fontId="5"/>
  </si>
  <si>
    <t>-</t>
    <phoneticPr fontId="5"/>
  </si>
  <si>
    <t>環境保全調査費</t>
    <rPh sb="0" eb="7">
      <t>カンキョウホゼンチョウサヒ</t>
    </rPh>
    <phoneticPr fontId="5"/>
  </si>
  <si>
    <t>-</t>
    <phoneticPr fontId="5"/>
  </si>
  <si>
    <t>・持続可能な開発目標（ＳＤＧｓ）（国連、平成27年9月）
・インフラシステム輸出戦略（平成30年6月）
・日本国環境省とインドネシア共和国環境・林業省の間の環境協力に関する協力覚書（平成29年4月）
・第５次環境基本計画（平成30年4月）</t>
    <phoneticPr fontId="5"/>
  </si>
  <si>
    <t>インドネシアでは、河川や湖沼の水質汚染が喫緊の課題となっており、現地政府の要請を踏まえた支援が急務であるため、インドネシアにおける公共用水域の水質汚濁の改善や現地行政官の人材育成、能力向上等を図ることを目的とする。</t>
    <phoneticPr fontId="5"/>
  </si>
  <si>
    <t>インドネシアの公共用水域における水質汚濁の改善に向け、以下の事業を行う。
①都市間連携による技術協力 ：インドネシアの地方行政官を対象とした水質モニタリング法や監査等の法遵守に関する能力構築を図ると共に、インドネシアの地方都市と協力した住民啓発等を実施する。
②湖沼管理に関する協力：インドネシアの湖沼の水質改善につなげるため、日本の水質保全施策、管理体制等についての研修や現地視察等を実施する。</t>
    <phoneticPr fontId="5"/>
  </si>
  <si>
    <t>都市間連携での能力強化研修に参加した現地地方行政官の累積人数</t>
    <rPh sb="0" eb="2">
      <t>トシ</t>
    </rPh>
    <rPh sb="2" eb="3">
      <t>カン</t>
    </rPh>
    <rPh sb="3" eb="5">
      <t>レンケイ</t>
    </rPh>
    <rPh sb="7" eb="9">
      <t>ノウリョク</t>
    </rPh>
    <rPh sb="9" eb="11">
      <t>キョウカ</t>
    </rPh>
    <rPh sb="11" eb="13">
      <t>ケンシュウ</t>
    </rPh>
    <rPh sb="14" eb="16">
      <t>サンカ</t>
    </rPh>
    <rPh sb="18" eb="20">
      <t>ゲンチ</t>
    </rPh>
    <rPh sb="20" eb="22">
      <t>チホウ</t>
    </rPh>
    <rPh sb="22" eb="24">
      <t>ギョウセイ</t>
    </rPh>
    <rPh sb="24" eb="25">
      <t>カン</t>
    </rPh>
    <rPh sb="26" eb="28">
      <t>ルイセキ</t>
    </rPh>
    <rPh sb="28" eb="30">
      <t>ニンズウ</t>
    </rPh>
    <phoneticPr fontId="5"/>
  </si>
  <si>
    <t>①都市間連携の協力により現地地方行政官の能力構築を図る</t>
    <rPh sb="1" eb="4">
      <t>トシカン</t>
    </rPh>
    <rPh sb="4" eb="6">
      <t>レンケイ</t>
    </rPh>
    <rPh sb="7" eb="9">
      <t>キョウリョク</t>
    </rPh>
    <rPh sb="12" eb="14">
      <t>ゲンチ</t>
    </rPh>
    <rPh sb="14" eb="16">
      <t>チホウ</t>
    </rPh>
    <rPh sb="16" eb="19">
      <t>ギョウセイカン</t>
    </rPh>
    <rPh sb="20" eb="22">
      <t>ノウリョク</t>
    </rPh>
    <rPh sb="22" eb="24">
      <t>コウチク</t>
    </rPh>
    <rPh sb="25" eb="26">
      <t>ハカ</t>
    </rPh>
    <phoneticPr fontId="5"/>
  </si>
  <si>
    <t>人</t>
    <rPh sb="0" eb="1">
      <t>ニン</t>
    </rPh>
    <phoneticPr fontId="5"/>
  </si>
  <si>
    <t>-</t>
    <phoneticPr fontId="5"/>
  </si>
  <si>
    <t>-</t>
    <phoneticPr fontId="5"/>
  </si>
  <si>
    <t>湖沼管理に関する研修、現地視察等に参加した現地行政官の累積人数</t>
    <rPh sb="0" eb="2">
      <t>コショウ</t>
    </rPh>
    <rPh sb="2" eb="4">
      <t>カンリ</t>
    </rPh>
    <rPh sb="5" eb="6">
      <t>カン</t>
    </rPh>
    <rPh sb="8" eb="10">
      <t>ケンシュウ</t>
    </rPh>
    <rPh sb="11" eb="13">
      <t>ゲンチ</t>
    </rPh>
    <rPh sb="13" eb="15">
      <t>シサツ</t>
    </rPh>
    <rPh sb="15" eb="16">
      <t>トウ</t>
    </rPh>
    <rPh sb="17" eb="19">
      <t>サンカ</t>
    </rPh>
    <rPh sb="21" eb="23">
      <t>ゲンチ</t>
    </rPh>
    <rPh sb="23" eb="26">
      <t>ギョウセイカン</t>
    </rPh>
    <rPh sb="27" eb="29">
      <t>ルイセキ</t>
    </rPh>
    <rPh sb="29" eb="31">
      <t>ニンズウ</t>
    </rPh>
    <phoneticPr fontId="5"/>
  </si>
  <si>
    <t>研修に参加した現地地方行政官の実績（環境省）</t>
    <phoneticPr fontId="5"/>
  </si>
  <si>
    <t>②湖沼管理に関する協力により現地行政官の能力構築を図る</t>
    <rPh sb="1" eb="3">
      <t>コショウ</t>
    </rPh>
    <rPh sb="3" eb="5">
      <t>カンリ</t>
    </rPh>
    <rPh sb="6" eb="7">
      <t>カン</t>
    </rPh>
    <rPh sb="9" eb="11">
      <t>キョウリョク</t>
    </rPh>
    <rPh sb="14" eb="16">
      <t>ゲンチ</t>
    </rPh>
    <rPh sb="16" eb="19">
      <t>ギョウセイカン</t>
    </rPh>
    <rPh sb="20" eb="22">
      <t>ノウリョク</t>
    </rPh>
    <rPh sb="22" eb="24">
      <t>コウチク</t>
    </rPh>
    <rPh sb="25" eb="26">
      <t>ハカ</t>
    </rPh>
    <phoneticPr fontId="5"/>
  </si>
  <si>
    <t>-</t>
    <phoneticPr fontId="5"/>
  </si>
  <si>
    <t>-</t>
    <phoneticPr fontId="5"/>
  </si>
  <si>
    <t>①②本事業の実施に係る研修、セミナー等の実施件数</t>
    <phoneticPr fontId="5"/>
  </si>
  <si>
    <t>件</t>
    <rPh sb="0" eb="1">
      <t>ケン</t>
    </rPh>
    <phoneticPr fontId="5"/>
  </si>
  <si>
    <t>-</t>
    <phoneticPr fontId="5"/>
  </si>
  <si>
    <t>-</t>
    <phoneticPr fontId="5"/>
  </si>
  <si>
    <t>X：執行額（百万円）
Y：本事業の実施に係る研修、セミナー等の実施件数</t>
    <phoneticPr fontId="5"/>
  </si>
  <si>
    <t>百万円</t>
    <rPh sb="0" eb="2">
      <t>ヒャクマン</t>
    </rPh>
    <rPh sb="2" eb="3">
      <t>エン</t>
    </rPh>
    <phoneticPr fontId="5"/>
  </si>
  <si>
    <t>　　Ｘ/Ｙ</t>
    <phoneticPr fontId="5"/>
  </si>
  <si>
    <t>-</t>
    <phoneticPr fontId="5"/>
  </si>
  <si>
    <t>-</t>
    <phoneticPr fontId="5"/>
  </si>
  <si>
    <t>-</t>
    <phoneticPr fontId="5"/>
  </si>
  <si>
    <t>３．大気・水・土壌環境等の保全</t>
  </si>
  <si>
    <t>-</t>
    <phoneticPr fontId="5"/>
  </si>
  <si>
    <t>環境分野における日本国環境省とインドネシア共和国環境林業省間の協力を強化、促進、発展させるため、平成29年4月に両省間で環境協力に関する協力覚書が署名されている。これをベースに協力を実施していくこととされており、インドネシア政府からの協力への期待・要請が高まっていることからも、国の事業として実施する必要がある。</t>
    <rPh sb="0" eb="2">
      <t>カンキョウ</t>
    </rPh>
    <rPh sb="2" eb="4">
      <t>ブンヤ</t>
    </rPh>
    <rPh sb="8" eb="10">
      <t>ニホン</t>
    </rPh>
    <rPh sb="10" eb="11">
      <t>コク</t>
    </rPh>
    <rPh sb="11" eb="14">
      <t>カンキョウショウ</t>
    </rPh>
    <rPh sb="21" eb="23">
      <t>キョウワ</t>
    </rPh>
    <rPh sb="23" eb="24">
      <t>コク</t>
    </rPh>
    <rPh sb="24" eb="26">
      <t>カンキョウ</t>
    </rPh>
    <rPh sb="26" eb="29">
      <t>リンギョウショウ</t>
    </rPh>
    <rPh sb="29" eb="30">
      <t>アイダ</t>
    </rPh>
    <rPh sb="31" eb="33">
      <t>キョウリョク</t>
    </rPh>
    <rPh sb="34" eb="36">
      <t>キョウカ</t>
    </rPh>
    <rPh sb="37" eb="39">
      <t>ソクシン</t>
    </rPh>
    <rPh sb="40" eb="42">
      <t>ハッテン</t>
    </rPh>
    <rPh sb="48" eb="50">
      <t>ヘイセイ</t>
    </rPh>
    <rPh sb="52" eb="53">
      <t>ネン</t>
    </rPh>
    <rPh sb="54" eb="55">
      <t>ガツ</t>
    </rPh>
    <rPh sb="112" eb="114">
      <t>セイフ</t>
    </rPh>
    <rPh sb="117" eb="119">
      <t>キョウリョク</t>
    </rPh>
    <rPh sb="121" eb="123">
      <t>キタイ</t>
    </rPh>
    <rPh sb="124" eb="126">
      <t>ヨウセイ</t>
    </rPh>
    <rPh sb="127" eb="128">
      <t>タカ</t>
    </rPh>
    <rPh sb="139" eb="140">
      <t>クニ</t>
    </rPh>
    <rPh sb="141" eb="143">
      <t>ジギョウ</t>
    </rPh>
    <rPh sb="146" eb="148">
      <t>ジッシ</t>
    </rPh>
    <rPh sb="150" eb="152">
      <t>ヒツヨウ</t>
    </rPh>
    <phoneticPr fontId="5"/>
  </si>
  <si>
    <t>インドネシアなどの途上国では、都市化の進展等により生活用水の使用・排出が増加する一方、生活排水対策施設等の整備の遅れに伴い水環境の悪化が深刻化している。現地のニーズを踏まえつつ途上国の水環境改善に寄与する本事業は優先度の高い事業である。</t>
    <rPh sb="9" eb="12">
      <t>トジョウコク</t>
    </rPh>
    <rPh sb="15" eb="17">
      <t>トシ</t>
    </rPh>
    <rPh sb="17" eb="18">
      <t>カ</t>
    </rPh>
    <rPh sb="19" eb="21">
      <t>シンテン</t>
    </rPh>
    <rPh sb="21" eb="22">
      <t>トウ</t>
    </rPh>
    <rPh sb="25" eb="27">
      <t>セイカツ</t>
    </rPh>
    <rPh sb="27" eb="29">
      <t>ヨウスイ</t>
    </rPh>
    <rPh sb="30" eb="32">
      <t>シヨウ</t>
    </rPh>
    <rPh sb="33" eb="35">
      <t>ハイシュツ</t>
    </rPh>
    <rPh sb="36" eb="38">
      <t>ゾウカ</t>
    </rPh>
    <rPh sb="40" eb="42">
      <t>イッポウ</t>
    </rPh>
    <rPh sb="43" eb="45">
      <t>セイカツ</t>
    </rPh>
    <rPh sb="45" eb="47">
      <t>ハイスイ</t>
    </rPh>
    <rPh sb="47" eb="49">
      <t>タイサク</t>
    </rPh>
    <rPh sb="49" eb="51">
      <t>シセツ</t>
    </rPh>
    <rPh sb="51" eb="52">
      <t>トウ</t>
    </rPh>
    <rPh sb="53" eb="55">
      <t>セイビ</t>
    </rPh>
    <rPh sb="56" eb="57">
      <t>オク</t>
    </rPh>
    <rPh sb="59" eb="60">
      <t>トモナ</t>
    </rPh>
    <rPh sb="61" eb="64">
      <t>ミズカンキョウ</t>
    </rPh>
    <rPh sb="65" eb="67">
      <t>アッカ</t>
    </rPh>
    <rPh sb="68" eb="70">
      <t>シンコク</t>
    </rPh>
    <rPh sb="70" eb="71">
      <t>カ</t>
    </rPh>
    <rPh sb="76" eb="78">
      <t>ゲンチ</t>
    </rPh>
    <rPh sb="83" eb="84">
      <t>フ</t>
    </rPh>
    <rPh sb="88" eb="91">
      <t>トジョウコク</t>
    </rPh>
    <rPh sb="92" eb="95">
      <t>ミズカンキョウ</t>
    </rPh>
    <rPh sb="95" eb="97">
      <t>カイゼン</t>
    </rPh>
    <rPh sb="98" eb="100">
      <t>キヨ</t>
    </rPh>
    <rPh sb="102" eb="103">
      <t>ホン</t>
    </rPh>
    <rPh sb="103" eb="105">
      <t>ジギョウ</t>
    </rPh>
    <rPh sb="106" eb="109">
      <t>ユウセンド</t>
    </rPh>
    <rPh sb="110" eb="111">
      <t>タカ</t>
    </rPh>
    <rPh sb="112" eb="114">
      <t>ジギョウ</t>
    </rPh>
    <phoneticPr fontId="5"/>
  </si>
  <si>
    <t>‐</t>
  </si>
  <si>
    <t>予算の範囲内で効率的・効果的に成果が得られるよう適切な事業の実施に努める。</t>
    <phoneticPr fontId="5"/>
  </si>
  <si>
    <t>-</t>
    <phoneticPr fontId="5"/>
  </si>
  <si>
    <t>-</t>
    <phoneticPr fontId="5"/>
  </si>
  <si>
    <t>-</t>
    <phoneticPr fontId="5"/>
  </si>
  <si>
    <t>-</t>
    <phoneticPr fontId="5"/>
  </si>
  <si>
    <t>無</t>
  </si>
  <si>
    <t>25/4</t>
    <phoneticPr fontId="5"/>
  </si>
  <si>
    <t>研修に参加した現地行政官の実績（環境省）</t>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</si>
  <si>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おり、世界一汚れた川と評されるチタルム川のあるインドネシアにおける本事業の取組はこれらSDGｓの達成に貢献するものである。</t>
    <rPh sb="161" eb="164">
      <t>セカイイチ</t>
    </rPh>
    <rPh sb="164" eb="165">
      <t>ヨゴ</t>
    </rPh>
    <rPh sb="167" eb="168">
      <t>カワ</t>
    </rPh>
    <rPh sb="169" eb="170">
      <t>ヒョウ</t>
    </rPh>
    <rPh sb="177" eb="178">
      <t>ガワ</t>
    </rPh>
    <rPh sb="191" eb="192">
      <t>ホン</t>
    </rPh>
    <rPh sb="192" eb="194">
      <t>ジギョウ</t>
    </rPh>
    <rPh sb="195" eb="197">
      <t>トリクミ</t>
    </rPh>
    <rPh sb="206" eb="208">
      <t>タッセイ</t>
    </rPh>
    <rPh sb="209" eb="211">
      <t>コウケン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</si>
</sst>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2721</xdr:rowOff>
    </xdr:from>
    <xdr:to>
      <xdr:col>27</xdr:col>
      <xdr:colOff>101203</xdr:colOff>
      <xdr:row>742</xdr:row>
      <xdr:rowOff>273489</xdr:rowOff>
    </xdr:to>
    <xdr:sp macro="" textlink="">
      <xdr:nvSpPr>
        <xdr:cNvPr id="3" name="角丸四角形 2"/>
        <xdr:cNvSpPr/>
      </xdr:nvSpPr>
      <xdr:spPr>
        <a:xfrm>
          <a:off x="2011680" y="49311741"/>
          <a:ext cx="3027283" cy="62890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25</a:t>
          </a:r>
          <a:r>
            <a:rPr kumimoji="1" lang="ja-JP" altLang="en-US" sz="1100"/>
            <a:t>百万円</a:t>
          </a:r>
        </a:p>
      </xdr:txBody>
    </xdr:sp>
    <xdr:clientData/>
  </xdr:twoCellAnchor>
  <xdr:twoCellAnchor>
    <xdr:from>
      <xdr:col>20</xdr:col>
      <xdr:colOff>5151</xdr:colOff>
      <xdr:row>746</xdr:row>
      <xdr:rowOff>1830</xdr:rowOff>
    </xdr:from>
    <xdr:to>
      <xdr:col>34</xdr:col>
      <xdr:colOff>22413</xdr:colOff>
      <xdr:row>747</xdr:row>
      <xdr:rowOff>271180</xdr:rowOff>
    </xdr:to>
    <xdr:sp macro="" textlink="">
      <xdr:nvSpPr>
        <xdr:cNvPr id="4" name="角丸四角形 3"/>
        <xdr:cNvSpPr/>
      </xdr:nvSpPr>
      <xdr:spPr>
        <a:xfrm>
          <a:off x="3591033" y="41678748"/>
          <a:ext cx="2527380" cy="618973"/>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mj-ea"/>
              <a:ea typeface="+mj-ea"/>
            </a:rPr>
            <a:t>民間企業等</a:t>
          </a:r>
          <a:endParaRPr kumimoji="1" lang="en-US" altLang="ja-JP" sz="1100">
            <a:solidFill>
              <a:sysClr val="windowText" lastClr="000000"/>
            </a:solidFill>
            <a:latin typeface="+mj-ea"/>
            <a:ea typeface="+mj-ea"/>
          </a:endParaRPr>
        </a:p>
        <a:p>
          <a:pPr algn="ctr"/>
          <a:r>
            <a:rPr kumimoji="1" lang="en-US" altLang="ja-JP" sz="1100">
              <a:solidFill>
                <a:schemeClr val="tx1"/>
              </a:solidFill>
              <a:latin typeface="+mj-ea"/>
              <a:ea typeface="+mj-ea"/>
            </a:rPr>
            <a:t>15</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14</xdr:col>
      <xdr:colOff>188395</xdr:colOff>
      <xdr:row>742</xdr:row>
      <xdr:rowOff>273488</xdr:rowOff>
    </xdr:from>
    <xdr:to>
      <xdr:col>14</xdr:col>
      <xdr:colOff>189379</xdr:colOff>
      <xdr:row>753</xdr:row>
      <xdr:rowOff>16282</xdr:rowOff>
    </xdr:to>
    <xdr:cxnSp macro="">
      <xdr:nvCxnSpPr>
        <xdr:cNvPr id="6" name="直線コネクタ 5"/>
        <xdr:cNvCxnSpPr/>
      </xdr:nvCxnSpPr>
      <xdr:spPr>
        <a:xfrm>
          <a:off x="2741095" y="49940648"/>
          <a:ext cx="984" cy="36594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31490</xdr:colOff>
      <xdr:row>746</xdr:row>
      <xdr:rowOff>251956</xdr:rowOff>
    </xdr:from>
    <xdr:to>
      <xdr:col>20</xdr:col>
      <xdr:colOff>27553</xdr:colOff>
      <xdr:row>746</xdr:row>
      <xdr:rowOff>254756</xdr:rowOff>
    </xdr:to>
    <xdr:cxnSp macro="">
      <xdr:nvCxnSpPr>
        <xdr:cNvPr id="8" name="直線矢印コネクタ 7"/>
        <xdr:cNvCxnSpPr/>
      </xdr:nvCxnSpPr>
      <xdr:spPr>
        <a:xfrm>
          <a:off x="2720902" y="41928874"/>
          <a:ext cx="892533"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198564</xdr:colOff>
      <xdr:row>752</xdr:row>
      <xdr:rowOff>111648</xdr:rowOff>
    </xdr:from>
    <xdr:to>
      <xdr:col>34</xdr:col>
      <xdr:colOff>21292</xdr:colOff>
      <xdr:row>754</xdr:row>
      <xdr:rowOff>11199</xdr:rowOff>
    </xdr:to>
    <xdr:sp macro="" textlink="">
      <xdr:nvSpPr>
        <xdr:cNvPr id="9" name="角丸四角形 8"/>
        <xdr:cNvSpPr/>
      </xdr:nvSpPr>
      <xdr:spPr>
        <a:xfrm>
          <a:off x="3658044" y="53344968"/>
          <a:ext cx="2581168" cy="608211"/>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mj-ea"/>
              <a:ea typeface="+mj-ea"/>
            </a:rPr>
            <a:t>公益法人等</a:t>
          </a:r>
          <a:endParaRPr kumimoji="1" lang="en-US" altLang="ja-JP" sz="1100">
            <a:solidFill>
              <a:sysClr val="windowText" lastClr="000000"/>
            </a:solidFill>
            <a:latin typeface="+mj-ea"/>
            <a:ea typeface="+mj-ea"/>
          </a:endParaRPr>
        </a:p>
        <a:p>
          <a:pPr algn="ctr"/>
          <a:r>
            <a:rPr kumimoji="1" lang="en-US" altLang="ja-JP" sz="1100">
              <a:solidFill>
                <a:schemeClr val="tx1"/>
              </a:solidFill>
              <a:latin typeface="+mj-ea"/>
              <a:ea typeface="+mj-ea"/>
            </a:rPr>
            <a:t>9</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14</xdr:col>
      <xdr:colOff>190388</xdr:colOff>
      <xdr:row>753</xdr:row>
      <xdr:rowOff>14390</xdr:rowOff>
    </xdr:from>
    <xdr:to>
      <xdr:col>19</xdr:col>
      <xdr:colOff>201243</xdr:colOff>
      <xdr:row>753</xdr:row>
      <xdr:rowOff>17190</xdr:rowOff>
    </xdr:to>
    <xdr:cxnSp macro="">
      <xdr:nvCxnSpPr>
        <xdr:cNvPr id="10" name="直線矢印コネクタ 9"/>
        <xdr:cNvCxnSpPr/>
      </xdr:nvCxnSpPr>
      <xdr:spPr>
        <a:xfrm>
          <a:off x="2743088" y="53598230"/>
          <a:ext cx="917635"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741</xdr:row>
      <xdr:rowOff>11206</xdr:rowOff>
    </xdr:from>
    <xdr:to>
      <xdr:col>44</xdr:col>
      <xdr:colOff>10709</xdr:colOff>
      <xdr:row>742</xdr:row>
      <xdr:rowOff>258856</xdr:rowOff>
    </xdr:to>
    <xdr:sp macro="" textlink="">
      <xdr:nvSpPr>
        <xdr:cNvPr id="11" name="大かっこ 10"/>
        <xdr:cNvSpPr/>
      </xdr:nvSpPr>
      <xdr:spPr>
        <a:xfrm>
          <a:off x="5669280" y="49320226"/>
          <a:ext cx="2388149" cy="605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ysClr val="windowText" lastClr="000000"/>
              </a:solidFill>
              <a:effectLst/>
              <a:latin typeface="+mn-lt"/>
              <a:ea typeface="+mn-ea"/>
              <a:cs typeface="+mn-cs"/>
            </a:rPr>
            <a:t>事業実施に係る事務費</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人件費</a:t>
          </a:r>
          <a:r>
            <a:rPr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rPr>
            <a:t>百万円</a:t>
          </a:r>
        </a:p>
      </xdr:txBody>
    </xdr:sp>
    <xdr:clientData/>
  </xdr:twoCellAnchor>
  <xdr:twoCellAnchor>
    <xdr:from>
      <xdr:col>20</xdr:col>
      <xdr:colOff>0</xdr:colOff>
      <xdr:row>747</xdr:row>
      <xdr:rowOff>338417</xdr:rowOff>
    </xdr:from>
    <xdr:to>
      <xdr:col>34</xdr:col>
      <xdr:colOff>33618</xdr:colOff>
      <xdr:row>749</xdr:row>
      <xdr:rowOff>24651</xdr:rowOff>
    </xdr:to>
    <xdr:sp macro="" textlink="">
      <xdr:nvSpPr>
        <xdr:cNvPr id="13" name="大かっこ 12"/>
        <xdr:cNvSpPr/>
      </xdr:nvSpPr>
      <xdr:spPr>
        <a:xfrm>
          <a:off x="3585882" y="42364958"/>
          <a:ext cx="2543736" cy="4034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都市間連携による技術協力</a:t>
          </a:r>
          <a:endParaRPr kumimoji="1" lang="ja-JP" altLang="en-US" sz="1100"/>
        </a:p>
      </xdr:txBody>
    </xdr:sp>
    <xdr:clientData/>
  </xdr:twoCellAnchor>
  <xdr:twoCellAnchor>
    <xdr:from>
      <xdr:col>20</xdr:col>
      <xdr:colOff>0</xdr:colOff>
      <xdr:row>754</xdr:row>
      <xdr:rowOff>78442</xdr:rowOff>
    </xdr:from>
    <xdr:to>
      <xdr:col>34</xdr:col>
      <xdr:colOff>33618</xdr:colOff>
      <xdr:row>755</xdr:row>
      <xdr:rowOff>215154</xdr:rowOff>
    </xdr:to>
    <xdr:sp macro="" textlink="">
      <xdr:nvSpPr>
        <xdr:cNvPr id="14" name="大かっこ 13"/>
        <xdr:cNvSpPr/>
      </xdr:nvSpPr>
      <xdr:spPr>
        <a:xfrm>
          <a:off x="3585882" y="44606136"/>
          <a:ext cx="2543736" cy="495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湖沼管理に関する技術協力</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24.6"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8.599999999999994" customHeight="1" x14ac:dyDescent="0.15">
      <c r="A7" s="826" t="s">
        <v>22</v>
      </c>
      <c r="B7" s="827"/>
      <c r="C7" s="827"/>
      <c r="D7" s="827"/>
      <c r="E7" s="827"/>
      <c r="F7" s="828"/>
      <c r="G7" s="829" t="s">
        <v>588</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589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科学技術・イノベーション、ＯＤＡ</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60" customHeight="1" x14ac:dyDescent="0.15">
      <c r="A9" s="145" t="s">
        <v>23</v>
      </c>
      <c r="B9" s="146"/>
      <c r="C9" s="146"/>
      <c r="D9" s="146"/>
      <c r="E9" s="146"/>
      <c r="F9" s="146"/>
      <c r="G9" s="572" t="s">
        <v>590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4.25" customHeight="1" x14ac:dyDescent="0.15">
      <c r="A10" s="739" t="s">
        <v>30</v>
      </c>
      <c r="B10" s="740"/>
      <c r="C10" s="740"/>
      <c r="D10" s="740"/>
      <c r="E10" s="740"/>
      <c r="F10" s="740"/>
      <c r="G10" s="672" t="s">
        <v>591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9.4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584</v>
      </c>
      <c r="Q13" s="109"/>
      <c r="R13" s="109"/>
      <c r="S13" s="109"/>
      <c r="T13" s="109"/>
      <c r="U13" s="109"/>
      <c r="V13" s="110"/>
      <c r="W13" s="108" t="s">
        <v>584</v>
      </c>
      <c r="X13" s="109"/>
      <c r="Y13" s="109"/>
      <c r="Z13" s="109"/>
      <c r="AA13" s="109"/>
      <c r="AB13" s="109"/>
      <c r="AC13" s="110"/>
      <c r="AD13" s="108" t="s">
        <v>584</v>
      </c>
      <c r="AE13" s="109"/>
      <c r="AF13" s="109"/>
      <c r="AG13" s="109"/>
      <c r="AH13" s="109"/>
      <c r="AI13" s="109"/>
      <c r="AJ13" s="110"/>
      <c r="AK13" s="108">
        <v>25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584</v>
      </c>
      <c r="Q14" s="109"/>
      <c r="R14" s="109"/>
      <c r="S14" s="109"/>
      <c r="T14" s="109"/>
      <c r="U14" s="109"/>
      <c r="V14" s="110"/>
      <c r="W14" s="108" t="s">
        <v>584</v>
      </c>
      <c r="X14" s="109"/>
      <c r="Y14" s="109"/>
      <c r="Z14" s="109"/>
      <c r="AA14" s="109"/>
      <c r="AB14" s="109"/>
      <c r="AC14" s="110"/>
      <c r="AD14" s="108" t="s">
        <v>584</v>
      </c>
      <c r="AE14" s="109"/>
      <c r="AF14" s="109"/>
      <c r="AG14" s="109"/>
      <c r="AH14" s="109"/>
      <c r="AI14" s="109"/>
      <c r="AJ14" s="110"/>
      <c r="AK14" s="108" t="s">
        <v>584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584</v>
      </c>
      <c r="Q15" s="109"/>
      <c r="R15" s="109"/>
      <c r="S15" s="109"/>
      <c r="T15" s="109"/>
      <c r="U15" s="109"/>
      <c r="V15" s="110"/>
      <c r="W15" s="108" t="s">
        <v>584</v>
      </c>
      <c r="X15" s="109"/>
      <c r="Y15" s="109"/>
      <c r="Z15" s="109"/>
      <c r="AA15" s="109"/>
      <c r="AB15" s="109"/>
      <c r="AC15" s="110"/>
      <c r="AD15" s="108" t="s">
        <v>584</v>
      </c>
      <c r="AE15" s="109"/>
      <c r="AF15" s="109"/>
      <c r="AG15" s="109"/>
      <c r="AH15" s="109"/>
      <c r="AI15" s="109"/>
      <c r="AJ15" s="110"/>
      <c r="AK15" s="108" t="s">
        <v>584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583</v>
      </c>
      <c r="Q16" s="109"/>
      <c r="R16" s="109"/>
      <c r="S16" s="109"/>
      <c r="T16" s="109"/>
      <c r="U16" s="109"/>
      <c r="V16" s="110"/>
      <c r="W16" s="108" t="s">
        <v>583</v>
      </c>
      <c r="X16" s="109"/>
      <c r="Y16" s="109"/>
      <c r="Z16" s="109"/>
      <c r="AA16" s="109"/>
      <c r="AB16" s="109"/>
      <c r="AC16" s="110"/>
      <c r="AD16" s="108" t="s">
        <v>583</v>
      </c>
      <c r="AE16" s="109"/>
      <c r="AF16" s="109"/>
      <c r="AG16" s="109"/>
      <c r="AH16" s="109"/>
      <c r="AI16" s="109"/>
      <c r="AJ16" s="110"/>
      <c r="AK16" s="108" t="s">
        <v>583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584</v>
      </c>
      <c r="Q17" s="109"/>
      <c r="R17" s="109"/>
      <c r="S17" s="109"/>
      <c r="T17" s="109"/>
      <c r="U17" s="109"/>
      <c r="V17" s="110"/>
      <c r="W17" s="108" t="s">
        <v>584</v>
      </c>
      <c r="X17" s="109"/>
      <c r="Y17" s="109"/>
      <c r="Z17" s="109"/>
      <c r="AA17" s="109"/>
      <c r="AB17" s="109"/>
      <c r="AC17" s="110"/>
      <c r="AD17" s="108" t="s">
        <v>584</v>
      </c>
      <c r="AE17" s="109"/>
      <c r="AF17" s="109"/>
      <c r="AG17" s="109"/>
      <c r="AH17" s="109"/>
      <c r="AI17" s="109"/>
      <c r="AJ17" s="110"/>
      <c r="AK17" s="108" t="s">
        <v>584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25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619</v>
      </c>
      <c r="AR31" s="136"/>
      <c r="AS31" s="137" t="s">
        <v>355</v>
      </c>
      <c r="AT31" s="172"/>
      <c r="AU31" s="271">
        <v>32</v>
      </c>
      <c r="AV31" s="271"/>
      <c r="AW31" s="379" t="s">
        <v>300</v>
      </c>
      <c r="AX31" s="380"/>
    </row>
    <row r="32" spans="1:50" ht="23.25" customHeight="1" x14ac:dyDescent="0.15">
      <c r="A32" s="515"/>
      <c r="B32" s="513"/>
      <c r="C32" s="513"/>
      <c r="D32" s="513"/>
      <c r="E32" s="513"/>
      <c r="F32" s="514"/>
      <c r="G32" s="540" t="s">
        <v>593</v>
      </c>
      <c r="H32" s="541"/>
      <c r="I32" s="541"/>
      <c r="J32" s="541"/>
      <c r="K32" s="541"/>
      <c r="L32" s="541"/>
      <c r="M32" s="541"/>
      <c r="N32" s="541"/>
      <c r="O32" s="542"/>
      <c r="P32" s="161" t="s">
        <v>592</v>
      </c>
      <c r="Q32" s="161"/>
      <c r="R32" s="161"/>
      <c r="S32" s="161"/>
      <c r="T32" s="161"/>
      <c r="U32" s="161"/>
      <c r="V32" s="161"/>
      <c r="W32" s="161"/>
      <c r="X32" s="231"/>
      <c r="Y32" s="338" t="s">
        <v>12</v>
      </c>
      <c r="Z32" s="549"/>
      <c r="AA32" s="550"/>
      <c r="AB32" s="551" t="s">
        <v>594</v>
      </c>
      <c r="AC32" s="551"/>
      <c r="AD32" s="551"/>
      <c r="AE32" s="364" t="s">
        <v>588</v>
      </c>
      <c r="AF32" s="365"/>
      <c r="AG32" s="365"/>
      <c r="AH32" s="365"/>
      <c r="AI32" s="364" t="s">
        <v>588</v>
      </c>
      <c r="AJ32" s="365"/>
      <c r="AK32" s="365"/>
      <c r="AL32" s="365"/>
      <c r="AM32" s="364" t="s">
        <v>588</v>
      </c>
      <c r="AN32" s="365"/>
      <c r="AO32" s="365"/>
      <c r="AP32" s="365"/>
      <c r="AQ32" s="111" t="s">
        <v>619</v>
      </c>
      <c r="AR32" s="112"/>
      <c r="AS32" s="112"/>
      <c r="AT32" s="113"/>
      <c r="AU32" s="365" t="s">
        <v>618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594</v>
      </c>
      <c r="AC33" s="522"/>
      <c r="AD33" s="522"/>
      <c r="AE33" s="364" t="s">
        <v>595</v>
      </c>
      <c r="AF33" s="365"/>
      <c r="AG33" s="365"/>
      <c r="AH33" s="365"/>
      <c r="AI33" s="364" t="s">
        <v>588</v>
      </c>
      <c r="AJ33" s="365"/>
      <c r="AK33" s="365"/>
      <c r="AL33" s="365"/>
      <c r="AM33" s="364" t="s">
        <v>588</v>
      </c>
      <c r="AN33" s="365"/>
      <c r="AO33" s="365"/>
      <c r="AP33" s="365"/>
      <c r="AQ33" s="111" t="s">
        <v>619</v>
      </c>
      <c r="AR33" s="112"/>
      <c r="AS33" s="112"/>
      <c r="AT33" s="113"/>
      <c r="AU33" s="365">
        <v>200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588</v>
      </c>
      <c r="AF34" s="365"/>
      <c r="AG34" s="365"/>
      <c r="AH34" s="365"/>
      <c r="AI34" s="364" t="s">
        <v>595</v>
      </c>
      <c r="AJ34" s="365"/>
      <c r="AK34" s="365"/>
      <c r="AL34" s="365"/>
      <c r="AM34" s="364" t="s">
        <v>596</v>
      </c>
      <c r="AN34" s="365"/>
      <c r="AO34" s="365"/>
      <c r="AP34" s="365"/>
      <c r="AQ34" s="111" t="s">
        <v>619</v>
      </c>
      <c r="AR34" s="112"/>
      <c r="AS34" s="112"/>
      <c r="AT34" s="113"/>
      <c r="AU34" s="365" t="s">
        <v>620</v>
      </c>
      <c r="AV34" s="365"/>
      <c r="AW34" s="365"/>
      <c r="AX34" s="367"/>
    </row>
    <row r="35" spans="1:50" ht="23.25" customHeight="1" x14ac:dyDescent="0.15">
      <c r="A35" s="897" t="s">
        <v>506</v>
      </c>
      <c r="B35" s="898"/>
      <c r="C35" s="898"/>
      <c r="D35" s="898"/>
      <c r="E35" s="898"/>
      <c r="F35" s="899"/>
      <c r="G35" s="903" t="s">
        <v>598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601</v>
      </c>
      <c r="AR38" s="136"/>
      <c r="AS38" s="137" t="s">
        <v>355</v>
      </c>
      <c r="AT38" s="172"/>
      <c r="AU38" s="271">
        <v>32</v>
      </c>
      <c r="AV38" s="271"/>
      <c r="AW38" s="379" t="s">
        <v>300</v>
      </c>
      <c r="AX38" s="380"/>
    </row>
    <row r="39" spans="1:50" ht="23.25" customHeight="1" x14ac:dyDescent="0.15">
      <c r="A39" s="515"/>
      <c r="B39" s="513"/>
      <c r="C39" s="513"/>
      <c r="D39" s="513"/>
      <c r="E39" s="513"/>
      <c r="F39" s="514"/>
      <c r="G39" s="540" t="s">
        <v>599</v>
      </c>
      <c r="H39" s="541"/>
      <c r="I39" s="541"/>
      <c r="J39" s="541"/>
      <c r="K39" s="541"/>
      <c r="L39" s="541"/>
      <c r="M39" s="541"/>
      <c r="N39" s="541"/>
      <c r="O39" s="542"/>
      <c r="P39" s="161" t="s">
        <v>597</v>
      </c>
      <c r="Q39" s="161"/>
      <c r="R39" s="161"/>
      <c r="S39" s="161"/>
      <c r="T39" s="161"/>
      <c r="U39" s="161"/>
      <c r="V39" s="161"/>
      <c r="W39" s="161"/>
      <c r="X39" s="231"/>
      <c r="Y39" s="338" t="s">
        <v>12</v>
      </c>
      <c r="Z39" s="549"/>
      <c r="AA39" s="550"/>
      <c r="AB39" s="551" t="s">
        <v>594</v>
      </c>
      <c r="AC39" s="551"/>
      <c r="AD39" s="551"/>
      <c r="AE39" s="364" t="s">
        <v>595</v>
      </c>
      <c r="AF39" s="365"/>
      <c r="AG39" s="365"/>
      <c r="AH39" s="365"/>
      <c r="AI39" s="364" t="s">
        <v>588</v>
      </c>
      <c r="AJ39" s="365"/>
      <c r="AK39" s="365"/>
      <c r="AL39" s="365"/>
      <c r="AM39" s="364" t="s">
        <v>588</v>
      </c>
      <c r="AN39" s="365"/>
      <c r="AO39" s="365"/>
      <c r="AP39" s="365"/>
      <c r="AQ39" s="111" t="s">
        <v>588</v>
      </c>
      <c r="AR39" s="112"/>
      <c r="AS39" s="112"/>
      <c r="AT39" s="113"/>
      <c r="AU39" s="365" t="s">
        <v>618</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594</v>
      </c>
      <c r="AC40" s="522"/>
      <c r="AD40" s="522"/>
      <c r="AE40" s="364" t="s">
        <v>588</v>
      </c>
      <c r="AF40" s="365"/>
      <c r="AG40" s="365"/>
      <c r="AH40" s="365"/>
      <c r="AI40" s="364" t="s">
        <v>600</v>
      </c>
      <c r="AJ40" s="365"/>
      <c r="AK40" s="365"/>
      <c r="AL40" s="365"/>
      <c r="AM40" s="364" t="s">
        <v>588</v>
      </c>
      <c r="AN40" s="365"/>
      <c r="AO40" s="365"/>
      <c r="AP40" s="365"/>
      <c r="AQ40" s="111" t="s">
        <v>588</v>
      </c>
      <c r="AR40" s="112"/>
      <c r="AS40" s="112"/>
      <c r="AT40" s="113"/>
      <c r="AU40" s="365">
        <v>32</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588</v>
      </c>
      <c r="AF41" s="365"/>
      <c r="AG41" s="365"/>
      <c r="AH41" s="365"/>
      <c r="AI41" s="364" t="s">
        <v>588</v>
      </c>
      <c r="AJ41" s="365"/>
      <c r="AK41" s="365"/>
      <c r="AL41" s="365"/>
      <c r="AM41" s="364" t="s">
        <v>588</v>
      </c>
      <c r="AN41" s="365"/>
      <c r="AO41" s="365"/>
      <c r="AP41" s="365"/>
      <c r="AQ41" s="111" t="s">
        <v>588</v>
      </c>
      <c r="AR41" s="112"/>
      <c r="AS41" s="112"/>
      <c r="AT41" s="113"/>
      <c r="AU41" s="365" t="s">
        <v>619</v>
      </c>
      <c r="AV41" s="365"/>
      <c r="AW41" s="365"/>
      <c r="AX41" s="367"/>
    </row>
    <row r="42" spans="1:50" ht="23.25" customHeight="1" x14ac:dyDescent="0.15">
      <c r="A42" s="897" t="s">
        <v>506</v>
      </c>
      <c r="B42" s="898"/>
      <c r="C42" s="898"/>
      <c r="D42" s="898"/>
      <c r="E42" s="898"/>
      <c r="F42" s="899"/>
      <c r="G42" s="903" t="s">
        <v>624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602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603</v>
      </c>
      <c r="AC101" s="551"/>
      <c r="AD101" s="551"/>
      <c r="AE101" s="364" t="s">
        <v>588</v>
      </c>
      <c r="AF101" s="365"/>
      <c r="AG101" s="365"/>
      <c r="AH101" s="366"/>
      <c r="AI101" s="364" t="s">
        <v>588</v>
      </c>
      <c r="AJ101" s="365"/>
      <c r="AK101" s="365"/>
      <c r="AL101" s="366"/>
      <c r="AM101" s="364" t="s">
        <v>605</v>
      </c>
      <c r="AN101" s="365"/>
      <c r="AO101" s="365"/>
      <c r="AP101" s="366"/>
      <c r="AQ101" s="364" t="s">
        <v>604</v>
      </c>
      <c r="AR101" s="365"/>
      <c r="AS101" s="365"/>
      <c r="AT101" s="366"/>
      <c r="AU101" s="364" t="s">
        <v>604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603</v>
      </c>
      <c r="AC102" s="551"/>
      <c r="AD102" s="551"/>
      <c r="AE102" s="358" t="s">
        <v>588</v>
      </c>
      <c r="AF102" s="358"/>
      <c r="AG102" s="358"/>
      <c r="AH102" s="358"/>
      <c r="AI102" s="358" t="s">
        <v>604</v>
      </c>
      <c r="AJ102" s="358"/>
      <c r="AK102" s="358"/>
      <c r="AL102" s="358"/>
      <c r="AM102" s="358" t="s">
        <v>595</v>
      </c>
      <c r="AN102" s="358"/>
      <c r="AO102" s="358"/>
      <c r="AP102" s="358"/>
      <c r="AQ102" s="814">
        <v>4</v>
      </c>
      <c r="AR102" s="815"/>
      <c r="AS102" s="815"/>
      <c r="AT102" s="816"/>
      <c r="AU102" s="814">
        <v>4</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607</v>
      </c>
      <c r="AC116" s="301"/>
      <c r="AD116" s="302"/>
      <c r="AE116" s="358" t="s">
        <v>604</v>
      </c>
      <c r="AF116" s="358"/>
      <c r="AG116" s="358"/>
      <c r="AH116" s="358"/>
      <c r="AI116" s="358" t="s">
        <v>588</v>
      </c>
      <c r="AJ116" s="358"/>
      <c r="AK116" s="358"/>
      <c r="AL116" s="358"/>
      <c r="AM116" s="358" t="s">
        <v>600</v>
      </c>
      <c r="AN116" s="358"/>
      <c r="AO116" s="358"/>
      <c r="AP116" s="358"/>
      <c r="AQ116" s="364">
        <v>6.25</v>
      </c>
      <c r="AR116" s="365"/>
      <c r="AS116" s="365"/>
      <c r="AT116" s="365"/>
      <c r="AU116" s="365"/>
      <c r="AV116" s="365"/>
      <c r="AW116" s="365"/>
      <c r="AX116" s="367"/>
    </row>
    <row r="117" spans="1:50" ht="22.1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608</v>
      </c>
      <c r="AC117" s="342"/>
      <c r="AD117" s="343"/>
      <c r="AE117" s="306" t="s">
        <v>609</v>
      </c>
      <c r="AF117" s="306"/>
      <c r="AG117" s="306"/>
      <c r="AH117" s="306"/>
      <c r="AI117" s="306" t="s">
        <v>588</v>
      </c>
      <c r="AJ117" s="306"/>
      <c r="AK117" s="306"/>
      <c r="AL117" s="306"/>
      <c r="AM117" s="306" t="s">
        <v>610</v>
      </c>
      <c r="AN117" s="306"/>
      <c r="AO117" s="306"/>
      <c r="AP117" s="306"/>
      <c r="AQ117" s="306" t="s">
        <v>623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604</v>
      </c>
      <c r="AR133" s="271"/>
      <c r="AS133" s="137" t="s">
        <v>355</v>
      </c>
      <c r="AT133" s="172"/>
      <c r="AU133" s="136" t="s">
        <v>621</v>
      </c>
      <c r="AV133" s="136"/>
      <c r="AW133" s="137" t="s">
        <v>300</v>
      </c>
      <c r="AX133" s="138"/>
    </row>
    <row r="134" spans="1:50" ht="39.75" customHeight="1" x14ac:dyDescent="0.15">
      <c r="A134" s="994"/>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t="s">
        <v>588</v>
      </c>
      <c r="AF134" s="112"/>
      <c r="AG134" s="112"/>
      <c r="AH134" s="112"/>
      <c r="AI134" s="266" t="s">
        <v>604</v>
      </c>
      <c r="AJ134" s="112"/>
      <c r="AK134" s="112"/>
      <c r="AL134" s="112"/>
      <c r="AM134" s="266" t="s">
        <v>588</v>
      </c>
      <c r="AN134" s="112"/>
      <c r="AO134" s="112"/>
      <c r="AP134" s="112"/>
      <c r="AQ134" s="266" t="s">
        <v>588</v>
      </c>
      <c r="AR134" s="112"/>
      <c r="AS134" s="112"/>
      <c r="AT134" s="112"/>
      <c r="AU134" s="266" t="s">
        <v>619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613</v>
      </c>
      <c r="AC135" s="133"/>
      <c r="AD135" s="133"/>
      <c r="AE135" s="266" t="s">
        <v>596</v>
      </c>
      <c r="AF135" s="112"/>
      <c r="AG135" s="112"/>
      <c r="AH135" s="112"/>
      <c r="AI135" s="266" t="s">
        <v>588</v>
      </c>
      <c r="AJ135" s="112"/>
      <c r="AK135" s="112"/>
      <c r="AL135" s="112"/>
      <c r="AM135" s="266" t="s">
        <v>588</v>
      </c>
      <c r="AN135" s="112"/>
      <c r="AO135" s="112"/>
      <c r="AP135" s="112"/>
      <c r="AQ135" s="266" t="s">
        <v>604</v>
      </c>
      <c r="AR135" s="112"/>
      <c r="AS135" s="112"/>
      <c r="AT135" s="112"/>
      <c r="AU135" s="266" t="s">
        <v>619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574</v>
      </c>
      <c r="K430" s="242"/>
      <c r="L430" s="242"/>
      <c r="M430" s="242"/>
      <c r="N430" s="242"/>
      <c r="O430" s="242"/>
      <c r="P430" s="242"/>
      <c r="Q430" s="242"/>
      <c r="R430" s="242"/>
      <c r="S430" s="242"/>
      <c r="T430" s="243"/>
      <c r="U430" s="244" t="s">
        <v>588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575</v>
      </c>
      <c r="AR432" s="136"/>
      <c r="AS432" s="137" t="s">
        <v>355</v>
      </c>
      <c r="AT432" s="172"/>
      <c r="AU432" s="136" t="s">
        <v>575</v>
      </c>
      <c r="AV432" s="136"/>
      <c r="AW432" s="137" t="s">
        <v>300</v>
      </c>
      <c r="AX432" s="138"/>
    </row>
    <row r="433" spans="1:50" ht="23.25" customHeight="1" x14ac:dyDescent="0.15">
      <c r="A433" s="994"/>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575</v>
      </c>
      <c r="AF433" s="112"/>
      <c r="AG433" s="112"/>
      <c r="AH433" s="112"/>
      <c r="AI433" s="111" t="s">
        <v>575</v>
      </c>
      <c r="AJ433" s="112"/>
      <c r="AK433" s="112"/>
      <c r="AL433" s="112"/>
      <c r="AM433" s="111" t="s">
        <v>575</v>
      </c>
      <c r="AN433" s="112"/>
      <c r="AO433" s="112"/>
      <c r="AP433" s="113"/>
      <c r="AQ433" s="111" t="s">
        <v>578</v>
      </c>
      <c r="AR433" s="112"/>
      <c r="AS433" s="112"/>
      <c r="AT433" s="113"/>
      <c r="AU433" s="112" t="s">
        <v>575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575</v>
      </c>
      <c r="AF434" s="112"/>
      <c r="AG434" s="112"/>
      <c r="AH434" s="113"/>
      <c r="AI434" s="111" t="s">
        <v>575</v>
      </c>
      <c r="AJ434" s="112"/>
      <c r="AK434" s="112"/>
      <c r="AL434" s="112"/>
      <c r="AM434" s="111" t="s">
        <v>575</v>
      </c>
      <c r="AN434" s="112"/>
      <c r="AO434" s="112"/>
      <c r="AP434" s="113"/>
      <c r="AQ434" s="111" t="s">
        <v>579</v>
      </c>
      <c r="AR434" s="112"/>
      <c r="AS434" s="112"/>
      <c r="AT434" s="113"/>
      <c r="AU434" s="112" t="s">
        <v>575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575</v>
      </c>
      <c r="AN435" s="112"/>
      <c r="AO435" s="112"/>
      <c r="AP435" s="113"/>
      <c r="AQ435" s="111" t="s">
        <v>578</v>
      </c>
      <c r="AR435" s="112"/>
      <c r="AS435" s="112"/>
      <c r="AT435" s="113"/>
      <c r="AU435" s="112" t="s">
        <v>575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575</v>
      </c>
      <c r="AF457" s="136"/>
      <c r="AG457" s="137" t="s">
        <v>355</v>
      </c>
      <c r="AH457" s="172"/>
      <c r="AI457" s="182"/>
      <c r="AJ457" s="182"/>
      <c r="AK457" s="182"/>
      <c r="AL457" s="177"/>
      <c r="AM457" s="182"/>
      <c r="AN457" s="182"/>
      <c r="AO457" s="182"/>
      <c r="AP457" s="177"/>
      <c r="AQ457" s="217" t="s">
        <v>575</v>
      </c>
      <c r="AR457" s="136"/>
      <c r="AS457" s="137" t="s">
        <v>355</v>
      </c>
      <c r="AT457" s="172"/>
      <c r="AU457" s="136" t="s">
        <v>579</v>
      </c>
      <c r="AV457" s="136"/>
      <c r="AW457" s="137" t="s">
        <v>300</v>
      </c>
      <c r="AX457" s="138"/>
    </row>
    <row r="458" spans="1:50" ht="23.25" customHeight="1" x14ac:dyDescent="0.15">
      <c r="A458" s="994"/>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580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577</v>
      </c>
      <c r="AF459" s="112"/>
      <c r="AG459" s="112"/>
      <c r="AH459" s="113"/>
      <c r="AI459" s="111" t="s">
        <v>575</v>
      </c>
      <c r="AJ459" s="112"/>
      <c r="AK459" s="112"/>
      <c r="AL459" s="112"/>
      <c r="AM459" s="111" t="s">
        <v>575</v>
      </c>
      <c r="AN459" s="112"/>
      <c r="AO459" s="112"/>
      <c r="AP459" s="113"/>
      <c r="AQ459" s="111" t="s">
        <v>577</v>
      </c>
      <c r="AR459" s="112"/>
      <c r="AS459" s="112"/>
      <c r="AT459" s="113"/>
      <c r="AU459" s="112" t="s">
        <v>575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2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625</v>
      </c>
      <c r="AH702" s="886"/>
      <c r="AI702" s="886"/>
      <c r="AJ702" s="886"/>
      <c r="AK702" s="886"/>
      <c r="AL702" s="886"/>
      <c r="AM702" s="886"/>
      <c r="AN702" s="886"/>
      <c r="AO702" s="886"/>
      <c r="AP702" s="886"/>
      <c r="AQ702" s="886"/>
      <c r="AR702" s="886"/>
      <c r="AS702" s="886"/>
      <c r="AT702" s="886"/>
      <c r="AU702" s="886"/>
      <c r="AV702" s="886"/>
      <c r="AW702" s="886"/>
      <c r="AX702" s="887"/>
    </row>
    <row r="703" spans="1:50" ht="9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7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616</v>
      </c>
      <c r="AE705" s="733"/>
      <c r="AF705" s="733"/>
      <c r="AG705" s="160" t="s">
        <v>588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616</v>
      </c>
      <c r="AE709" s="155"/>
      <c r="AF709" s="155"/>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588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616</v>
      </c>
      <c r="AE711" s="155"/>
      <c r="AF711" s="155"/>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t="s">
        <v>609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588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616</v>
      </c>
      <c r="AE714" s="592"/>
      <c r="AF714" s="593"/>
      <c r="AG714" s="689" t="s">
        <v>588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616</v>
      </c>
      <c r="AE715" s="668"/>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616</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616</v>
      </c>
      <c r="AE717" s="155"/>
      <c r="AF717" s="155"/>
      <c r="AG717" s="664" t="s">
        <v>588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616</v>
      </c>
      <c r="AE718" s="155"/>
      <c r="AF718" s="155"/>
      <c r="AG718" s="163" t="s">
        <v>588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616</v>
      </c>
      <c r="AE719" s="668"/>
      <c r="AF719" s="668"/>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584</v>
      </c>
      <c r="K721" s="916"/>
      <c r="L721" s="83" t="str">
        <f>IF(M721="","","-")</f>
        <v/>
      </c>
      <c r="M721" s="84"/>
      <c r="N721" s="913" t="s">
        <v>584</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6"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1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1.4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3.6"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583</v>
      </c>
      <c r="F737" s="122"/>
      <c r="G737" s="122"/>
      <c r="H737" s="122"/>
      <c r="I737" s="122"/>
      <c r="J737" s="122"/>
      <c r="K737" s="122"/>
      <c r="L737" s="122"/>
      <c r="M737" s="122"/>
      <c r="N737" s="101" t="s">
        <v>543</v>
      </c>
      <c r="O737" s="101"/>
      <c r="P737" s="101"/>
      <c r="Q737" s="101"/>
      <c r="R737" s="122" t="s">
        <v>585</v>
      </c>
      <c r="S737" s="122"/>
      <c r="T737" s="122"/>
      <c r="U737" s="122"/>
      <c r="V737" s="122"/>
      <c r="W737" s="122"/>
      <c r="X737" s="122"/>
      <c r="Y737" s="122"/>
      <c r="Z737" s="122"/>
      <c r="AA737" s="101" t="s">
        <v>542</v>
      </c>
      <c r="AB737" s="101"/>
      <c r="AC737" s="101"/>
      <c r="AD737" s="101"/>
      <c r="AE737" s="122" t="s">
        <v>584</v>
      </c>
      <c r="AF737" s="122"/>
      <c r="AG737" s="122"/>
      <c r="AH737" s="122"/>
      <c r="AI737" s="122"/>
      <c r="AJ737" s="122"/>
      <c r="AK737" s="122"/>
      <c r="AL737" s="122"/>
      <c r="AM737" s="122"/>
      <c r="AN737" s="101" t="s">
        <v>541</v>
      </c>
      <c r="AO737" s="101"/>
      <c r="AP737" s="101"/>
      <c r="AQ737" s="101"/>
      <c r="AR737" s="102" t="s">
        <v>584</v>
      </c>
      <c r="AS737" s="103"/>
      <c r="AT737" s="103"/>
      <c r="AU737" s="103"/>
      <c r="AV737" s="103"/>
      <c r="AW737" s="103"/>
      <c r="AX737" s="104"/>
      <c r="AY737" s="89"/>
      <c r="AZ737" s="89"/>
    </row>
    <row r="738" spans="1:52" ht="24.75" customHeight="1" x14ac:dyDescent="0.15">
      <c r="A738" s="123" t="s">
        <v>540</v>
      </c>
      <c r="B738" s="124"/>
      <c r="C738" s="124"/>
      <c r="D738" s="125"/>
      <c r="E738" s="122" t="s">
        <v>584</v>
      </c>
      <c r="F738" s="122"/>
      <c r="G738" s="122"/>
      <c r="H738" s="122"/>
      <c r="I738" s="122"/>
      <c r="J738" s="122"/>
      <c r="K738" s="122"/>
      <c r="L738" s="122"/>
      <c r="M738" s="122"/>
      <c r="N738" s="101" t="s">
        <v>539</v>
      </c>
      <c r="O738" s="101"/>
      <c r="P738" s="101"/>
      <c r="Q738" s="101"/>
      <c r="R738" s="122" t="s">
        <v>584</v>
      </c>
      <c r="S738" s="122"/>
      <c r="T738" s="122"/>
      <c r="U738" s="122"/>
      <c r="V738" s="122"/>
      <c r="W738" s="122"/>
      <c r="X738" s="122"/>
      <c r="Y738" s="122"/>
      <c r="Z738" s="122"/>
      <c r="AA738" s="101" t="s">
        <v>538</v>
      </c>
      <c r="AB738" s="101"/>
      <c r="AC738" s="101"/>
      <c r="AD738" s="101"/>
      <c r="AE738" s="122" t="s">
        <v>586</v>
      </c>
      <c r="AF738" s="122"/>
      <c r="AG738" s="122"/>
      <c r="AH738" s="122"/>
      <c r="AI738" s="122"/>
      <c r="AJ738" s="122"/>
      <c r="AK738" s="122"/>
      <c r="AL738" s="122"/>
      <c r="AM738" s="122"/>
      <c r="AN738" s="101" t="s">
        <v>534</v>
      </c>
      <c r="AO738" s="101"/>
      <c r="AP738" s="101"/>
      <c r="AQ738" s="101"/>
      <c r="AR738" s="102" t="s">
        <v>584</v>
      </c>
      <c r="AS738" s="103"/>
      <c r="AT738" s="103"/>
      <c r="AU738" s="103"/>
      <c r="AV738" s="103"/>
      <c r="AW738" s="103"/>
      <c r="AX738" s="104"/>
    </row>
    <row r="739" spans="1:52" ht="24.75" customHeight="1" thickBot="1" x14ac:dyDescent="0.2">
      <c r="A739" s="126" t="s">
        <v>530</v>
      </c>
      <c r="B739" s="127"/>
      <c r="C739" s="127"/>
      <c r="D739" s="128"/>
      <c r="E739" s="129" t="s">
        <v>581</v>
      </c>
      <c r="F739" s="117"/>
      <c r="G739" s="117"/>
      <c r="H739" s="93" t="str">
        <f>IF(E739="", "", "(")</f>
        <v>(</v>
      </c>
      <c r="I739" s="117" t="s">
        <v>515</v>
      </c>
      <c r="J739" s="117"/>
      <c r="K739" s="93" t="str">
        <f>IF(OR(I739="　", I739=""), "", "-")</f>
        <v>-</v>
      </c>
      <c r="L739" s="118">
        <v>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584</v>
      </c>
      <c r="F1102" s="892"/>
      <c r="G1102" s="892"/>
      <c r="H1102" s="892"/>
      <c r="I1102" s="892"/>
      <c r="J1102" s="419" t="s">
        <v>584</v>
      </c>
      <c r="K1102" s="420"/>
      <c r="L1102" s="420"/>
      <c r="M1102" s="420"/>
      <c r="N1102" s="420"/>
      <c r="O1102" s="420"/>
      <c r="P1102" s="425" t="s">
        <v>584</v>
      </c>
      <c r="Q1102" s="317"/>
      <c r="R1102" s="317"/>
      <c r="S1102" s="317"/>
      <c r="T1102" s="317"/>
      <c r="U1102" s="317"/>
      <c r="V1102" s="317"/>
      <c r="W1102" s="317"/>
      <c r="X1102" s="317"/>
      <c r="Y1102" s="318" t="s">
        <v>584</v>
      </c>
      <c r="Z1102" s="319"/>
      <c r="AA1102" s="319"/>
      <c r="AB1102" s="320"/>
      <c r="AC1102" s="322"/>
      <c r="AD1102" s="322"/>
      <c r="AE1102" s="322"/>
      <c r="AF1102" s="322"/>
      <c r="AG1102" s="322"/>
      <c r="AH1102" s="323" t="s">
        <v>583</v>
      </c>
      <c r="AI1102" s="324"/>
      <c r="AJ1102" s="324"/>
      <c r="AK1102" s="324"/>
      <c r="AL1102" s="325" t="s">
        <v>584</v>
      </c>
      <c r="AM1102" s="326"/>
      <c r="AN1102" s="326"/>
      <c r="AO1102" s="327"/>
      <c r="AP1102" s="321" t="s">
        <v>584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AK15:AX15 AK16:AQ17 P15:AJ17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573</v>
      </c>
      <c r="C23" s="13" t="str">
        <f t="shared" si="0"/>
        <v>ＯＤＡ</v>
      </c>
      <c r="D23" s="13" t="str">
        <f>IF(C23="",D22,IF(D22&lt;&gt;"",CONCATENATE(D22,"、",C23),C23))</f>
        <v>科学技術・イノベーション、ＯＤＡ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2019-06-14T12:39:41Z</cp:lastPrinted>
  <dcterms:created xsi:type="dcterms:W3CDTF">2012-03-13T00:50:25Z</dcterms:created>
  <dcterms:modified xsi:type="dcterms:W3CDTF">2019-06-14T12:39:50Z</dcterms:modified>
</cp:coreProperties>
</file>