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保健部\"/>
    </mc:Choice>
  </mc:AlternateContent>
  <bookViews>
    <workbookView xWindow="0" yWindow="0" windowWidth="19200" windowHeight="8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<sst xmlns="http://schemas.openxmlformats.org/spreadsheetml/2006/main" count="2904" uniqueCount="651">
  <si>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</si>
  <si>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</si>
  <si>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</si>
  <si>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</si>
  <si>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</si>
  <si>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</si>
  <si>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</si>
  <si>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</si>
  <si>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</si>
  <si>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</si>
  <si>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</si>
  <si>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</si>
  <si>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</si>
  <si>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</si>
  <si>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</si>
  <si>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</si>
  <si>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</si>
  <si>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</si>
  <si>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</si>
  <si>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</si>
  <si>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</si>
  <si>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</si>
  <si>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</si>
  <si>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</si>
  <si>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</si>
  <si>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</si>
  <si>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</si>
  <si>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</si>
  <si>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</si>
  <si>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</si>
  <si>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</si>
  <si>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</si>
  <si>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</si>
  <si>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</si>
  <si>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</si>
  <si>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</si>
  <si>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</si>
  <si>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</si>
  <si>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</si>
  <si>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</si>
  <si>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</si>
  <si>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</si>
  <si>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</si>
  <si>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</si>
  <si>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</si>
  <si>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</si>
  <si>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</si>
  <si>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</si>
  <si>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</si>
  <si>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</si>
  <si>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</si>
  <si>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</si>
  <si>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</si>
  <si>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</si>
  <si>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</si>
  <si>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</si>
  <si>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</si>
  <si>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</si>
  <si>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</si>
  <si>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</si>
  <si>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</si>
  <si>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</si>
  <si>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</si>
  <si>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</si>
  <si>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</si>
  <si>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</si>
  <si>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</si>
  <si>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</si>
  <si>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</si>
  <si>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</si>
  <si>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</si>
  <si>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</si>
  <si>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</si>
  <si>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</si>
  <si>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</si>
  <si>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</si>
  <si>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</si>
  <si>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</si>
  <si>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</si>
  <si>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</si>
  <si>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</si>
  <si>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</si>
  <si>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</si>
  <si>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</si>
  <si>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</si>
  <si>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</si>
  <si>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</si>
  <si>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</si>
  <si>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</si>
  <si>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</si>
  <si>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</si>
  <si>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</si>
  <si>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</si>
  <si>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</si>
  <si>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</si>
  <si>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</si>
  <si>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</si>
  <si>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</si>
  <si>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</si>
  <si>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</si>
  <si>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</si>
  <si>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</si>
  <si>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</si>
  <si>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</si>
  <si>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</si>
  <si>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</si>
  <si>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</si>
  <si>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</si>
  <si>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</si>
  <si>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</si>
  <si>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</si>
  <si>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</si>
  <si>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</si>
  <si>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</si>
  <si>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</si>
  <si>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</si>
  <si>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</si>
  <si>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</si>
  <si>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</si>
  <si>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</si>
  <si>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</si>
  <si>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</si>
  <si>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</si>
  <si>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</si>
  <si>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</si>
  <si>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</si>
  <si>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</si>
  <si>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</si>
  <si>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</si>
  <si>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</si>
  <si>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</si>
  <si>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</si>
  <si>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</si>
  <si>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</si>
  <si>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</si>
  <si>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</si>
  <si>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</si>
  <si>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</si>
  <si>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</si>
  <si>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</si>
  <si>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</si>
  <si>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</si>
  <si>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</si>
  <si>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</si>
  <si>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</si>
  <si>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</si>
  <si>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</si>
  <si>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</si>
  <si>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</si>
  <si>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</si>
  <si>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</si>
  <si>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</si>
  <si>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</si>
  <si>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</si>
  <si>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</si>
  <si>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</si>
  <si>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</si>
  <si>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</si>
  <si>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</si>
  <si>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</si>
  <si>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</si>
  <si>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</si>
  <si>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</si>
  <si>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</si>
  <si>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</si>
  <si>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</si>
  <si>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</si>
  <si>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</si>
  <si>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</si>
  <si>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</si>
  <si>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</si>
  <si>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</si>
  <si>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</si>
  <si>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</si>
  <si>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</si>
  <si>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</si>
  <si>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</si>
  <si>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</si>
  <si>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</si>
  <si>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</si>
  <si>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</si>
  <si>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</si>
  <si>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</si>
  <si>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</si>
  <si>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</si>
  <si>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</si>
  <si>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</si>
  <si>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</si>
  <si>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</si>
  <si>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</si>
  <si>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</si>
  <si>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</si>
  <si>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</si>
  <si>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</si>
  <si>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</si>
  <si>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</si>
  <si>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</si>
  <si>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</si>
  <si>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</si>
  <si>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</si>
  <si>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</si>
  <si>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</si>
  <si>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</si>
  <si>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</si>
  <si>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</si>
  <si>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</si>
  <si>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</si>
  <si>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</si>
  <si>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</si>
  <si>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</si>
  <si>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</si>
  <si>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</si>
  <si>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</si>
  <si>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</si>
  <si>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</si>
  <si>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</si>
  <si>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</si>
  <si>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</si>
  <si>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</si>
  <si>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</si>
  <si>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</si>
  <si>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</si>
  <si>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</si>
  <si>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</si>
  <si>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</si>
  <si>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</si>
  <si>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</si>
  <si>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</si>
  <si>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</si>
  <si>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</si>
  <si>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</si>
  <si>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</si>
  <si>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</si>
  <si>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</si>
  <si>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</si>
  <si>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</si>
  <si>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</si>
  <si>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</si>
  <si>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</si>
  <si>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</si>
  <si>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</si>
  <si>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</si>
  <si>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</si>
  <si>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</si>
  <si>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</si>
  <si>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</si>
  <si>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</si>
  <si>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</si>
  <si>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</si>
  <si>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</si>
  <si>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</si>
  <si>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</si>
  <si>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</si>
  <si>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</si>
  <si>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</si>
  <si>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</si>
  <si>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</si>
  <si>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</si>
  <si>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</si>
  <si>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</si>
  <si>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</si>
  <si>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</si>
  <si>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</si>
  <si>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</si>
  <si>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</si>
  <si>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</si>
  <si>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</si>
  <si>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</si>
  <si>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</si>
  <si>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</si>
  <si>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</si>
  <si>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</si>
  <si>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</si>
  <si>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</si>
  <si>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</si>
  <si>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</si>
  <si>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</si>
  <si>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</si>
  <si>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</si>
  <si>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</si>
  <si>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</si>
  <si>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</si>
  <si>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</si>
  <si>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</si>
  <si>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</si>
  <si>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</si>
  <si>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</si>
  <si>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</si>
  <si>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</si>
  <si>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</si>
  <si>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</si>
  <si>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</si>
  <si>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</si>
  <si>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</si>
  <si>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</si>
  <si>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</si>
  <si>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</si>
  <si>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</si>
  <si>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</si>
  <si>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</si>
  <si>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</si>
  <si>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</si>
  <si>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</si>
  <si>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</si>
  <si>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</si>
  <si>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</si>
  <si>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</si>
  <si>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</si>
  <si>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</si>
  <si>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</si>
  <si>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</si>
  <si>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</si>
  <si>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</si>
  <si>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</si>
  <si>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</si>
  <si>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</si>
  <si>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</si>
  <si>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</si>
  <si>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</si>
  <si>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</si>
  <si>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</si>
  <si>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</si>
  <si>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</si>
  <si>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</si>
  <si>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</si>
  <si>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</si>
  <si>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</si>
  <si>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</si>
  <si>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</si>
  <si>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</si>
  <si>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</si>
  <si>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</si>
  <si>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</si>
  <si>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</si>
  <si>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</si>
  <si>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</si>
  <si>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</si>
  <si>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</si>
  <si>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</si>
  <si>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</si>
  <si>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</si>
  <si>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</si>
  <si>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</si>
  <si>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</si>
  <si>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</si>
  <si>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</si>
  <si>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</si>
  <si>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</si>
  <si>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</si>
  <si>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</si>
  <si>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</si>
  <si>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</si>
  <si>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</si>
  <si>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</si>
  <si>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</si>
  <si>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</si>
  <si>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</si>
  <si>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</si>
  <si>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</si>
  <si>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</si>
  <si>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</si>
  <si>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</si>
  <si>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</si>
  <si>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</si>
  <si>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</si>
  <si>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</si>
  <si>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</si>
  <si>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</si>
  <si>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</si>
  <si>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</si>
  <si>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</si>
  <si>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</si>
  <si>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</si>
  <si>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</si>
  <si>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</si>
  <si>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</si>
  <si>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</si>
  <si>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</si>
  <si>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</si>
  <si>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</si>
  <si>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</si>
  <si>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</si>
  <si>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</si>
  <si>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</si>
  <si>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</si>
  <si>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</si>
  <si>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</si>
  <si>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</si>
  <si>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</si>
  <si>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</si>
  <si>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</si>
  <si>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</si>
  <si>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</si>
  <si>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</si>
  <si>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</si>
  <si>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</si>
  <si>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</si>
  <si>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</si>
  <si>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</si>
  <si>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</si>
  <si>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</si>
  <si>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</si>
  <si>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</si>
  <si>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</si>
  <si>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</si>
  <si>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</si>
  <si>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</si>
  <si>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</si>
  <si>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</si>
  <si>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</si>
  <si>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</si>
  <si>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</si>
  <si>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</si>
  <si>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</si>
  <si>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</si>
  <si>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</si>
  <si>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</si>
  <si>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</si>
  <si>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</si>
  <si>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</si>
  <si>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</si>
  <si>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</si>
  <si>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</si>
  <si>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</si>
  <si>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</si>
  <si>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</si>
  <si>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</si>
  <si>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</si>
  <si>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</si>
  <si>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</si>
  <si>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</si>
  <si>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</si>
  <si>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</si>
  <si>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</si>
  <si>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</si>
  <si>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</si>
  <si>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</si>
  <si>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</si>
  <si>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</si>
  <si>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</si>
  <si>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</si>
  <si>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</si>
  <si>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</si>
  <si>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</si>
  <si>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</si>
  <si>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</si>
  <si>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</si>
  <si>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</si>
  <si>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</si>
  <si>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</si>
  <si>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</si>
  <si>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</si>
  <si>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</si>
  <si>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</si>
  <si>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</si>
  <si>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</si>
  <si>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</si>
  <si>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</si>
  <si>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</si>
  <si>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</si>
  <si>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</si>
  <si>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</si>
  <si>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</si>
  <si>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</si>
  <si>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</si>
  <si>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</si>
  <si>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</si>
  <si>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</si>
  <si>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</si>
  <si>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</si>
  <si>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</si>
  <si>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</si>
  <si>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</si>
  <si>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</si>
  <si>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</si>
  <si>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</si>
  <si>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</si>
  <si>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</si>
  <si>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</si>
  <si>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</si>
  <si>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</si>
  <si>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</si>
  <si>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</si>
  <si>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</si>
  <si>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</si>
  <si>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</si>
  <si>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</si>
  <si>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</si>
  <si>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</si>
  <si>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</si>
  <si>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</si>
  <si>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</si>
  <si>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</si>
  <si>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</si>
  <si>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</si>
  <si>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</si>
  <si>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</si>
  <si>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</si>
  <si>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</si>
  <si>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</si>
  <si>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</si>
  <si>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</si>
  <si>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</si>
  <si>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</si>
  <si>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</si>
  <si>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</si>
  <si>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</si>
  <si>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</si>
  <si>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</si>
  <si>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</si>
  <si>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</si>
  <si>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</si>
  <si>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</si>
  <si>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</si>
  <si>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</si>
  <si>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</si>
  <si>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</si>
  <si>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</si>
  <si>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</si>
  <si>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</si>
  <si>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</si>
  <si>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</si>
  <si>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</si>
  <si>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</si>
  <si>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</si>
  <si>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</si>
  <si>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</si>
  <si>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</si>
  <si>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</si>
  <si>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</si>
  <si>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</si>
  <si>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</si>
  <si>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</si>
  <si>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</si>
  <si>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</si>
  <si>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</si>
  <si>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</si>
  <si>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</si>
  <si>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</si>
  <si>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</si>
  <si>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</si>
  <si>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</si>
  <si>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</si>
  <si>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</si>
  <si>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</si>
  <si>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</si>
  <si>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</si>
  <si>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</si>
  <si>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</si>
  <si>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</si>
  <si>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</si>
  <si>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</si>
  <si>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</si>
  <si>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</si>
  <si>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</si>
  <si>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</si>
  <si>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</si>
  <si>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</si>
  <si>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</si>
  <si>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</si>
  <si>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</si>
  <si>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</si>
  <si>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</si>
  <si>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</si>
  <si>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</si>
  <si>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</si>
  <si>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</si>
  <si>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</si>
  <si>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</si>
  <si>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</si>
  <si>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</si>
  <si>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環境保健部</t>
    <rPh sb="0" eb="2">
      <t>カンキョウ</t>
    </rPh>
    <rPh sb="2" eb="5">
      <t>ホケンブ</t>
    </rPh>
    <phoneticPr fontId="5"/>
  </si>
  <si>
    <t>特殊疾病対策室</t>
    <rPh sb="0" eb="7">
      <t>トクシュシッペイタイサクシツ</t>
    </rPh>
    <phoneticPr fontId="5"/>
  </si>
  <si>
    <t>○</t>
  </si>
  <si>
    <t>平成12年度以降におけるチッソ株式会社に対する支援措置について（平成12年2月8日閣議了解）</t>
  </si>
  <si>
    <t>-</t>
  </si>
  <si>
    <t>-</t>
    <phoneticPr fontId="5"/>
  </si>
  <si>
    <t>　熊本県が、水俣湾公害防止事業費のうちチッソ株式会社の負担金に係る地方債（ヘドロ立替債）、水俣病患者への補償に係る地方債（患者県債）の元利償還に支障をきたさぬよう当該元利償還費の一部を補助することにより、水俣病対策の推進を図ることを目的とする。</t>
  </si>
  <si>
    <t>　熊本県が、ヘドロ立替債、患者県債の元利償還に支障をきたさぬよう、平成27年1月23日チッソ株式会社に対する支援措置に関する連絡会議申合せ「『平成12年度以降におけるチッソ株式会社に対する支援措置について』（平成12年2月8日閣議了解）の実施について」で決定された算定式により、チッソ株式会社が返済することが可能な範囲について求め、当該県債の元利償還のうちチッソ株式会社に対する支払猶予等相当額の４／５を国が補助する。</t>
  </si>
  <si>
    <t>-</t>
    <phoneticPr fontId="5"/>
  </si>
  <si>
    <t>水俣病対策地方債償還費補助金</t>
  </si>
  <si>
    <t>　熊本県が地方債の元利償還に支障をきたさぬよう当該元利償還費の一部を補助するものであるため、必要な額を確実に行う。</t>
    <phoneticPr fontId="5"/>
  </si>
  <si>
    <t>平成12年2月8日閣議了解に基づく償還に係る補助額
※平成12年2月8日閣議了解に基づく償還に係る補助であることから、中間目標を設定することができない。</t>
    <phoneticPr fontId="5"/>
  </si>
  <si>
    <t>百万円</t>
    <rPh sb="0" eb="2">
      <t>ヒャクマン</t>
    </rPh>
    <rPh sb="2" eb="3">
      <t>エン</t>
    </rPh>
    <phoneticPr fontId="5"/>
  </si>
  <si>
    <t>熊本県から提出された水俣病対策地方債償還費補助金補助事業実績報告書</t>
  </si>
  <si>
    <t>元利償還費補助金の交付回数</t>
    <phoneticPr fontId="5"/>
  </si>
  <si>
    <t>当該年度執行額／交付回数　　　　　　　　　　　　　　</t>
    <rPh sb="0" eb="2">
      <t>トウガイ</t>
    </rPh>
    <rPh sb="2" eb="4">
      <t>ネンド</t>
    </rPh>
    <rPh sb="4" eb="6">
      <t>シッコウ</t>
    </rPh>
    <rPh sb="6" eb="7">
      <t>ガク</t>
    </rPh>
    <rPh sb="8" eb="10">
      <t>コウフ</t>
    </rPh>
    <rPh sb="10" eb="12">
      <t>カイスウ</t>
    </rPh>
    <phoneticPr fontId="5"/>
  </si>
  <si>
    <t>回</t>
    <rPh sb="0" eb="1">
      <t>カイ</t>
    </rPh>
    <phoneticPr fontId="5"/>
  </si>
  <si>
    <t>百万円/回</t>
    <rPh sb="0" eb="2">
      <t>ヒャクマン</t>
    </rPh>
    <rPh sb="2" eb="3">
      <t>エン</t>
    </rPh>
    <rPh sb="4" eb="5">
      <t>カイ</t>
    </rPh>
    <phoneticPr fontId="5"/>
  </si>
  <si>
    <t>2,828/1</t>
    <phoneticPr fontId="5"/>
  </si>
  <si>
    <t>3,392/1</t>
    <phoneticPr fontId="5"/>
  </si>
  <si>
    <t>-</t>
    <phoneticPr fontId="5"/>
  </si>
  <si>
    <t>７．環境保健対策の推進</t>
  </si>
  <si>
    <t>-</t>
    <phoneticPr fontId="5"/>
  </si>
  <si>
    <t>-</t>
    <phoneticPr fontId="5"/>
  </si>
  <si>
    <t>-</t>
    <phoneticPr fontId="5"/>
  </si>
  <si>
    <t>-</t>
    <phoneticPr fontId="5"/>
  </si>
  <si>
    <t>水俣病患者等の補償・救済</t>
  </si>
  <si>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</si>
  <si>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療養費等の支給については、滞りなく着実に行われている。</t>
  </si>
  <si>
    <t>　熊本県が水俣病対策に係る県債の償還に支障をきたさぬよう、その不足額を補助することにより、水俣病が生じる原因となったメチル水銀を排出した事業者が将来にわたり自力で患者補償を行うことを確保する。</t>
    <phoneticPr fontId="5"/>
  </si>
  <si>
    <t>‐</t>
  </si>
  <si>
    <t>無</t>
  </si>
  <si>
    <t>-</t>
    <phoneticPr fontId="5"/>
  </si>
  <si>
    <t>　平成12年度以降におけるチッソ株式会社に対する支援措置について（平成12年2月8日閣議了解）に基づき熊本県が地方債の元利償還に支障をきたさぬよう当該元利償還費の一部を補助している。</t>
  </si>
  <si>
    <t>　平成12年度以降におけるチッソ株式会社に対する支援措置について（平成12年2月8日閣議了解）に基づき熊本県が地方債の元利償還に支障をきたさぬよう当該元利償還費の一部を補助するための事業であることから、地方自治体、民間等に委ねることができない。</t>
  </si>
  <si>
    <t>　平成12年度以降におけるチッソ株式会社に対する支援措置について（平成12年2月8日閣議了解）に基づき熊本県が地方債の元利償還に支障をきたさぬよう当該元利償還費の一部を補助するための事業であり、必要かつ適切で優先度も高い事業である。</t>
  </si>
  <si>
    <t>　平成12年度以降におけるチッソ株式会社に対する支援措置について（平成12年2月8日閣議了解）に基づきチッソ株式会社からの償還金は補助金の返還に充てられることとされている。</t>
  </si>
  <si>
    <t>概ね妥当である。</t>
    <phoneticPr fontId="5"/>
  </si>
  <si>
    <t>　平成12年度以降におけるチッソ株式会社に対する支援措置について（平成12年2月8日閣議了解）に基づく事業内容により必要額を適切に補助している。</t>
  </si>
  <si>
    <t>　平成12年度以降におけるチッソ株式会社に対する支援措置について（平成12年2月8日閣議了解）に基づき元利償還に支障をきたさないように、補助している。</t>
  </si>
  <si>
    <t>　熊本県が地方債の元利償還に支障をきたさぬよう当該元利償還費の一部を補助するものであるため、年一回の交付は見込みに見合っている。</t>
  </si>
  <si>
    <t>　平成１２年の閣議了解を受けチッソ株式会社が経常利益から患者補償、熊本県への貸付返済を行っているが、県債の償還に支障をきたさないように支払猶予相当額の４／５にあたる予算を適切に執行し、成果を得ている。</t>
  </si>
  <si>
    <t>地方債</t>
    <rPh sb="0" eb="3">
      <t>チホウサイ</t>
    </rPh>
    <phoneticPr fontId="5"/>
  </si>
  <si>
    <t>水俣病患者への補償に係る地方債</t>
  </si>
  <si>
    <t>熊本県</t>
    <rPh sb="0" eb="3">
      <t>クマモトケン</t>
    </rPh>
    <phoneticPr fontId="5"/>
  </si>
  <si>
    <t>水俣病対策に係る地方債の元利償還に支障をきたさぬよう、当該元利償還費の一部を補助</t>
  </si>
  <si>
    <t>補助金等交付</t>
  </si>
  <si>
    <t>224</t>
    <phoneticPr fontId="5"/>
  </si>
  <si>
    <t>222</t>
    <phoneticPr fontId="5"/>
  </si>
  <si>
    <t>231</t>
    <phoneticPr fontId="5"/>
  </si>
  <si>
    <t>274</t>
    <phoneticPr fontId="5"/>
  </si>
  <si>
    <t>271</t>
    <phoneticPr fontId="5"/>
  </si>
  <si>
    <t>263</t>
    <phoneticPr fontId="5"/>
  </si>
  <si>
    <t>248</t>
    <phoneticPr fontId="5"/>
  </si>
  <si>
    <t>264</t>
    <phoneticPr fontId="5"/>
  </si>
  <si>
    <t>-</t>
    <phoneticPr fontId="5"/>
  </si>
  <si>
    <t>室長　佐々木　孝治</t>
    <rPh sb="0" eb="2">
      <t>シツチョウ</t>
    </rPh>
    <rPh sb="3" eb="6">
      <t>ササキ</t>
    </rPh>
    <rPh sb="7" eb="9">
      <t>コウジ</t>
    </rPh>
    <phoneticPr fontId="5"/>
  </si>
  <si>
    <t>973/1</t>
    <phoneticPr fontId="5"/>
  </si>
  <si>
    <t>-</t>
    <phoneticPr fontId="5"/>
  </si>
  <si>
    <t>-</t>
    <phoneticPr fontId="5"/>
  </si>
  <si>
    <t>-</t>
    <phoneticPr fontId="5"/>
  </si>
  <si>
    <t>-</t>
    <phoneticPr fontId="5"/>
  </si>
  <si>
    <t>-</t>
    <phoneticPr fontId="5"/>
  </si>
  <si>
    <t>-</t>
    <phoneticPr fontId="5"/>
  </si>
  <si>
    <t>-</t>
    <phoneticPr fontId="5"/>
  </si>
  <si>
    <t>A.熊本県</t>
    <rPh sb="2" eb="5">
      <t>クマモトケン</t>
    </rPh>
    <phoneticPr fontId="5"/>
  </si>
  <si>
    <t>平成30年度に事業は終了した。</t>
    <rPh sb="0" eb="2">
      <t>ヘイセイ</t>
    </rPh>
    <rPh sb="4" eb="6">
      <t>ネンド</t>
    </rPh>
    <rPh sb="7" eb="9">
      <t>ジギョウ</t>
    </rPh>
    <rPh sb="10" eb="12">
      <t>シュウリョウ</t>
    </rPh>
    <phoneticPr fontId="5"/>
  </si>
  <si>
    <t>水俣病対策地方債償還費</t>
    <rPh sb="0" eb="3">
      <t>ミナマタビョウ</t>
    </rPh>
    <rPh sb="3" eb="5">
      <t>タイサク</t>
    </rPh>
    <rPh sb="5" eb="7">
      <t>チホウ</t>
    </rPh>
    <rPh sb="7" eb="8">
      <t>サイ</t>
    </rPh>
    <rPh sb="8" eb="10">
      <t>ショウカン</t>
    </rPh>
    <rPh sb="10" eb="11">
      <t>ヒ</t>
    </rPh>
    <phoneticPr fontId="5"/>
  </si>
  <si>
    <t>-</t>
    <phoneticPr fontId="5"/>
  </si>
  <si>
    <t>-</t>
    <phoneticPr fontId="5"/>
  </si>
  <si>
    <t>水俣病患者等に対する補償・救済の進捗</t>
    <rPh sb="16" eb="18">
      <t>シンチョク</t>
    </rPh>
    <phoneticPr fontId="5"/>
  </si>
  <si>
    <t>-</t>
    <phoneticPr fontId="5"/>
  </si>
  <si>
    <t>-</t>
    <phoneticPr fontId="5"/>
  </si>
  <si>
    <t>-</t>
    <phoneticPr fontId="5"/>
  </si>
  <si>
    <t>外部有識者点検対象外</t>
    <phoneticPr fontId="5"/>
  </si>
  <si>
    <t>引き続き、水俣病問題の早期解決に向けて取り組んでいくこと。</t>
    <phoneticPr fontId="5"/>
  </si>
  <si>
    <t>-</t>
    <phoneticPr fontId="5"/>
  </si>
  <si>
    <t>-</t>
    <phoneticPr fontId="5"/>
  </si>
  <si>
    <t>必要に応じて引き続き適切に対応していく。</t>
    <rPh sb="0" eb="2">
      <t>ヒツヨウ</t>
    </rPh>
    <rPh sb="3" eb="4">
      <t>オウ</t>
    </rPh>
    <rPh sb="6" eb="7">
      <t>ヒ</t>
    </rPh>
    <rPh sb="8" eb="9">
      <t>ツヅ</t>
    </rPh>
    <rPh sb="10" eb="12">
      <t>テキセツ</t>
    </rPh>
    <rPh sb="13" eb="15">
      <t>タイオウ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</si>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</sst>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173143</xdr:colOff>
      <xdr:row>740</xdr:row>
      <xdr:rowOff>125730</xdr:rowOff>
    </xdr:from>
    <xdr:to>
      <xdr:col>33</xdr:col>
      <xdr:colOff>58147</xdr:colOff>
      <xdr:row>742</xdr:row>
      <xdr:rowOff>116623</xdr:rowOff>
    </xdr:to>
    <xdr:sp macro="" textlink="">
      <xdr:nvSpPr>
        <xdr:cNvPr id="13" name="テキスト ボックス 12"/>
        <xdr:cNvSpPr txBox="1"/>
      </xdr:nvSpPr>
      <xdr:spPr>
        <a:xfrm>
          <a:off x="4562263" y="45581570"/>
          <a:ext cx="1530924" cy="702093"/>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９７３百万円</a:t>
          </a:r>
        </a:p>
      </xdr:txBody>
    </xdr:sp>
    <xdr:clientData/>
  </xdr:twoCellAnchor>
  <xdr:twoCellAnchor>
    <xdr:from>
      <xdr:col>21</xdr:col>
      <xdr:colOff>174836</xdr:colOff>
      <xdr:row>742</xdr:row>
      <xdr:rowOff>134620</xdr:rowOff>
    </xdr:from>
    <xdr:to>
      <xdr:col>36</xdr:col>
      <xdr:colOff>111168</xdr:colOff>
      <xdr:row>745</xdr:row>
      <xdr:rowOff>121920</xdr:rowOff>
    </xdr:to>
    <xdr:sp macro="" textlink="">
      <xdr:nvSpPr>
        <xdr:cNvPr id="14" name="大かっこ 13"/>
        <xdr:cNvSpPr/>
      </xdr:nvSpPr>
      <xdr:spPr>
        <a:xfrm>
          <a:off x="4015316" y="46301660"/>
          <a:ext cx="2679532" cy="10541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熊本県が水俣病対策に係る地方債の元利償還に支障をきたさぬよう、当該元利償還費の一部を補助する事業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0</xdr:colOff>
      <xdr:row>745</xdr:row>
      <xdr:rowOff>20320</xdr:rowOff>
    </xdr:from>
    <xdr:to>
      <xdr:col>29</xdr:col>
      <xdr:colOff>0</xdr:colOff>
      <xdr:row>746</xdr:row>
      <xdr:rowOff>278335</xdr:rowOff>
    </xdr:to>
    <xdr:cxnSp macro="">
      <xdr:nvCxnSpPr>
        <xdr:cNvPr id="15" name="直線矢印コネクタ 14"/>
        <xdr:cNvCxnSpPr/>
      </xdr:nvCxnSpPr>
      <xdr:spPr>
        <a:xfrm>
          <a:off x="5303520" y="47254160"/>
          <a:ext cx="0" cy="61361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106680</xdr:colOff>
      <xdr:row>747</xdr:row>
      <xdr:rowOff>311151</xdr:rowOff>
    </xdr:from>
    <xdr:to>
      <xdr:col>32</xdr:col>
      <xdr:colOff>177527</xdr:colOff>
      <xdr:row>752</xdr:row>
      <xdr:rowOff>2117</xdr:rowOff>
    </xdr:to>
    <xdr:sp macro="" textlink="">
      <xdr:nvSpPr>
        <xdr:cNvPr id="16" name="テキスト ボックス 15"/>
        <xdr:cNvSpPr txBox="1"/>
      </xdr:nvSpPr>
      <xdr:spPr>
        <a:xfrm>
          <a:off x="4495800" y="48256191"/>
          <a:ext cx="1533887" cy="1468966"/>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Ａ．熊本県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９７３百万円</a:t>
          </a:r>
        </a:p>
      </xdr:txBody>
    </xdr:sp>
    <xdr:clientData/>
  </xdr:twoCellAnchor>
  <xdr:twoCellAnchor>
    <xdr:from>
      <xdr:col>22</xdr:col>
      <xdr:colOff>154939</xdr:colOff>
      <xdr:row>746</xdr:row>
      <xdr:rowOff>281093</xdr:rowOff>
    </xdr:from>
    <xdr:to>
      <xdr:col>35</xdr:col>
      <xdr:colOff>76007</xdr:colOff>
      <xdr:row>747</xdr:row>
      <xdr:rowOff>272058</xdr:rowOff>
    </xdr:to>
    <xdr:sp macro="" textlink="">
      <xdr:nvSpPr>
        <xdr:cNvPr id="17" name="テキスト ボックス 16"/>
        <xdr:cNvSpPr txBox="1"/>
      </xdr:nvSpPr>
      <xdr:spPr>
        <a:xfrm>
          <a:off x="4178299" y="47870533"/>
          <a:ext cx="2298508" cy="346565"/>
        </a:xfrm>
        <a:prstGeom prst="rect">
          <a:avLst/>
        </a:prstGeom>
        <a:noFill/>
        <a:ln w="9525" cmpd="sng">
          <a:noFill/>
        </a:ln>
        <a:effectLst/>
      </xdr:spPr>
      <xdr:txBody>
        <a:bodyPr vertOverflow="clip" horzOverflow="clip" wrap="square"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水俣病対策地方債償還費補助金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I9" sqref="BI9"/>
    </sheetView>
  </sheetViews>
  <sheetFormatPr defaultRowHeight="13" x14ac:dyDescent="0.2"/>
  <cols>
    <col min="1" max="49" width="2.81640625" customWidth="1"/>
    <col min="50" max="50" width="6.81640625" customWidth="1"/>
    <col min="51" max="57" width="2.1796875" customWidth="1"/>
    <col min="62" max="62" width="27.8164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258</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638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175</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627</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2849</v>
      </c>
      <c r="Q13" s="658"/>
      <c r="R13" s="658"/>
      <c r="S13" s="658"/>
      <c r="T13" s="658"/>
      <c r="U13" s="658"/>
      <c r="V13" s="659"/>
      <c r="W13" s="657">
        <v>4127</v>
      </c>
      <c r="X13" s="658"/>
      <c r="Y13" s="658"/>
      <c r="Z13" s="658"/>
      <c r="AA13" s="658"/>
      <c r="AB13" s="658"/>
      <c r="AC13" s="659"/>
      <c r="AD13" s="657">
        <v>1278</v>
      </c>
      <c r="AE13" s="658"/>
      <c r="AF13" s="658"/>
      <c r="AG13" s="658"/>
      <c r="AH13" s="658"/>
      <c r="AI13" s="658"/>
      <c r="AJ13" s="659"/>
      <c r="AK13" s="657">
        <v>0</v>
      </c>
      <c r="AL13" s="658"/>
      <c r="AM13" s="658"/>
      <c r="AN13" s="658"/>
      <c r="AO13" s="658"/>
      <c r="AP13" s="658"/>
      <c r="AQ13" s="659"/>
      <c r="AR13" s="919" t="s">
        <v>648</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v>-21</v>
      </c>
      <c r="Q14" s="658"/>
      <c r="R14" s="658"/>
      <c r="S14" s="658"/>
      <c r="T14" s="658"/>
      <c r="U14" s="658"/>
      <c r="V14" s="659"/>
      <c r="W14" s="657">
        <v>-735</v>
      </c>
      <c r="X14" s="658"/>
      <c r="Y14" s="658"/>
      <c r="Z14" s="658"/>
      <c r="AA14" s="658"/>
      <c r="AB14" s="658"/>
      <c r="AC14" s="659"/>
      <c r="AD14" s="657">
        <v>-305</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t="s">
        <v>650</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2828</v>
      </c>
      <c r="Q18" s="879"/>
      <c r="R18" s="879"/>
      <c r="S18" s="879"/>
      <c r="T18" s="879"/>
      <c r="U18" s="879"/>
      <c r="V18" s="880"/>
      <c r="W18" s="878">
        <f>SUM(W13:AC17)</f>
        <v>3392</v>
      </c>
      <c r="X18" s="879"/>
      <c r="Y18" s="879"/>
      <c r="Z18" s="879"/>
      <c r="AA18" s="879"/>
      <c r="AB18" s="879"/>
      <c r="AC18" s="880"/>
      <c r="AD18" s="878">
        <f>SUM(AD13:AJ17)</f>
        <v>973</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2828</v>
      </c>
      <c r="Q19" s="658"/>
      <c r="R19" s="658"/>
      <c r="S19" s="658"/>
      <c r="T19" s="658"/>
      <c r="U19" s="658"/>
      <c r="V19" s="659"/>
      <c r="W19" s="657">
        <v>3392</v>
      </c>
      <c r="X19" s="658"/>
      <c r="Y19" s="658"/>
      <c r="Z19" s="658"/>
      <c r="AA19" s="658"/>
      <c r="AB19" s="658"/>
      <c r="AC19" s="659"/>
      <c r="AD19" s="657">
        <v>973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7.25" customHeight="1" x14ac:dyDescent="0.2">
      <c r="A23" s="967"/>
      <c r="B23" s="968"/>
      <c r="C23" s="968"/>
      <c r="D23" s="968"/>
      <c r="E23" s="968"/>
      <c r="F23" s="969"/>
      <c r="G23" s="952" t="s">
        <v>580</v>
      </c>
      <c r="H23" s="953"/>
      <c r="I23" s="953"/>
      <c r="J23" s="953"/>
      <c r="K23" s="953"/>
      <c r="L23" s="953"/>
      <c r="M23" s="953"/>
      <c r="N23" s="953"/>
      <c r="O23" s="954"/>
      <c r="P23" s="919">
        <v>0</v>
      </c>
      <c r="Q23" s="920"/>
      <c r="R23" s="920"/>
      <c r="S23" s="920"/>
      <c r="T23" s="920"/>
      <c r="U23" s="920"/>
      <c r="V23" s="937"/>
      <c r="W23" s="919" t="s">
        <v>642</v>
      </c>
      <c r="X23" s="920"/>
      <c r="Y23" s="920"/>
      <c r="Z23" s="920"/>
      <c r="AA23" s="920"/>
      <c r="AB23" s="920"/>
      <c r="AC23" s="937"/>
      <c r="AD23" s="974" t="s">
        <v>647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0</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626</v>
      </c>
      <c r="AR31" s="200"/>
      <c r="AS31" s="133" t="s">
        <v>355</v>
      </c>
      <c r="AT31" s="134"/>
      <c r="AU31" s="199" t="s">
        <v>576</v>
      </c>
      <c r="AV31" s="199"/>
      <c r="AW31" s="398" t="s">
        <v>300</v>
      </c>
      <c r="AX31" s="399"/>
    </row>
    <row r="32" spans="1:50" ht="23.25" customHeight="1" x14ac:dyDescent="0.2">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2828</v>
      </c>
      <c r="AF32" s="219"/>
      <c r="AG32" s="219"/>
      <c r="AH32" s="219"/>
      <c r="AI32" s="218">
        <v>3392</v>
      </c>
      <c r="AJ32" s="219"/>
      <c r="AK32" s="219"/>
      <c r="AL32" s="219"/>
      <c r="AM32" s="218">
        <v>973</v>
      </c>
      <c r="AN32" s="219"/>
      <c r="AO32" s="219"/>
      <c r="AP32" s="219"/>
      <c r="AQ32" s="340" t="s">
        <v>603</v>
      </c>
      <c r="AR32" s="207"/>
      <c r="AS32" s="207"/>
      <c r="AT32" s="341"/>
      <c r="AU32" s="219" t="s">
        <v>576</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2828</v>
      </c>
      <c r="AF33" s="219"/>
      <c r="AG33" s="219"/>
      <c r="AH33" s="219"/>
      <c r="AI33" s="218">
        <v>3392</v>
      </c>
      <c r="AJ33" s="219"/>
      <c r="AK33" s="219"/>
      <c r="AL33" s="219"/>
      <c r="AM33" s="218">
        <v>973</v>
      </c>
      <c r="AN33" s="219"/>
      <c r="AO33" s="219"/>
      <c r="AP33" s="219"/>
      <c r="AQ33" s="340" t="s">
        <v>576</v>
      </c>
      <c r="AR33" s="207"/>
      <c r="AS33" s="207"/>
      <c r="AT33" s="341"/>
      <c r="AU33" s="219" t="s">
        <v>576</v>
      </c>
      <c r="AV33" s="219"/>
      <c r="AW33" s="219"/>
      <c r="AX33" s="221"/>
    </row>
    <row r="34" spans="1:50" ht="77"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576</v>
      </c>
      <c r="AR34" s="207"/>
      <c r="AS34" s="207"/>
      <c r="AT34" s="341"/>
      <c r="AU34" s="219" t="s">
        <v>576</v>
      </c>
      <c r="AV34" s="219"/>
      <c r="AW34" s="219"/>
      <c r="AX34" s="221"/>
    </row>
    <row r="35" spans="1:50" ht="23.25" customHeight="1" x14ac:dyDescent="0.2">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v>
      </c>
      <c r="AF101" s="219"/>
      <c r="AG101" s="219"/>
      <c r="AH101" s="220"/>
      <c r="AI101" s="218">
        <v>1</v>
      </c>
      <c r="AJ101" s="219"/>
      <c r="AK101" s="219"/>
      <c r="AL101" s="220"/>
      <c r="AM101" s="218">
        <v>1</v>
      </c>
      <c r="AN101" s="219"/>
      <c r="AO101" s="219"/>
      <c r="AP101" s="220"/>
      <c r="AQ101" s="218" t="s">
        <v>639</v>
      </c>
      <c r="AR101" s="219"/>
      <c r="AS101" s="219"/>
      <c r="AT101" s="220"/>
      <c r="AU101" s="207" t="s">
        <v>579</v>
      </c>
      <c r="AV101" s="207"/>
      <c r="AW101" s="207"/>
      <c r="AX101" s="208"/>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v>
      </c>
      <c r="AF102" s="418"/>
      <c r="AG102" s="418"/>
      <c r="AH102" s="418"/>
      <c r="AI102" s="418">
        <v>1</v>
      </c>
      <c r="AJ102" s="418"/>
      <c r="AK102" s="418"/>
      <c r="AL102" s="418"/>
      <c r="AM102" s="418">
        <v>1</v>
      </c>
      <c r="AN102" s="418"/>
      <c r="AO102" s="418"/>
      <c r="AP102" s="418"/>
      <c r="AQ102" s="273" t="s">
        <v>639</v>
      </c>
      <c r="AR102" s="274"/>
      <c r="AS102" s="274"/>
      <c r="AT102" s="319"/>
      <c r="AU102" s="207" t="s">
        <v>579</v>
      </c>
      <c r="AV102" s="207"/>
      <c r="AW102" s="207"/>
      <c r="AX102" s="208"/>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v>2828</v>
      </c>
      <c r="AF116" s="418"/>
      <c r="AG116" s="418"/>
      <c r="AH116" s="418"/>
      <c r="AI116" s="418">
        <v>3392</v>
      </c>
      <c r="AJ116" s="418"/>
      <c r="AK116" s="418"/>
      <c r="AL116" s="418"/>
      <c r="AM116" s="418">
        <v>973</v>
      </c>
      <c r="AN116" s="418"/>
      <c r="AO116" s="418"/>
      <c r="AP116" s="418"/>
      <c r="AQ116" s="218" t="s">
        <v>640</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590</v>
      </c>
      <c r="AJ117" s="551"/>
      <c r="AK117" s="551"/>
      <c r="AL117" s="551"/>
      <c r="AM117" s="551" t="s">
        <v>628</v>
      </c>
      <c r="AN117" s="551"/>
      <c r="AO117" s="551"/>
      <c r="AP117" s="551"/>
      <c r="AQ117" s="551" t="s">
        <v>567</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t="s">
        <v>596</v>
      </c>
      <c r="AV133" s="200"/>
      <c r="AW133" s="133" t="s">
        <v>300</v>
      </c>
      <c r="AX133" s="195"/>
    </row>
    <row r="134" spans="1:50" ht="39.75" customHeight="1" x14ac:dyDescent="0.2">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576</v>
      </c>
      <c r="AC134" s="205"/>
      <c r="AD134" s="205"/>
      <c r="AE134" s="206" t="s">
        <v>576</v>
      </c>
      <c r="AF134" s="207"/>
      <c r="AG134" s="207"/>
      <c r="AH134" s="207"/>
      <c r="AI134" s="206" t="s">
        <v>576</v>
      </c>
      <c r="AJ134" s="207"/>
      <c r="AK134" s="207"/>
      <c r="AL134" s="207"/>
      <c r="AM134" s="206" t="s">
        <v>594</v>
      </c>
      <c r="AN134" s="207"/>
      <c r="AO134" s="207"/>
      <c r="AP134" s="207"/>
      <c r="AQ134" s="206" t="s">
        <v>576</v>
      </c>
      <c r="AR134" s="207"/>
      <c r="AS134" s="207"/>
      <c r="AT134" s="207"/>
      <c r="AU134" s="206" t="s">
        <v>576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576</v>
      </c>
      <c r="AF135" s="207"/>
      <c r="AG135" s="207"/>
      <c r="AH135" s="207"/>
      <c r="AI135" s="206" t="s">
        <v>579</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641</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576</v>
      </c>
      <c r="AC154" s="142"/>
      <c r="AD154" s="142"/>
      <c r="AE154" s="147" t="s">
        <v>598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04.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2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575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631</v>
      </c>
      <c r="AF432" s="200"/>
      <c r="AG432" s="133" t="s">
        <v>355</v>
      </c>
      <c r="AH432" s="134"/>
      <c r="AI432" s="156"/>
      <c r="AJ432" s="156"/>
      <c r="AK432" s="156"/>
      <c r="AL432" s="154"/>
      <c r="AM432" s="156"/>
      <c r="AN432" s="156"/>
      <c r="AO432" s="156"/>
      <c r="AP432" s="154"/>
      <c r="AQ432" s="590" t="s">
        <v>631</v>
      </c>
      <c r="AR432" s="200"/>
      <c r="AS432" s="133" t="s">
        <v>355</v>
      </c>
      <c r="AT432" s="134"/>
      <c r="AU432" s="200" t="s">
        <v>631</v>
      </c>
      <c r="AV432" s="200"/>
      <c r="AW432" s="133" t="s">
        <v>300</v>
      </c>
      <c r="AX432" s="195"/>
    </row>
    <row r="433" spans="1:50" ht="23.25" customHeight="1" x14ac:dyDescent="0.2">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629</v>
      </c>
      <c r="AC433" s="213"/>
      <c r="AD433" s="213"/>
      <c r="AE433" s="340" t="s">
        <v>631</v>
      </c>
      <c r="AF433" s="207"/>
      <c r="AG433" s="207"/>
      <c r="AH433" s="207"/>
      <c r="AI433" s="340" t="s">
        <v>631</v>
      </c>
      <c r="AJ433" s="207"/>
      <c r="AK433" s="207"/>
      <c r="AL433" s="207"/>
      <c r="AM433" s="340" t="s">
        <v>632</v>
      </c>
      <c r="AN433" s="207"/>
      <c r="AO433" s="207"/>
      <c r="AP433" s="341"/>
      <c r="AQ433" s="340" t="s">
        <v>631</v>
      </c>
      <c r="AR433" s="207"/>
      <c r="AS433" s="207"/>
      <c r="AT433" s="341"/>
      <c r="AU433" s="207" t="s">
        <v>631</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630</v>
      </c>
      <c r="AC434" s="205"/>
      <c r="AD434" s="205"/>
      <c r="AE434" s="340" t="s">
        <v>631</v>
      </c>
      <c r="AF434" s="207"/>
      <c r="AG434" s="207"/>
      <c r="AH434" s="341"/>
      <c r="AI434" s="340" t="s">
        <v>631</v>
      </c>
      <c r="AJ434" s="207"/>
      <c r="AK434" s="207"/>
      <c r="AL434" s="207"/>
      <c r="AM434" s="340" t="s">
        <v>631</v>
      </c>
      <c r="AN434" s="207"/>
      <c r="AO434" s="207"/>
      <c r="AP434" s="341"/>
      <c r="AQ434" s="340" t="s">
        <v>633</v>
      </c>
      <c r="AR434" s="207"/>
      <c r="AS434" s="207"/>
      <c r="AT434" s="341"/>
      <c r="AU434" s="207" t="s">
        <v>634</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632</v>
      </c>
      <c r="AF435" s="207"/>
      <c r="AG435" s="207"/>
      <c r="AH435" s="341"/>
      <c r="AI435" s="340" t="s">
        <v>631</v>
      </c>
      <c r="AJ435" s="207"/>
      <c r="AK435" s="207"/>
      <c r="AL435" s="207"/>
      <c r="AM435" s="340" t="s">
        <v>631</v>
      </c>
      <c r="AN435" s="207"/>
      <c r="AO435" s="207"/>
      <c r="AP435" s="341"/>
      <c r="AQ435" s="340" t="s">
        <v>631</v>
      </c>
      <c r="AR435" s="207"/>
      <c r="AS435" s="207"/>
      <c r="AT435" s="341"/>
      <c r="AU435" s="207" t="s">
        <v>631</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631</v>
      </c>
      <c r="AF457" s="200"/>
      <c r="AG457" s="133" t="s">
        <v>355</v>
      </c>
      <c r="AH457" s="134"/>
      <c r="AI457" s="156"/>
      <c r="AJ457" s="156"/>
      <c r="AK457" s="156"/>
      <c r="AL457" s="154"/>
      <c r="AM457" s="156"/>
      <c r="AN457" s="156"/>
      <c r="AO457" s="156"/>
      <c r="AP457" s="154"/>
      <c r="AQ457" s="590" t="s">
        <v>631</v>
      </c>
      <c r="AR457" s="200"/>
      <c r="AS457" s="133" t="s">
        <v>355</v>
      </c>
      <c r="AT457" s="134"/>
      <c r="AU457" s="200" t="s">
        <v>631</v>
      </c>
      <c r="AV457" s="200"/>
      <c r="AW457" s="133" t="s">
        <v>300</v>
      </c>
      <c r="AX457" s="195"/>
    </row>
    <row r="458" spans="1:50" ht="23.25" customHeight="1" x14ac:dyDescent="0.2">
      <c r="A458" s="189"/>
      <c r="B458" s="186"/>
      <c r="C458" s="180"/>
      <c r="D458" s="186"/>
      <c r="E458" s="342"/>
      <c r="F458" s="343"/>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631</v>
      </c>
      <c r="AC458" s="213"/>
      <c r="AD458" s="213"/>
      <c r="AE458" s="340" t="s">
        <v>631</v>
      </c>
      <c r="AF458" s="207"/>
      <c r="AG458" s="207"/>
      <c r="AH458" s="207"/>
      <c r="AI458" s="340" t="s">
        <v>631</v>
      </c>
      <c r="AJ458" s="207"/>
      <c r="AK458" s="207"/>
      <c r="AL458" s="207"/>
      <c r="AM458" s="340" t="s">
        <v>632</v>
      </c>
      <c r="AN458" s="207"/>
      <c r="AO458" s="207"/>
      <c r="AP458" s="341"/>
      <c r="AQ458" s="340" t="s">
        <v>631</v>
      </c>
      <c r="AR458" s="207"/>
      <c r="AS458" s="207"/>
      <c r="AT458" s="341"/>
      <c r="AU458" s="207" t="s">
        <v>631</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633</v>
      </c>
      <c r="AC459" s="205"/>
      <c r="AD459" s="205"/>
      <c r="AE459" s="340" t="s">
        <v>631</v>
      </c>
      <c r="AF459" s="207"/>
      <c r="AG459" s="207"/>
      <c r="AH459" s="341"/>
      <c r="AI459" s="340" t="s">
        <v>631</v>
      </c>
      <c r="AJ459" s="207"/>
      <c r="AK459" s="207"/>
      <c r="AL459" s="207"/>
      <c r="AM459" s="340" t="s">
        <v>632</v>
      </c>
      <c r="AN459" s="207"/>
      <c r="AO459" s="207"/>
      <c r="AP459" s="341"/>
      <c r="AQ459" s="340" t="s">
        <v>631</v>
      </c>
      <c r="AR459" s="207"/>
      <c r="AS459" s="207"/>
      <c r="AT459" s="341"/>
      <c r="AU459" s="207" t="s">
        <v>631</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631</v>
      </c>
      <c r="AF460" s="207"/>
      <c r="AG460" s="207"/>
      <c r="AH460" s="341"/>
      <c r="AI460" s="340" t="s">
        <v>635</v>
      </c>
      <c r="AJ460" s="207"/>
      <c r="AK460" s="207"/>
      <c r="AL460" s="207"/>
      <c r="AM460" s="340" t="s">
        <v>631</v>
      </c>
      <c r="AN460" s="207"/>
      <c r="AO460" s="207"/>
      <c r="AP460" s="341"/>
      <c r="AQ460" s="340" t="s">
        <v>631</v>
      </c>
      <c r="AR460" s="207"/>
      <c r="AS460" s="207"/>
      <c r="AT460" s="341"/>
      <c r="AU460" s="207" t="s">
        <v>631</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71.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71"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601</v>
      </c>
      <c r="AE705" s="715"/>
      <c r="AF705" s="715"/>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6"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4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576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601</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601</v>
      </c>
      <c r="AE714" s="808"/>
      <c r="AF714" s="809"/>
      <c r="AG714" s="736" t="s">
        <v>576</v>
      </c>
      <c r="AH714" s="737"/>
      <c r="AI714" s="737"/>
      <c r="AJ714" s="737"/>
      <c r="AK714" s="737"/>
      <c r="AL714" s="737"/>
      <c r="AM714" s="737"/>
      <c r="AN714" s="737"/>
      <c r="AO714" s="737"/>
      <c r="AP714" s="737"/>
      <c r="AQ714" s="737"/>
      <c r="AR714" s="737"/>
      <c r="AS714" s="737"/>
      <c r="AT714" s="737"/>
      <c r="AU714" s="737"/>
      <c r="AV714" s="737"/>
      <c r="AW714" s="737"/>
      <c r="AX714" s="738"/>
    </row>
    <row r="715" spans="1:50" ht="4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47.5"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601</v>
      </c>
      <c r="AE718" s="329"/>
      <c r="AF718" s="329"/>
      <c r="AG718" s="127" t="s">
        <v>576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5" t="s">
        <v>591</v>
      </c>
      <c r="AH719" s="105"/>
      <c r="AI719" s="105"/>
      <c r="AJ719" s="105"/>
      <c r="AK719" s="105"/>
      <c r="AL719" s="105"/>
      <c r="AM719" s="105"/>
      <c r="AN719" s="105"/>
      <c r="AO719" s="105"/>
      <c r="AP719" s="105"/>
      <c r="AQ719" s="105"/>
      <c r="AR719" s="105"/>
      <c r="AS719" s="105"/>
      <c r="AT719" s="105"/>
      <c r="AU719" s="105"/>
      <c r="AV719" s="105"/>
      <c r="AW719" s="105"/>
      <c r="AX719" s="126"/>
    </row>
    <row r="720" spans="1:50" ht="20"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t="s">
        <v>603</v>
      </c>
      <c r="K721" s="291"/>
      <c r="L721" s="83" t="str">
        <f>IF(M721="","","-")</f>
        <v/>
      </c>
      <c r="M721" s="84"/>
      <c r="N721" s="304" t="s">
        <v>576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t="s">
        <v>594</v>
      </c>
      <c r="K722" s="291"/>
      <c r="L722" s="83" t="str">
        <f t="shared" ref="L722:L725" si="5">IF(M722="","","-")</f>
        <v/>
      </c>
      <c r="M722" s="84"/>
      <c r="N722" s="304" t="s">
        <v>595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t="s">
        <v>576</v>
      </c>
      <c r="K723" s="291"/>
      <c r="L723" s="83" t="str">
        <f t="shared" si="5"/>
        <v/>
      </c>
      <c r="M723" s="84"/>
      <c r="N723" s="304" t="s">
        <v>576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t="s">
        <v>576</v>
      </c>
      <c r="K724" s="291"/>
      <c r="L724" s="83" t="str">
        <f t="shared" si="5"/>
        <v/>
      </c>
      <c r="M724" s="84"/>
      <c r="N724" s="304" t="s">
        <v>593</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t="s">
        <v>576</v>
      </c>
      <c r="K725" s="292"/>
      <c r="L725" s="85" t="str">
        <f t="shared" si="5"/>
        <v/>
      </c>
      <c r="M725" s="86"/>
      <c r="N725" s="275" t="s">
        <v>576</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612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645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254</v>
      </c>
      <c r="B731" s="800"/>
      <c r="C731" s="800"/>
      <c r="D731" s="800"/>
      <c r="E731" s="801"/>
      <c r="F731" s="729" t="s">
        <v>646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295</v>
      </c>
      <c r="B733" s="674"/>
      <c r="C733" s="674"/>
      <c r="D733" s="674"/>
      <c r="E733" s="675"/>
      <c r="F733" s="637" t="s">
        <v>649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618</v>
      </c>
      <c r="F737" s="990"/>
      <c r="G737" s="990"/>
      <c r="H737" s="990"/>
      <c r="I737" s="990"/>
      <c r="J737" s="990"/>
      <c r="K737" s="990"/>
      <c r="L737" s="990"/>
      <c r="M737" s="990"/>
      <c r="N737" s="365" t="s">
        <v>543</v>
      </c>
      <c r="O737" s="365"/>
      <c r="P737" s="365"/>
      <c r="Q737" s="365"/>
      <c r="R737" s="990" t="s">
        <v>619</v>
      </c>
      <c r="S737" s="990"/>
      <c r="T737" s="990"/>
      <c r="U737" s="990"/>
      <c r="V737" s="990"/>
      <c r="W737" s="990"/>
      <c r="X737" s="990"/>
      <c r="Y737" s="990"/>
      <c r="Z737" s="990"/>
      <c r="AA737" s="365" t="s">
        <v>542</v>
      </c>
      <c r="AB737" s="365"/>
      <c r="AC737" s="365"/>
      <c r="AD737" s="365"/>
      <c r="AE737" s="990" t="s">
        <v>620</v>
      </c>
      <c r="AF737" s="990"/>
      <c r="AG737" s="990"/>
      <c r="AH737" s="990"/>
      <c r="AI737" s="990"/>
      <c r="AJ737" s="990"/>
      <c r="AK737" s="990"/>
      <c r="AL737" s="990"/>
      <c r="AM737" s="990"/>
      <c r="AN737" s="365" t="s">
        <v>541</v>
      </c>
      <c r="AO737" s="365"/>
      <c r="AP737" s="365"/>
      <c r="AQ737" s="365"/>
      <c r="AR737" s="982" t="s">
        <v>621</v>
      </c>
      <c r="AS737" s="983"/>
      <c r="AT737" s="983"/>
      <c r="AU737" s="983"/>
      <c r="AV737" s="983"/>
      <c r="AW737" s="983"/>
      <c r="AX737" s="984"/>
      <c r="AY737" s="89"/>
      <c r="AZ737" s="89"/>
    </row>
    <row r="738" spans="1:52" ht="24.75" customHeight="1" x14ac:dyDescent="0.2">
      <c r="A738" s="991" t="s">
        <v>540</v>
      </c>
      <c r="B738" s="210"/>
      <c r="C738" s="210"/>
      <c r="D738" s="211"/>
      <c r="E738" s="990" t="s">
        <v>622</v>
      </c>
      <c r="F738" s="990"/>
      <c r="G738" s="990"/>
      <c r="H738" s="990"/>
      <c r="I738" s="990"/>
      <c r="J738" s="990"/>
      <c r="K738" s="990"/>
      <c r="L738" s="990"/>
      <c r="M738" s="990"/>
      <c r="N738" s="365" t="s">
        <v>539</v>
      </c>
      <c r="O738" s="365"/>
      <c r="P738" s="365"/>
      <c r="Q738" s="365"/>
      <c r="R738" s="990" t="s">
        <v>623</v>
      </c>
      <c r="S738" s="990"/>
      <c r="T738" s="990"/>
      <c r="U738" s="990"/>
      <c r="V738" s="990"/>
      <c r="W738" s="990"/>
      <c r="X738" s="990"/>
      <c r="Y738" s="990"/>
      <c r="Z738" s="990"/>
      <c r="AA738" s="365" t="s">
        <v>538</v>
      </c>
      <c r="AB738" s="365"/>
      <c r="AC738" s="365"/>
      <c r="AD738" s="365"/>
      <c r="AE738" s="990" t="s">
        <v>624</v>
      </c>
      <c r="AF738" s="990"/>
      <c r="AG738" s="990"/>
      <c r="AH738" s="990"/>
      <c r="AI738" s="990"/>
      <c r="AJ738" s="990"/>
      <c r="AK738" s="990"/>
      <c r="AL738" s="990"/>
      <c r="AM738" s="990"/>
      <c r="AN738" s="365" t="s">
        <v>534</v>
      </c>
      <c r="AO738" s="365"/>
      <c r="AP738" s="365"/>
      <c r="AQ738" s="365"/>
      <c r="AR738" s="982" t="s">
        <v>625</v>
      </c>
      <c r="AS738" s="983"/>
      <c r="AT738" s="983"/>
      <c r="AU738" s="983"/>
      <c r="AV738" s="983"/>
      <c r="AW738" s="983"/>
      <c r="AX738" s="984"/>
    </row>
    <row r="739" spans="1:52" ht="24.75" customHeight="1" thickBot="1" x14ac:dyDescent="0.25">
      <c r="A739" s="992" t="s">
        <v>530</v>
      </c>
      <c r="B739" s="993"/>
      <c r="C739" s="993"/>
      <c r="D739" s="994"/>
      <c r="E739" s="995" t="s">
        <v>570</v>
      </c>
      <c r="F739" s="985"/>
      <c r="G739" s="985"/>
      <c r="H739" s="93" t="str">
        <f>IF(E739="", "", "(")</f>
        <v>(</v>
      </c>
      <c r="I739" s="985"/>
      <c r="J739" s="985"/>
      <c r="K739" s="93" t="str">
        <f>IF(OR(I739="　", I739=""), "", "-")</f>
        <v/>
      </c>
      <c r="L739" s="986">
        <v>266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512</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613</v>
      </c>
      <c r="H781" s="671"/>
      <c r="I781" s="671"/>
      <c r="J781" s="671"/>
      <c r="K781" s="672"/>
      <c r="L781" s="664" t="s">
        <v>614</v>
      </c>
      <c r="M781" s="665"/>
      <c r="N781" s="665"/>
      <c r="O781" s="665"/>
      <c r="P781" s="665"/>
      <c r="Q781" s="665"/>
      <c r="R781" s="665"/>
      <c r="S781" s="665"/>
      <c r="T781" s="665"/>
      <c r="U781" s="665"/>
      <c r="V781" s="665"/>
      <c r="W781" s="665"/>
      <c r="X781" s="666"/>
      <c r="Y781" s="388">
        <v>973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973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3" customHeight="1" x14ac:dyDescent="0.2">
      <c r="A837" s="376">
        <v>1</v>
      </c>
      <c r="B837" s="376">
        <v>1</v>
      </c>
      <c r="C837" s="361" t="s">
        <v>615</v>
      </c>
      <c r="D837" s="347"/>
      <c r="E837" s="347"/>
      <c r="F837" s="347"/>
      <c r="G837" s="347"/>
      <c r="H837" s="347"/>
      <c r="I837" s="347"/>
      <c r="J837" s="348">
        <v>7000020430005</v>
      </c>
      <c r="K837" s="349"/>
      <c r="L837" s="349"/>
      <c r="M837" s="349"/>
      <c r="N837" s="349"/>
      <c r="O837" s="349"/>
      <c r="P837" s="350" t="s">
        <v>616</v>
      </c>
      <c r="Q837" s="350"/>
      <c r="R837" s="350"/>
      <c r="S837" s="350"/>
      <c r="T837" s="350"/>
      <c r="U837" s="350"/>
      <c r="V837" s="350"/>
      <c r="W837" s="350"/>
      <c r="X837" s="350"/>
      <c r="Y837" s="351">
        <v>973</v>
      </c>
      <c r="Z837" s="352"/>
      <c r="AA837" s="352"/>
      <c r="AB837" s="353"/>
      <c r="AC837" s="363" t="s">
        <v>617</v>
      </c>
      <c r="AD837" s="371"/>
      <c r="AE837" s="371"/>
      <c r="AF837" s="371"/>
      <c r="AG837" s="371"/>
      <c r="AH837" s="372" t="s">
        <v>579</v>
      </c>
      <c r="AI837" s="373"/>
      <c r="AJ837" s="373"/>
      <c r="AK837" s="373"/>
      <c r="AL837" s="357" t="s">
        <v>576</v>
      </c>
      <c r="AM837" s="358"/>
      <c r="AN837" s="358"/>
      <c r="AO837" s="359"/>
      <c r="AP837" s="360" t="s">
        <v>579</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t="s">
        <v>595</v>
      </c>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643</v>
      </c>
      <c r="F1102" s="375"/>
      <c r="G1102" s="375"/>
      <c r="H1102" s="375"/>
      <c r="I1102" s="375"/>
      <c r="J1102" s="348" t="s">
        <v>644</v>
      </c>
      <c r="K1102" s="349"/>
      <c r="L1102" s="349"/>
      <c r="M1102" s="349"/>
      <c r="N1102" s="349"/>
      <c r="O1102" s="349"/>
      <c r="P1102" s="362" t="s">
        <v>643</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643</v>
      </c>
      <c r="AI1102" s="356"/>
      <c r="AJ1102" s="356"/>
      <c r="AK1102" s="356"/>
      <c r="AL1102" s="357" t="s">
        <v>643</v>
      </c>
      <c r="AM1102" s="358"/>
      <c r="AN1102" s="358"/>
      <c r="AO1102" s="359"/>
      <c r="AP1102" s="360" t="s">
        <v>643</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19685039370078741" right="0.19685039370078741" top="0.19685039370078741" bottom="0.19685039370078741" header="0.51181102362204722" footer="0.51181102362204722"/>
  <pageSetup paperSize="9" scale="70" fitToHeight="0" orientation="portrait" r:id="rId1"/>
  <headerFooter differentFirst="1" alignWithMargins="0"/>
  <rowBreaks count="4" manualBreakCount="4">
    <brk id="7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1796875" customWidth="1"/>
    <col min="12" max="12" width="8.81640625"/>
    <col min="13" max="13" width="12" style="13" hidden="1" customWidth="1"/>
    <col min="14" max="14" width="4" style="13" hidden="1" customWidth="1"/>
    <col min="15" max="15" width="3.81640625" customWidth="1"/>
    <col min="16" max="16" width="8.1796875" customWidth="1"/>
    <col min="17" max="17" width="8.81640625" style="16" customWidth="1"/>
    <col min="18" max="18" width="9.453125" style="13" hidden="1" customWidth="1"/>
    <col min="19" max="19" width="4" style="13" hidden="1" customWidth="1"/>
    <col min="20" max="20" width="8.81640625"/>
    <col min="21" max="21" width="9" style="28"/>
    <col min="22" max="22" width="3.1796875" style="28" customWidth="1"/>
    <col min="23" max="23" width="12.453125" style="28" bestFit="1" customWidth="1"/>
    <col min="24" max="24" width="3.81640625" style="28" customWidth="1"/>
    <col min="25" max="25" width="12.453125" style="34" bestFit="1" customWidth="1"/>
    <col min="26" max="26" width="3.81640625" style="28" customWidth="1"/>
    <col min="27" max="27" width="11.1796875" style="34" bestFit="1" customWidth="1"/>
    <col min="28" max="28" width="3.453125" style="34" customWidth="1"/>
    <col min="29" max="29" width="24.1796875" style="34" bestFit="1" customWidth="1"/>
    <col min="30" max="30" width="3.81640625" style="34" customWidth="1"/>
    <col min="31" max="31" width="33.81640625" style="34" bestFit="1" customWidth="1"/>
    <col min="32" max="32" width="3" style="28" customWidth="1"/>
    <col min="33" max="33" width="30.81640625" style="28" customWidth="1"/>
    <col min="34" max="34" width="9" style="28"/>
    <col min="35" max="35" width="14.81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81640625" style="36" customWidth="1"/>
    <col min="50" max="50" width="6.1796875" style="36"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81640625" style="36" customWidth="1"/>
    <col min="50" max="50" width="4.1796875" style="36"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81640625" style="36" customWidth="1"/>
    <col min="3" max="33" width="2.81640625" style="73" customWidth="1"/>
    <col min="34" max="37" width="3.453125" style="73" customWidth="1"/>
    <col min="38" max="41" width="2.81640625" style="73" customWidth="1"/>
    <col min="42" max="50" width="3.1796875" style="74"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土田 真由</cp:lastModifiedBy>
  <cp:lastPrinted>2019-08-20T02:14:13Z</cp:lastPrinted>
  <dcterms:created xsi:type="dcterms:W3CDTF">2012-03-13T00:50:25Z</dcterms:created>
  <dcterms:modified xsi:type="dcterms:W3CDTF">2019-08-20T02:16:21Z</dcterms:modified>
</cp:coreProperties>
</file>