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4070" windowHeight="59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37222526_4493_4903_A9C1_E86BB0EC05E0_.wvu.Cols" localSheetId="1" hidden="1">入力規則等!$C:$D,入力規則等!$H:$I,入力規則等!$M:$N,入力規則等!$R:$S</definedName>
    <definedName name="Z_37222526_4493_4903_A9C1_E86BB0EC05E0_.wvu.FilterData" localSheetId="4" hidden="1">別紙3!$AP$1:$AP$1320</definedName>
    <definedName name="Z_37222526_4493_4903_A9C1_E86BB0EC05E0_.wvu.PrintArea" localSheetId="0" hidden="1">行政事業レビューシート!$A$1:$AX$1131</definedName>
    <definedName name="Z_37222526_4493_4903_A9C1_E86BB0EC05E0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definedName>
    <definedName name="Z_3BBC5086_D066_47E6_AD4E_F0AABCCD9702_.wvu.Cols" localSheetId="1" hidden="1">入力規則等!$C:$D,入力規則等!$H:$I,入力規則等!$M:$N,入力規則等!$R:$S</definedName>
    <definedName name="Z_3BBC5086_D066_47E6_AD4E_F0AABCCD9702_.wvu.FilterData" localSheetId="4" hidden="1">別紙3!$AP$1:$AP$1320</definedName>
    <definedName name="Z_3BBC5086_D066_47E6_AD4E_F0AABCCD9702_.wvu.PrintArea" localSheetId="0" hidden="1">行政事業レビューシート!$A$1:$AX$1131</definedName>
    <definedName name="Z_3BBC5086_D066_47E6_AD4E_F0AABCCD9702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definedName>
    <definedName name="Z_5BBFC903_F8D4_4C0A_AB86_21DB07E5C669_.wvu.Cols" localSheetId="1" hidden="1">入力規則等!$C:$D,入力規則等!$H:$I,入力規則等!$M:$N,入力規則等!$R:$S</definedName>
    <definedName name="Z_5BBFC903_F8D4_4C0A_AB86_21DB07E5C669_.wvu.FilterData" localSheetId="4" hidden="1">別紙3!$AP$1:$AP$1320</definedName>
    <definedName name="Z_5BBFC903_F8D4_4C0A_AB86_21DB07E5C669_.wvu.PrintArea" localSheetId="0" hidden="1">行政事業レビューシート!$A$1:$AX$1131</definedName>
    <definedName name="Z_5BBFC903_F8D4_4C0A_AB86_21DB07E5C669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definedName>
    <definedName name="Z_F6A3011E_7783_40A2_B872_715218B932FA_.wvu.Cols" localSheetId="1" hidden="1">入力規則等!$C:$D,入力規則等!$H:$I,入力規則等!$M:$N,入力規則等!$R:$S</definedName>
    <definedName name="Z_F6A3011E_7783_40A2_B872_715218B932FA_.wvu.FilterData" localSheetId="4" hidden="1">別紙3!$AP$1:$AP$1320</definedName>
    <definedName name="Z_F6A3011E_7783_40A2_B872_715218B932FA_.wvu.PrintArea" localSheetId="0" hidden="1">行政事業レビューシート!$A$1:$AX$1131</definedName>
    <definedName name="Z_F6A3011E_7783_40A2_B872_715218B932FA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definedName>
  </definedNames>
  <calcPr calcId="162913"/>
  <customWorkbookViews>
    <customWorkbookView name="OBATA05 - 個人用ビュー" guid="{37222526-4493-4903-A9C1-E86BB0EC05E0}" mergeInterval="0" personalView="1" windowWidth="960" windowHeight="1040" activeSheetId="1"/>
    <customWorkbookView name="mbsmx383 - 個人用ビュー" guid="{5BBFC903-F8D4-4C0A-AB86-21DB07E5C669}" mergeInterval="0" personalView="1" xWindow="77" yWindow="64" windowWidth="1255" windowHeight="916" activeSheetId="1" showComments="commIndAndComment"/>
    <customWorkbookView name="松阪 智子 - 個人用ビュー" guid="{3BBC5086-D066-47E6-AD4E-F0AABCCD9702}" mergeInterval="0" personalView="1" xWindow="26" yWindow="26" windowWidth="761" windowHeight="728" activeSheetId="1" showComments="commIndAndComment"/>
    <customWorkbookView name="横田 亮之 - 個人用ビュー" guid="{F6A3011E-7783-40A2-B872-715218B932FA}" mergeInterval="0" personalView="1" maximized="1" xWindow="-9" yWindow="-9" windowWidth="1938" windowHeight="1048"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<sst xmlns="http://schemas.openxmlformats.org/spreadsheetml/2006/main" count="2977" uniqueCount="698">
  <si>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</si>
  <si>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</si>
  <si>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</si>
  <si>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</si>
  <si>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</si>
  <si>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</si>
  <si>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</si>
  <si>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</si>
  <si>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</si>
  <si>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</si>
  <si>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</si>
  <si>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</si>
  <si>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</si>
  <si>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</si>
  <si>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</si>
  <si>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</si>
  <si>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</si>
  <si>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</si>
  <si>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</si>
  <si>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</si>
  <si>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</si>
  <si>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</si>
  <si>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</si>
  <si>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</si>
  <si>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</si>
  <si>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</si>
  <si>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</si>
  <si>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</si>
  <si>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</si>
  <si>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</si>
  <si>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</si>
  <si>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</si>
  <si>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</si>
  <si>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</si>
  <si>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</si>
  <si>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</si>
  <si>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</si>
  <si>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</si>
  <si>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</si>
  <si>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</si>
  <si>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</si>
  <si>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</si>
  <si>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</si>
  <si>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</si>
  <si>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</si>
  <si>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</si>
  <si>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</si>
  <si>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</si>
  <si>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</si>
  <si>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</si>
  <si>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</si>
  <si>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</si>
  <si>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</si>
  <si>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</si>
  <si>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</si>
  <si>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</si>
  <si>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</si>
  <si>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</si>
  <si>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</si>
  <si>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</si>
  <si>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</si>
  <si>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</si>
  <si>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</si>
  <si>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</si>
  <si>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</si>
  <si>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</si>
  <si>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</si>
  <si>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</si>
  <si>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</si>
  <si>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</si>
  <si>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</si>
  <si>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</si>
  <si>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</si>
  <si>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</si>
  <si>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</si>
  <si>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</si>
  <si>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</si>
  <si>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</si>
  <si>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</si>
  <si>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</si>
  <si>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</si>
  <si>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</si>
  <si>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</si>
  <si>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</si>
  <si>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</si>
  <si>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</si>
  <si>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</si>
  <si>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</si>
  <si>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</si>
  <si>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</si>
  <si>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</si>
  <si>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</si>
  <si>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</si>
  <si>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</si>
  <si>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</si>
  <si>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</si>
  <si>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</si>
  <si>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</si>
  <si>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</si>
  <si>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</si>
  <si>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</si>
  <si>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</si>
  <si>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</si>
  <si>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</si>
  <si>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</si>
  <si>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</si>
  <si>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</si>
  <si>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</si>
  <si>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</si>
  <si>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</si>
  <si>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</si>
  <si>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</si>
  <si>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</si>
  <si>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</si>
  <si>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</si>
  <si>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</si>
  <si>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</si>
  <si>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</si>
  <si>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</si>
  <si>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</si>
  <si>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</si>
  <si>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</si>
  <si>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</si>
  <si>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</si>
  <si>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</si>
  <si>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</si>
  <si>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</si>
  <si>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</si>
  <si>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</si>
  <si>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</si>
  <si>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</si>
  <si>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</si>
  <si>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</si>
  <si>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</si>
  <si>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</si>
  <si>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</si>
  <si>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</si>
  <si>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</si>
  <si>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</si>
  <si>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</si>
  <si>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</si>
  <si>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</si>
  <si>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</si>
  <si>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</si>
  <si>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</si>
  <si>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</si>
  <si>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</si>
  <si>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</si>
  <si>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</si>
  <si>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</si>
  <si>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</si>
  <si>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</si>
  <si>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</si>
  <si>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</si>
  <si>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</si>
  <si>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</si>
  <si>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</si>
  <si>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</si>
  <si>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</si>
  <si>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</si>
  <si>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</si>
  <si>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</si>
  <si>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</si>
  <si>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</si>
  <si>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</si>
  <si>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</si>
  <si>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</si>
  <si>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</si>
  <si>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</si>
  <si>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</si>
  <si>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</si>
  <si>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</si>
  <si>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</si>
  <si>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</si>
  <si>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</si>
  <si>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</si>
  <si>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</si>
  <si>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</si>
  <si>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</si>
  <si>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</si>
  <si>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</si>
  <si>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</si>
  <si>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</si>
  <si>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</si>
  <si>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</si>
  <si>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</si>
  <si>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</si>
  <si>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</si>
  <si>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</si>
  <si>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</si>
  <si>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</si>
  <si>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</si>
  <si>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</si>
  <si>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</si>
  <si>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</si>
  <si>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</si>
  <si>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</si>
  <si>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</si>
  <si>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</si>
  <si>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</si>
  <si>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</si>
  <si>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</si>
  <si>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</si>
  <si>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</si>
  <si>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</si>
  <si>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</si>
  <si>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</si>
  <si>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</si>
  <si>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</si>
  <si>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</si>
  <si>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</si>
  <si>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</si>
  <si>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</si>
  <si>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</si>
  <si>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</si>
  <si>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</si>
  <si>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</si>
  <si>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</si>
  <si>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</si>
  <si>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</si>
  <si>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</si>
  <si>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</si>
  <si>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</si>
  <si>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</si>
  <si>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</si>
  <si>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</si>
  <si>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</si>
  <si>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</si>
  <si>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</si>
  <si>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</si>
  <si>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</si>
  <si>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</si>
  <si>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</si>
  <si>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</si>
  <si>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</si>
  <si>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</si>
  <si>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</si>
  <si>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</si>
  <si>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</si>
  <si>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</si>
  <si>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</si>
  <si>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</si>
  <si>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</si>
  <si>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</si>
  <si>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</si>
  <si>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</si>
  <si>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</si>
  <si>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</si>
  <si>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</si>
  <si>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</si>
  <si>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</si>
  <si>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</si>
  <si>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</si>
  <si>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</si>
  <si>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</si>
  <si>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</si>
  <si>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</si>
  <si>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</si>
  <si>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</si>
  <si>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</si>
  <si>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</si>
  <si>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</si>
  <si>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</si>
  <si>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</si>
  <si>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</si>
  <si>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</si>
  <si>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</si>
  <si>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</si>
  <si>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</si>
  <si>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</si>
  <si>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</si>
  <si>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</si>
  <si>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</si>
  <si>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</si>
  <si>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</si>
  <si>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</si>
  <si>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</si>
  <si>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</si>
  <si>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</si>
  <si>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</si>
  <si>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</si>
  <si>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</si>
  <si>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</si>
  <si>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</si>
  <si>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</si>
  <si>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</si>
  <si>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</si>
  <si>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</si>
  <si>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</si>
  <si>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</si>
  <si>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</si>
  <si>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</si>
  <si>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</si>
  <si>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</si>
  <si>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</si>
  <si>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</si>
  <si>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</si>
  <si>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</si>
  <si>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</si>
  <si>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</si>
  <si>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</si>
  <si>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</si>
  <si>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</si>
  <si>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</si>
  <si>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</si>
  <si>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</si>
  <si>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</si>
  <si>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</si>
  <si>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</si>
  <si>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</si>
  <si>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</si>
  <si>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</si>
  <si>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</si>
  <si>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</si>
  <si>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</si>
  <si>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</si>
  <si>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</si>
  <si>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</si>
  <si>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</si>
  <si>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</si>
  <si>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</si>
  <si>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</si>
  <si>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</si>
  <si>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</si>
  <si>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</si>
  <si>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</si>
  <si>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</si>
  <si>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</si>
  <si>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</si>
  <si>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</si>
  <si>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</si>
  <si>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</si>
  <si>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</si>
  <si>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</si>
  <si>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</si>
  <si>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</si>
  <si>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</si>
  <si>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</si>
  <si>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</si>
  <si>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</si>
  <si>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</si>
  <si>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</si>
  <si>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</si>
  <si>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</si>
  <si>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</si>
  <si>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</si>
  <si>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</si>
  <si>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</si>
  <si>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</si>
  <si>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</si>
  <si>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</si>
  <si>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</si>
  <si>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</si>
  <si>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</si>
  <si>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</si>
  <si>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</si>
  <si>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</si>
  <si>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</si>
  <si>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</si>
  <si>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</si>
  <si>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</si>
  <si>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</si>
  <si>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</si>
  <si>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</si>
  <si>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</si>
  <si>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</si>
  <si>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</si>
  <si>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</si>
  <si>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</si>
  <si>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</si>
  <si>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</si>
  <si>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</si>
  <si>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</si>
  <si>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</si>
  <si>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</si>
  <si>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</si>
  <si>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</si>
  <si>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</si>
  <si>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</si>
  <si>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</si>
  <si>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</si>
  <si>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</si>
  <si>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</si>
  <si>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</si>
  <si>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</si>
  <si>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</si>
  <si>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</si>
  <si>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</si>
  <si>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</si>
  <si>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</si>
  <si>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</si>
  <si>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</si>
  <si>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</si>
  <si>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</si>
  <si>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</si>
  <si>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</si>
  <si>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</si>
  <si>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</si>
  <si>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</si>
  <si>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</si>
  <si>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</si>
  <si>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</si>
  <si>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</si>
  <si>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</si>
  <si>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</si>
  <si>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</si>
  <si>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</si>
  <si>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</si>
  <si>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</si>
  <si>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</si>
  <si>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</si>
  <si>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</si>
  <si>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</si>
  <si>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</si>
  <si>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</si>
  <si>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</si>
  <si>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</si>
  <si>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</si>
  <si>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</si>
  <si>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</si>
  <si>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</si>
  <si>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</si>
  <si>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</si>
  <si>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</si>
  <si>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</si>
  <si>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</si>
  <si>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</si>
  <si>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</si>
  <si>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</si>
  <si>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</si>
  <si>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</si>
  <si>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</si>
  <si>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</si>
  <si>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</si>
  <si>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</si>
  <si>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</si>
  <si>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</si>
  <si>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</si>
  <si>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</si>
  <si>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</si>
  <si>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</si>
  <si>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</si>
  <si>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</si>
  <si>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</si>
  <si>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</si>
  <si>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</si>
  <si>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</si>
  <si>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</si>
  <si>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</si>
  <si>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</si>
  <si>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</si>
  <si>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</si>
  <si>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</si>
  <si>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</si>
  <si>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</si>
  <si>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</si>
  <si>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</si>
  <si>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</si>
  <si>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</si>
  <si>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</si>
  <si>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</si>
  <si>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</si>
  <si>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</si>
  <si>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</si>
  <si>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</si>
  <si>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</si>
  <si>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</si>
  <si>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</si>
  <si>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</si>
  <si>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</si>
  <si>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</si>
  <si>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</si>
  <si>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</si>
  <si>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</si>
  <si>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</si>
  <si>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</si>
  <si>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</si>
  <si>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</si>
  <si>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</si>
  <si>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</si>
  <si>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</si>
  <si>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</si>
  <si>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</si>
  <si>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</si>
  <si>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</si>
  <si>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</si>
  <si>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</si>
  <si>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</si>
  <si>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</si>
  <si>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</si>
  <si>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</si>
  <si>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</si>
  <si>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</si>
  <si>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</si>
  <si>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</si>
  <si>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</si>
  <si>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</si>
  <si>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</si>
  <si>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</si>
  <si>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</si>
  <si>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</si>
  <si>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</si>
  <si>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</si>
  <si>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</si>
  <si>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</si>
  <si>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</si>
  <si>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</si>
  <si>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</si>
  <si>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</si>
  <si>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</si>
  <si>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</si>
  <si>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</si>
  <si>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</si>
  <si>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</si>
  <si>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</si>
  <si>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</si>
  <si>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</si>
  <si>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</si>
  <si>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</si>
  <si>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</si>
  <si>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</si>
  <si>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</si>
  <si>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</si>
  <si>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</si>
  <si>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</si>
  <si>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</si>
  <si>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</si>
  <si>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</si>
  <si>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</si>
  <si>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</si>
  <si>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</si>
  <si>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</si>
  <si>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</si>
  <si>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</si>
  <si>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</si>
  <si>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</si>
  <si>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</si>
  <si>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</si>
  <si>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</si>
  <si>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</si>
  <si>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</si>
  <si>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</si>
  <si>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</si>
  <si>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</si>
  <si>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</si>
  <si>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</si>
  <si>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</si>
  <si>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</si>
  <si>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</si>
  <si>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</si>
  <si>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</si>
  <si>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</si>
  <si>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</si>
  <si>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</si>
  <si>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</si>
  <si>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</si>
  <si>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</si>
  <si>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</si>
  <si>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</si>
  <si>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</si>
  <si>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</si>
  <si>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</si>
  <si>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</si>
  <si>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</si>
  <si>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</si>
  <si>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</si>
  <si>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</si>
  <si>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</si>
  <si>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</si>
  <si>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化学物質緊急安全点検調査費</t>
  </si>
  <si>
    <t>環境保健部</t>
  </si>
  <si>
    <t>環境保健企画管理課化学物質審査室</t>
  </si>
  <si>
    <t>化学物質の審査及び製造等の規制に関する法律（化審法）第２条第３項、第５項、平成21年改正法附則第６条等</t>
  </si>
  <si>
    <t>-</t>
  </si>
  <si>
    <t>-</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</si>
  <si>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</si>
  <si>
    <t>-</t>
    <phoneticPr fontId="5"/>
  </si>
  <si>
    <t>-</t>
    <phoneticPr fontId="5"/>
  </si>
  <si>
    <t>-</t>
    <phoneticPr fontId="5"/>
  </si>
  <si>
    <t>-</t>
    <phoneticPr fontId="5"/>
  </si>
  <si>
    <t>環境保全調査費</t>
    <rPh sb="0" eb="2">
      <t>カンキョウ</t>
    </rPh>
    <rPh sb="2" eb="4">
      <t>ホゼン</t>
    </rPh>
    <rPh sb="4" eb="7">
      <t>チョウサヒ</t>
    </rPh>
    <phoneticPr fontId="5"/>
  </si>
  <si>
    <t xml:space="preserve">生態影響の観点から信頼性のある有害性を付与した一般化学物質等の物質数（環境への推計排出量が多いもの）
</t>
  </si>
  <si>
    <t>物質（累計）</t>
  </si>
  <si>
    <t>物質（累計）</t>
    <rPh sb="0" eb="2">
      <t>ブッシツ</t>
    </rPh>
    <rPh sb="3" eb="5">
      <t>ルイケイ</t>
    </rPh>
    <phoneticPr fontId="5"/>
  </si>
  <si>
    <t>中央環境審議会環境保健部会化学物質審査小委員会　各審査対象化学物質資料</t>
  </si>
  <si>
    <t xml:space="preserve">生態影響の観点からスクリーニング評価の単位を設定した混合物の物質群数（環境への推計排出量が多いもの）
</t>
  </si>
  <si>
    <t>件</t>
    <rPh sb="0" eb="1">
      <t>ケン</t>
    </rPh>
    <phoneticPr fontId="5"/>
  </si>
  <si>
    <t>-</t>
    <phoneticPr fontId="5"/>
  </si>
  <si>
    <t>-</t>
    <phoneticPr fontId="5"/>
  </si>
  <si>
    <t>アジアにおける化学物質対策の強化と国際調和に向け、我が国の知見を提供し、適正な化学物質対策の実現を図る</t>
  </si>
  <si>
    <t>アジア地域化学物質対策能力向上促進講習（ベトナム、インドネシア）への参加機関数</t>
  </si>
  <si>
    <t>機関</t>
    <rPh sb="0" eb="2">
      <t>キカン</t>
    </rPh>
    <phoneticPr fontId="5"/>
  </si>
  <si>
    <t>-</t>
    <phoneticPr fontId="5"/>
  </si>
  <si>
    <t>講習の結果のお知らせ（環境省報道発表）</t>
  </si>
  <si>
    <t>優先評価化学物質のリスク評価書の作成件数</t>
  </si>
  <si>
    <t>アジア地域化学物質対策能力向上促進講習の開催件数</t>
  </si>
  <si>
    <t>アジア諸国の化学物質対策能力向上促進事業の執行額／アジア地域化学物質対策能力向上促進講習の開催件数　</t>
  </si>
  <si>
    <t>百万円</t>
  </si>
  <si>
    <t>百万円/スク評割合</t>
  </si>
  <si>
    <t>百万円</t>
    <rPh sb="0" eb="2">
      <t>ヒャクマン</t>
    </rPh>
    <rPh sb="2" eb="3">
      <t>エン</t>
    </rPh>
    <phoneticPr fontId="5"/>
  </si>
  <si>
    <t>百万円/回</t>
    <rPh sb="0" eb="2">
      <t>ヒャクマン</t>
    </rPh>
    <rPh sb="2" eb="3">
      <t>エン</t>
    </rPh>
    <rPh sb="4" eb="5">
      <t>カイ</t>
    </rPh>
    <phoneticPr fontId="5"/>
  </si>
  <si>
    <t>26/2</t>
  </si>
  <si>
    <t>50/2</t>
  </si>
  <si>
    <t>6．化学物質対策の推進</t>
    <rPh sb="2" eb="4">
      <t>カガク</t>
    </rPh>
    <rPh sb="4" eb="6">
      <t>ブッシツ</t>
    </rPh>
    <rPh sb="6" eb="8">
      <t>タイサク</t>
    </rPh>
    <rPh sb="9" eb="11">
      <t>スイシン</t>
    </rPh>
    <phoneticPr fontId="5"/>
  </si>
  <si>
    <t>-</t>
    <phoneticPr fontId="5"/>
  </si>
  <si>
    <t>平成32年度</t>
    <rPh sb="0" eb="2">
      <t>ヘイセイ</t>
    </rPh>
    <rPh sb="4" eb="6">
      <t>ネンド</t>
    </rPh>
    <phoneticPr fontId="5"/>
  </si>
  <si>
    <t>有害性評価困難な化学物質の試験法の検討を実施することにより、より確実な環境リスク評価の実施が可能となる。これにより、化学物質の環境リスクを低減し、生態系の確実な保全が可能となる。</t>
  </si>
  <si>
    <t>-</t>
    <phoneticPr fontId="5"/>
  </si>
  <si>
    <t>-</t>
    <phoneticPr fontId="5"/>
  </si>
  <si>
    <t>有</t>
  </si>
  <si>
    <t>無</t>
  </si>
  <si>
    <t>‐</t>
  </si>
  <si>
    <t>化審法では法に基づくリスク評価は国が実施することと規定されており、本事業は国が負担すべきものである。</t>
  </si>
  <si>
    <t>年度毎の増減はあるものの、引き続きリスク評価の加速化及び講習の適切な開催等によりコストの低減に努める。</t>
  </si>
  <si>
    <t>事業目的に沿って、適切な所要額を試算し事業を発注している。</t>
  </si>
  <si>
    <t>本事業の実施により得られる混合物の評価手法等により、他の事業のコストの増の抑制が可能となる。</t>
  </si>
  <si>
    <t>事業の実施に当たって、一般競争入札（総合評価落札方式）を適宜活用。</t>
    <rPh sb="11" eb="13">
      <t>イッパン</t>
    </rPh>
    <rPh sb="13" eb="15">
      <t>キョウソウ</t>
    </rPh>
    <rPh sb="15" eb="17">
      <t>ニュウサツ</t>
    </rPh>
    <rPh sb="18" eb="20">
      <t>ソウゴウ</t>
    </rPh>
    <rPh sb="20" eb="22">
      <t>ヒョウカ</t>
    </rPh>
    <rPh sb="22" eb="24">
      <t>ラクサツ</t>
    </rPh>
    <rPh sb="24" eb="26">
      <t>ホウシキ</t>
    </rPh>
    <phoneticPr fontId="5"/>
  </si>
  <si>
    <t>成果物を審議会等の資料に供した上で、化審法のリスク評価の加速化や法施行５年目の見直し等に活用する。</t>
  </si>
  <si>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</si>
  <si>
    <t>-</t>
    <phoneticPr fontId="5"/>
  </si>
  <si>
    <t>新25-028</t>
    <rPh sb="0" eb="1">
      <t>シン</t>
    </rPh>
    <phoneticPr fontId="5"/>
  </si>
  <si>
    <t>256</t>
    <phoneticPr fontId="5"/>
  </si>
  <si>
    <t>250</t>
    <phoneticPr fontId="5"/>
  </si>
  <si>
    <t>235</t>
    <phoneticPr fontId="5"/>
  </si>
  <si>
    <t>（国研）国立環境研究所</t>
    <rPh sb="1" eb="2">
      <t>コク</t>
    </rPh>
    <rPh sb="2" eb="3">
      <t>ケン</t>
    </rPh>
    <rPh sb="4" eb="6">
      <t>コクリツ</t>
    </rPh>
    <rPh sb="6" eb="8">
      <t>カンキョウ</t>
    </rPh>
    <rPh sb="8" eb="11">
      <t>ケンキュウジョ</t>
    </rPh>
    <phoneticPr fontId="5"/>
  </si>
  <si>
    <t>有害性評価困難な化学物質の試験法検討</t>
    <rPh sb="0" eb="3">
      <t>ユウガイセイ</t>
    </rPh>
    <rPh sb="3" eb="5">
      <t>ヒョウカ</t>
    </rPh>
    <rPh sb="5" eb="7">
      <t>コンナン</t>
    </rPh>
    <rPh sb="8" eb="10">
      <t>カガク</t>
    </rPh>
    <rPh sb="10" eb="12">
      <t>ブッシツ</t>
    </rPh>
    <rPh sb="13" eb="16">
      <t>シケンホウ</t>
    </rPh>
    <rPh sb="16" eb="18">
      <t>ケントウ</t>
    </rPh>
    <phoneticPr fontId="5"/>
  </si>
  <si>
    <t>(株)住化分析センター</t>
    <rPh sb="0" eb="3">
      <t>カブ</t>
    </rPh>
    <rPh sb="3" eb="4">
      <t>ス</t>
    </rPh>
    <rPh sb="4" eb="5">
      <t>カ</t>
    </rPh>
    <rPh sb="5" eb="7">
      <t>ブンセキ</t>
    </rPh>
    <phoneticPr fontId="5"/>
  </si>
  <si>
    <t>生態影響予測手法の活用検討及び開発支援</t>
    <rPh sb="0" eb="2">
      <t>セイタイ</t>
    </rPh>
    <rPh sb="2" eb="4">
      <t>エイキョウ</t>
    </rPh>
    <rPh sb="4" eb="6">
      <t>ヨソク</t>
    </rPh>
    <rPh sb="6" eb="8">
      <t>シュホウ</t>
    </rPh>
    <rPh sb="9" eb="11">
      <t>カツヨウ</t>
    </rPh>
    <rPh sb="11" eb="13">
      <t>ケントウ</t>
    </rPh>
    <rPh sb="13" eb="14">
      <t>オヨ</t>
    </rPh>
    <rPh sb="15" eb="17">
      <t>カイハツ</t>
    </rPh>
    <rPh sb="17" eb="19">
      <t>シエン</t>
    </rPh>
    <phoneticPr fontId="5"/>
  </si>
  <si>
    <t>（一社）海外環境協力センター</t>
    <rPh sb="1" eb="2">
      <t>イチ</t>
    </rPh>
    <rPh sb="2" eb="3">
      <t>シャ</t>
    </rPh>
    <rPh sb="4" eb="6">
      <t>カイガイ</t>
    </rPh>
    <rPh sb="6" eb="8">
      <t>カンキョウ</t>
    </rPh>
    <rPh sb="8" eb="10">
      <t>キョウリョク</t>
    </rPh>
    <phoneticPr fontId="5"/>
  </si>
  <si>
    <t>化学物質管理に関する国際連携推進</t>
    <rPh sb="0" eb="2">
      <t>カガク</t>
    </rPh>
    <rPh sb="2" eb="4">
      <t>ブッシツ</t>
    </rPh>
    <rPh sb="4" eb="6">
      <t>カンリ</t>
    </rPh>
    <rPh sb="7" eb="8">
      <t>カン</t>
    </rPh>
    <rPh sb="10" eb="12">
      <t>コクサイ</t>
    </rPh>
    <rPh sb="12" eb="14">
      <t>レンケイ</t>
    </rPh>
    <rPh sb="14" eb="16">
      <t>スイシン</t>
    </rPh>
    <phoneticPr fontId="5"/>
  </si>
  <si>
    <t>OECD魚類急性毒性試験法の改訂にかかる検討</t>
    <rPh sb="4" eb="6">
      <t>ギョルイ</t>
    </rPh>
    <rPh sb="6" eb="8">
      <t>キュウセイ</t>
    </rPh>
    <rPh sb="8" eb="10">
      <t>ドクセイ</t>
    </rPh>
    <rPh sb="10" eb="13">
      <t>シケンホウ</t>
    </rPh>
    <rPh sb="14" eb="16">
      <t>カイテイ</t>
    </rPh>
    <rPh sb="20" eb="22">
      <t>ケントウ</t>
    </rPh>
    <phoneticPr fontId="5"/>
  </si>
  <si>
    <t>みずほ情報総研(株)</t>
    <rPh sb="3" eb="5">
      <t>ジョウホウ</t>
    </rPh>
    <rPh sb="5" eb="7">
      <t>ソウケン</t>
    </rPh>
    <rPh sb="7" eb="10">
      <t>カブ</t>
    </rPh>
    <phoneticPr fontId="5"/>
  </si>
  <si>
    <t>化審法に基づくリスク評価・運用改善支援</t>
    <rPh sb="0" eb="3">
      <t>カシンホウ</t>
    </rPh>
    <rPh sb="4" eb="5">
      <t>モト</t>
    </rPh>
    <rPh sb="10" eb="12">
      <t>ヒョウカ</t>
    </rPh>
    <rPh sb="13" eb="15">
      <t>ウンヨウ</t>
    </rPh>
    <rPh sb="15" eb="17">
      <t>カイゼン</t>
    </rPh>
    <rPh sb="17" eb="19">
      <t>シエン</t>
    </rPh>
    <phoneticPr fontId="5"/>
  </si>
  <si>
    <t>(株)エックス都市研究所</t>
    <rPh sb="0" eb="3">
      <t>カブ</t>
    </rPh>
    <rPh sb="7" eb="9">
      <t>トシ</t>
    </rPh>
    <rPh sb="9" eb="12">
      <t>ケンキュウショ</t>
    </rPh>
    <phoneticPr fontId="5"/>
  </si>
  <si>
    <t>化審法に基づく環境排出量推計手法検討</t>
    <rPh sb="0" eb="3">
      <t>カシンホウ</t>
    </rPh>
    <rPh sb="4" eb="5">
      <t>モト</t>
    </rPh>
    <rPh sb="7" eb="9">
      <t>カンキョウ</t>
    </rPh>
    <rPh sb="9" eb="12">
      <t>ハイシュツリョウ</t>
    </rPh>
    <rPh sb="12" eb="14">
      <t>スイケイ</t>
    </rPh>
    <rPh sb="14" eb="16">
      <t>シュホウ</t>
    </rPh>
    <rPh sb="16" eb="18">
      <t>ケントウ</t>
    </rPh>
    <phoneticPr fontId="5"/>
  </si>
  <si>
    <t>化学物質のフロー及びストックに関する情報収集</t>
    <rPh sb="0" eb="2">
      <t>カガク</t>
    </rPh>
    <rPh sb="2" eb="4">
      <t>ブッシツ</t>
    </rPh>
    <rPh sb="8" eb="9">
      <t>オヨ</t>
    </rPh>
    <rPh sb="15" eb="16">
      <t>カン</t>
    </rPh>
    <rPh sb="18" eb="20">
      <t>ジョウホウ</t>
    </rPh>
    <rPh sb="20" eb="22">
      <t>シュウシュウ</t>
    </rPh>
    <phoneticPr fontId="5"/>
  </si>
  <si>
    <t>添加剤等を含むプラスティック循環利用動向調査にかかる専門家派遣</t>
    <rPh sb="0" eb="3">
      <t>テンカザイ</t>
    </rPh>
    <rPh sb="3" eb="4">
      <t>トウ</t>
    </rPh>
    <rPh sb="5" eb="6">
      <t>フク</t>
    </rPh>
    <rPh sb="14" eb="16">
      <t>ジュンカン</t>
    </rPh>
    <rPh sb="16" eb="18">
      <t>リヨウ</t>
    </rPh>
    <rPh sb="18" eb="20">
      <t>ドウコウ</t>
    </rPh>
    <rPh sb="20" eb="22">
      <t>チョウサ</t>
    </rPh>
    <rPh sb="26" eb="29">
      <t>センモンカ</t>
    </rPh>
    <rPh sb="29" eb="31">
      <t>ハケン</t>
    </rPh>
    <phoneticPr fontId="5"/>
  </si>
  <si>
    <t>A.（国研）国立環境研究所</t>
    <rPh sb="3" eb="4">
      <t>クニ</t>
    </rPh>
    <rPh sb="6" eb="8">
      <t>コクリツ</t>
    </rPh>
    <rPh sb="8" eb="10">
      <t>カンキョウ</t>
    </rPh>
    <rPh sb="10" eb="13">
      <t>ケンキュウショ</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</si>
  <si>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</si>
  <si>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</si>
  <si>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雑役務費</t>
    <rPh sb="0" eb="1">
      <t>ザツ</t>
    </rPh>
    <rPh sb="1" eb="4">
      <t>エキムヒ</t>
    </rPh>
    <phoneticPr fontId="5"/>
  </si>
  <si>
    <t>速記等</t>
    <rPh sb="0" eb="2">
      <t>ソッキ</t>
    </rPh>
    <rPh sb="2" eb="3">
      <t>トウ</t>
    </rPh>
    <phoneticPr fontId="5"/>
  </si>
  <si>
    <t>消耗品費</t>
    <rPh sb="0" eb="3">
      <t>ショウモウヒン</t>
    </rPh>
    <rPh sb="3" eb="4">
      <t>ヒ</t>
    </rPh>
    <phoneticPr fontId="5"/>
  </si>
  <si>
    <t>会議費</t>
    <rPh sb="0" eb="3">
      <t>カイギヒ</t>
    </rPh>
    <phoneticPr fontId="5"/>
  </si>
  <si>
    <t>旅費等</t>
    <rPh sb="0" eb="2">
      <t>リョヒ</t>
    </rPh>
    <rPh sb="2" eb="3">
      <t>トウ</t>
    </rPh>
    <phoneticPr fontId="5"/>
  </si>
  <si>
    <t>B.（一社）海外環境協力センター</t>
    <rPh sb="3" eb="4">
      <t>イッ</t>
    </rPh>
    <rPh sb="4" eb="5">
      <t>シャ</t>
    </rPh>
    <rPh sb="6" eb="8">
      <t>カイガイ</t>
    </rPh>
    <rPh sb="8" eb="10">
      <t>カンキョウ</t>
    </rPh>
    <rPh sb="10" eb="12">
      <t>キョウリョク</t>
    </rPh>
    <phoneticPr fontId="5"/>
  </si>
  <si>
    <t>外注費</t>
    <rPh sb="0" eb="3">
      <t>ガイチュウヒ</t>
    </rPh>
    <phoneticPr fontId="5"/>
  </si>
  <si>
    <t>調査業務等</t>
    <rPh sb="0" eb="2">
      <t>チョウサ</t>
    </rPh>
    <rPh sb="2" eb="5">
      <t>ギョウムトウ</t>
    </rPh>
    <phoneticPr fontId="5"/>
  </si>
  <si>
    <t>一般管理費</t>
    <rPh sb="0" eb="2">
      <t>イッパン</t>
    </rPh>
    <rPh sb="2" eb="5">
      <t>カンリヒ</t>
    </rPh>
    <phoneticPr fontId="5"/>
  </si>
  <si>
    <t>借料及び損料</t>
    <rPh sb="0" eb="2">
      <t>シャクリョウ</t>
    </rPh>
    <rPh sb="2" eb="3">
      <t>オヨ</t>
    </rPh>
    <rPh sb="4" eb="6">
      <t>ソンリョウ</t>
    </rPh>
    <phoneticPr fontId="5"/>
  </si>
  <si>
    <t>会場代等</t>
    <rPh sb="0" eb="3">
      <t>カイジョウダイ</t>
    </rPh>
    <rPh sb="3" eb="4">
      <t>トウ</t>
    </rPh>
    <phoneticPr fontId="5"/>
  </si>
  <si>
    <t>通訳・翻訳</t>
    <rPh sb="0" eb="2">
      <t>ツウヤク</t>
    </rPh>
    <rPh sb="3" eb="5">
      <t>ホンヤク</t>
    </rPh>
    <phoneticPr fontId="5"/>
  </si>
  <si>
    <t>印刷製本費等</t>
    <rPh sb="0" eb="2">
      <t>インサツ</t>
    </rPh>
    <rPh sb="2" eb="4">
      <t>セイホン</t>
    </rPh>
    <rPh sb="4" eb="5">
      <t>ヒ</t>
    </rPh>
    <rPh sb="5" eb="6">
      <t>トウ</t>
    </rPh>
    <phoneticPr fontId="5"/>
  </si>
  <si>
    <t>旅費</t>
    <rPh sb="0" eb="2">
      <t>リョヒ</t>
    </rPh>
    <phoneticPr fontId="5"/>
  </si>
  <si>
    <t>出張旅費等</t>
    <rPh sb="0" eb="2">
      <t>シュッチョウ</t>
    </rPh>
    <rPh sb="2" eb="4">
      <t>リョヒ</t>
    </rPh>
    <rPh sb="4" eb="5">
      <t>トウ</t>
    </rPh>
    <phoneticPr fontId="5"/>
  </si>
  <si>
    <t>C.みずほ情報総研(株)</t>
    <rPh sb="5" eb="7">
      <t>ジョウホウ</t>
    </rPh>
    <rPh sb="7" eb="9">
      <t>ソウケン</t>
    </rPh>
    <rPh sb="9" eb="12">
      <t>カブ</t>
    </rPh>
    <phoneticPr fontId="5"/>
  </si>
  <si>
    <t>人件費他</t>
    <rPh sb="0" eb="3">
      <t>ジンケンヒ</t>
    </rPh>
    <rPh sb="3" eb="4">
      <t>ホカ</t>
    </rPh>
    <phoneticPr fontId="5"/>
  </si>
  <si>
    <t>人件費、社内諸経費等</t>
    <rPh sb="0" eb="3">
      <t>ジンケンヒ</t>
    </rPh>
    <rPh sb="4" eb="6">
      <t>シャナイ</t>
    </rPh>
    <rPh sb="6" eb="9">
      <t>ショケイヒ</t>
    </rPh>
    <rPh sb="9" eb="10">
      <t>トウ</t>
    </rPh>
    <phoneticPr fontId="5"/>
  </si>
  <si>
    <t>環境モニタリングデータ抽出等</t>
    <rPh sb="0" eb="2">
      <t>カンキョウ</t>
    </rPh>
    <rPh sb="11" eb="13">
      <t>チュウシュツ</t>
    </rPh>
    <rPh sb="13" eb="14">
      <t>トウ</t>
    </rPh>
    <phoneticPr fontId="5"/>
  </si>
  <si>
    <t>事務用品等</t>
    <rPh sb="0" eb="2">
      <t>ジム</t>
    </rPh>
    <rPh sb="2" eb="4">
      <t>ヨウヒン</t>
    </rPh>
    <rPh sb="4" eb="5">
      <t>トウ</t>
    </rPh>
    <phoneticPr fontId="5"/>
  </si>
  <si>
    <t>資料費、備品費等</t>
    <rPh sb="0" eb="2">
      <t>シリョウ</t>
    </rPh>
    <rPh sb="2" eb="3">
      <t>ヒ</t>
    </rPh>
    <rPh sb="4" eb="7">
      <t>ビヒンヒ</t>
    </rPh>
    <rPh sb="7" eb="8">
      <t>トウ</t>
    </rPh>
    <phoneticPr fontId="5"/>
  </si>
  <si>
    <t>54/2</t>
    <phoneticPr fontId="5"/>
  </si>
  <si>
    <t>58/2</t>
    <phoneticPr fontId="5"/>
  </si>
  <si>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phoneticPr fontId="5"/>
  </si>
  <si>
    <t>WSSD2020年目標の目標年度である令和２年度までに、環境への推計排出量の多い物質（毎年度製造輸入実績により変動）でかつ評価に必要な情報が得られている物質について、化審法に基づくスクリーニング評価を実施し、リスクを評価・低減すべき物質を特定する。</t>
    <rPh sb="19" eb="21">
      <t>レイワ</t>
    </rPh>
    <phoneticPr fontId="5"/>
  </si>
  <si>
    <t>WSSD2020年目標の目標年度である令和２年度までに、環境への推計排出量の多い物質（毎年度製造輸入実績により変動）のうち、評価が困難である混合物かつ生態毒性が強い、または生態毒性が著しく低いと考えられる物質について、評価手法を開発し、スクリーニング評価を実施する</t>
    <rPh sb="19" eb="21">
      <t>レイワ</t>
    </rPh>
    <rPh sb="22" eb="23">
      <t>ネン</t>
    </rPh>
    <rPh sb="86" eb="88">
      <t>セイタイ</t>
    </rPh>
    <rPh sb="88" eb="90">
      <t>ドクセイ</t>
    </rPh>
    <rPh sb="91" eb="92">
      <t>イチジル</t>
    </rPh>
    <rPh sb="94" eb="95">
      <t>ヒク</t>
    </rPh>
    <phoneticPr fontId="5"/>
  </si>
  <si>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</si>
  <si>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本事業は、化審法に基づき国が行う化学物質のリスク評価の加速化や、平成29年改正時の附則に基づく同法の見直しのための経費であり、必要不可欠。</t>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</si>
  <si>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279" eb="280">
      <t>イエ</t>
    </rPh>
    <phoneticPr fontId="5"/>
  </si>
  <si>
    <t>-</t>
    <phoneticPr fontId="5"/>
  </si>
  <si>
    <t>-</t>
    <phoneticPr fontId="5"/>
  </si>
  <si>
    <t>-</t>
    <phoneticPr fontId="5"/>
  </si>
  <si>
    <t>250</t>
    <phoneticPr fontId="5"/>
  </si>
  <si>
    <t>有害性評価困難な化学物質の試験法の開発を実施及び国際機関に対する試験法標準化のためのデータ提供</t>
    <phoneticPr fontId="5"/>
  </si>
  <si>
    <t>標準化のためのデータ提供</t>
    <phoneticPr fontId="5"/>
  </si>
  <si>
    <t>課題への対応、試験法案の検証を実施</t>
    <rPh sb="15" eb="17">
      <t>ジッシ</t>
    </rPh>
    <phoneticPr fontId="5"/>
  </si>
  <si>
    <t>新たな試験法案のについて検証を実施した</t>
    <rPh sb="0" eb="1">
      <t>アラ</t>
    </rPh>
    <rPh sb="3" eb="5">
      <t>シケン</t>
    </rPh>
    <rPh sb="5" eb="7">
      <t>ホウアン</t>
    </rPh>
    <rPh sb="12" eb="14">
      <t>ケンショウ</t>
    </rPh>
    <rPh sb="15" eb="17">
      <t>ジッシ</t>
    </rPh>
    <phoneticPr fontId="5"/>
  </si>
  <si>
    <t>一般競争入札を原則とし、競争性を確保。１者応札となったものがあったが、次年度以降必要に応じ、可能な限り公告期間の延長のほか、仕様書の業務内容の一層の明確化等の改善を図ることを検討。</t>
    <rPh sb="20" eb="21">
      <t>シャ</t>
    </rPh>
    <rPh sb="21" eb="23">
      <t>オウサツ</t>
    </rPh>
    <phoneticPr fontId="5"/>
  </si>
  <si>
    <t>スクリーニング評価について、平成25年度時点の既知725物資に加え、30年度までの5年間に新規に実施が必要となった262物質（年平均52.4物質）を加えた987物質の内、666物質（年平均133.2物質）について実施しており、着実に目標達成（100％）に向けて実績を積んでいる。
なお、評価困難物質については、達成度が50%のところがあるが、実績とした1物質群以外の1物質群については評価が困難であったため進捗が遅れたものであり、当該物質については、WSSD2020年目標の達成に向け、QSARやカテゴリーアプローチといった新しい考え方を導入して評価に取り組んでおり、専門家による検討会でもその有用性が評価されているところである。これらの考え方の導入が順調に進めば、他の物質群の評価の促進に大きく寄与するものである。</t>
    <rPh sb="7" eb="9">
      <t>ヒョウカ</t>
    </rPh>
    <rPh sb="14" eb="16">
      <t>ヘイセイ</t>
    </rPh>
    <rPh sb="18" eb="20">
      <t>ネンド</t>
    </rPh>
    <rPh sb="20" eb="22">
      <t>ジテン</t>
    </rPh>
    <rPh sb="23" eb="25">
      <t>キチ</t>
    </rPh>
    <rPh sb="28" eb="30">
      <t>ブッシ</t>
    </rPh>
    <rPh sb="31" eb="32">
      <t>クワ</t>
    </rPh>
    <rPh sb="36" eb="38">
      <t>ネンド</t>
    </rPh>
    <rPh sb="42" eb="43">
      <t>ネン</t>
    </rPh>
    <rPh sb="43" eb="44">
      <t>カン</t>
    </rPh>
    <rPh sb="45" eb="47">
      <t>シンキ</t>
    </rPh>
    <rPh sb="48" eb="50">
      <t>ジッシ</t>
    </rPh>
    <rPh sb="51" eb="53">
      <t>ヒツヨウ</t>
    </rPh>
    <rPh sb="60" eb="62">
      <t>ブッシツ</t>
    </rPh>
    <rPh sb="63" eb="66">
      <t>ネンヘイキン</t>
    </rPh>
    <rPh sb="70" eb="72">
      <t>ブッシツ</t>
    </rPh>
    <rPh sb="74" eb="75">
      <t>クワ</t>
    </rPh>
    <rPh sb="80" eb="82">
      <t>ブッシツ</t>
    </rPh>
    <rPh sb="83" eb="84">
      <t>ウチ</t>
    </rPh>
    <rPh sb="88" eb="90">
      <t>ブッシツ</t>
    </rPh>
    <rPh sb="91" eb="94">
      <t>ネンヘイキン</t>
    </rPh>
    <rPh sb="99" eb="101">
      <t>ブッシツ</t>
    </rPh>
    <rPh sb="106" eb="108">
      <t>ジッシ</t>
    </rPh>
    <rPh sb="113" eb="115">
      <t>チャクジツ</t>
    </rPh>
    <rPh sb="116" eb="118">
      <t>モクヒョウ</t>
    </rPh>
    <rPh sb="118" eb="120">
      <t>タッセイ</t>
    </rPh>
    <rPh sb="127" eb="128">
      <t>ム</t>
    </rPh>
    <rPh sb="130" eb="132">
      <t>ジッセキ</t>
    </rPh>
    <rPh sb="133" eb="134">
      <t>ツ</t>
    </rPh>
    <rPh sb="143" eb="145">
      <t>ヒョウカ</t>
    </rPh>
    <rPh sb="145" eb="147">
      <t>コンナン</t>
    </rPh>
    <rPh sb="147" eb="149">
      <t>ブッシツ</t>
    </rPh>
    <rPh sb="301" eb="303">
      <t>ヒョウカ</t>
    </rPh>
    <phoneticPr fontId="5"/>
  </si>
  <si>
    <t>118/9</t>
    <phoneticPr fontId="5"/>
  </si>
  <si>
    <t>149/7</t>
    <phoneticPr fontId="5"/>
  </si>
  <si>
    <t>157/5</t>
    <phoneticPr fontId="5"/>
  </si>
  <si>
    <t>化審法に基づく有害性評価等支援業務等の執行額／優先評価化学物質のリスク評価書の作成件数</t>
    <rPh sb="0" eb="3">
      <t>カシンホウ</t>
    </rPh>
    <rPh sb="4" eb="5">
      <t>モト</t>
    </rPh>
    <rPh sb="7" eb="10">
      <t>ユウガイセイ</t>
    </rPh>
    <rPh sb="10" eb="13">
      <t>ヒョウカナド</t>
    </rPh>
    <rPh sb="13" eb="15">
      <t>シエン</t>
    </rPh>
    <rPh sb="15" eb="18">
      <t>ギョウムナド</t>
    </rPh>
    <rPh sb="19" eb="21">
      <t>シッコウ</t>
    </rPh>
    <rPh sb="21" eb="22">
      <t>ガク</t>
    </rPh>
    <phoneticPr fontId="5"/>
  </si>
  <si>
    <t>概ね見込みに見合っている。なお、リスク評価書の作成件数が見込みを下回っているが、これは化学物質に対するリスク評価が進み、評価が比較的簡易な物質からより評価が難しい物質について評価に取り組む必要があるためである。</t>
    <rPh sb="0" eb="1">
      <t>オオム</t>
    </rPh>
    <rPh sb="2" eb="4">
      <t>ミコ</t>
    </rPh>
    <rPh sb="6" eb="8">
      <t>ミア</t>
    </rPh>
    <rPh sb="43" eb="45">
      <t>カガク</t>
    </rPh>
    <rPh sb="45" eb="47">
      <t>ブッシツ</t>
    </rPh>
    <rPh sb="48" eb="49">
      <t>タイ</t>
    </rPh>
    <rPh sb="54" eb="56">
      <t>ヒョウカ</t>
    </rPh>
    <rPh sb="57" eb="58">
      <t>スス</t>
    </rPh>
    <rPh sb="60" eb="62">
      <t>ヒョウカ</t>
    </rPh>
    <rPh sb="63" eb="66">
      <t>ヒカクテキ</t>
    </rPh>
    <rPh sb="66" eb="68">
      <t>カンイ</t>
    </rPh>
    <rPh sb="69" eb="71">
      <t>ブッシツ</t>
    </rPh>
    <rPh sb="75" eb="77">
      <t>ヒョウカ</t>
    </rPh>
    <rPh sb="78" eb="79">
      <t>ムズカ</t>
    </rPh>
    <rPh sb="81" eb="83">
      <t>ブッシツ</t>
    </rPh>
    <rPh sb="87" eb="89">
      <t>ヒョウカ</t>
    </rPh>
    <rPh sb="90" eb="91">
      <t>ト</t>
    </rPh>
    <rPh sb="92" eb="93">
      <t>ク</t>
    </rPh>
    <rPh sb="94" eb="96">
      <t>ヒツヨウ</t>
    </rPh>
    <phoneticPr fontId="5"/>
  </si>
  <si>
    <t>119/5</t>
    <phoneticPr fontId="5"/>
  </si>
  <si>
    <t>-</t>
    <phoneticPr fontId="5"/>
  </si>
  <si>
    <t>-</t>
    <phoneticPr fontId="5"/>
  </si>
  <si>
    <t>-</t>
    <phoneticPr fontId="5"/>
  </si>
  <si>
    <t>一般化学物質等のスクリーニング調査の実施をさらに加速化する必要があるため、より一層の効率的かつ効果的な予算執行に努めること。また、ポストSAICMにインプットするべき内容を検討すること。</t>
    <phoneticPr fontId="5"/>
  </si>
  <si>
    <t>外部有識者点検対象外</t>
    <phoneticPr fontId="5"/>
  </si>
  <si>
    <t>室長　柳田　貴広</t>
    <rPh sb="0" eb="2">
      <t>シツチョウ</t>
    </rPh>
    <rPh sb="3" eb="5">
      <t>ヤナギダ</t>
    </rPh>
    <rPh sb="6" eb="8">
      <t>タカヒロ</t>
    </rPh>
    <phoneticPr fontId="5"/>
  </si>
  <si>
    <t>-</t>
    <phoneticPr fontId="5"/>
  </si>
  <si>
    <t>ポストSAICM対応に向けた検討等の実施のための新規要求に係る増</t>
    <rPh sb="8" eb="10">
      <t>タイオウ</t>
    </rPh>
    <rPh sb="11" eb="12">
      <t>ム</t>
    </rPh>
    <rPh sb="14" eb="16">
      <t>ケントウ</t>
    </rPh>
    <rPh sb="16" eb="17">
      <t>トウ</t>
    </rPh>
    <rPh sb="18" eb="20">
      <t>ジッシ</t>
    </rPh>
    <rPh sb="24" eb="26">
      <t>シンキ</t>
    </rPh>
    <rPh sb="26" eb="28">
      <t>ヨウキュウ</t>
    </rPh>
    <rPh sb="29" eb="30">
      <t>カカ</t>
    </rPh>
    <rPh sb="31" eb="32">
      <t>ゾウ</t>
    </rPh>
    <phoneticPr fontId="5"/>
  </si>
  <si>
    <t>一般化学物質のスクリーニング評価を加速し、アウトカム指標の達成度を上げていくため、事業を重点化するとともに、国際的なガイドラインの見直しに適切に対応する。また、1者応札となる原因の分析を行い、業務が適切に実施されることを前提に総合評価における事業者に求める実績について、複数応札が可能となるように工夫し、予算執行が効果的及び効率的に行われるように努めていく。
ポストSAICMに向け、我が国としてインプットすべき必要な内容を検討するため、化審法における対応可能性や情報の整理を行うための事業を実施する。</t>
    <rPh sb="41" eb="43">
      <t>ジギョウ</t>
    </rPh>
    <rPh sb="44" eb="46">
      <t>ジュウテン</t>
    </rPh>
    <rPh sb="46" eb="47">
      <t>カ</t>
    </rPh>
    <rPh sb="189" eb="190">
      <t>ム</t>
    </rPh>
    <rPh sb="192" eb="193">
      <t>ワ</t>
    </rPh>
    <rPh sb="194" eb="195">
      <t>クニ</t>
    </rPh>
    <rPh sb="206" eb="208">
      <t>ヒツヨウ</t>
    </rPh>
    <rPh sb="209" eb="211">
      <t>ナイヨウ</t>
    </rPh>
    <rPh sb="212" eb="214">
      <t>ケントウ</t>
    </rPh>
    <rPh sb="219" eb="222">
      <t>カシンホウ</t>
    </rPh>
    <rPh sb="226" eb="228">
      <t>タイオウ</t>
    </rPh>
    <rPh sb="228" eb="231">
      <t>カノウセイ</t>
    </rPh>
    <rPh sb="232" eb="234">
      <t>ジョウホウ</t>
    </rPh>
    <rPh sb="235" eb="237">
      <t>セイリ</t>
    </rPh>
    <rPh sb="238" eb="239">
      <t>オコナ</t>
    </rPh>
    <rPh sb="243" eb="245">
      <t>ジギョウ</t>
    </rPh>
    <rPh sb="246" eb="248">
      <t>ジッシ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</si>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</sst>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3"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35702</xdr:colOff>
      <xdr:row>741</xdr:row>
      <xdr:rowOff>108857</xdr:rowOff>
    </xdr:from>
    <xdr:to>
      <xdr:col>34</xdr:col>
      <xdr:colOff>144517</xdr:colOff>
      <xdr:row>743</xdr:row>
      <xdr:rowOff>192068</xdr:rowOff>
    </xdr:to>
    <xdr:sp macro="" textlink="">
      <xdr:nvSpPr>
        <xdr:cNvPr id="3" name="テキスト ボックス 2"/>
        <xdr:cNvSpPr txBox="1"/>
      </xdr:nvSpPr>
      <xdr:spPr>
        <a:xfrm>
          <a:off x="4973462" y="53601257"/>
          <a:ext cx="1388975" cy="7994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２４９</a:t>
          </a:r>
          <a:endParaRPr kumimoji="1" lang="en-US" altLang="ja-JP" sz="1200">
            <a:latin typeface="+mn-ea"/>
            <a:ea typeface="+mn-ea"/>
          </a:endParaRPr>
        </a:p>
        <a:p>
          <a:pPr algn="ctr"/>
          <a:r>
            <a:rPr kumimoji="1" lang="ja-JP" altLang="en-US" sz="1200"/>
            <a:t>百万円</a:t>
          </a:r>
        </a:p>
      </xdr:txBody>
    </xdr:sp>
    <xdr:clientData/>
  </xdr:twoCellAnchor>
  <xdr:twoCellAnchor>
    <xdr:from>
      <xdr:col>12</xdr:col>
      <xdr:colOff>72825</xdr:colOff>
      <xdr:row>749</xdr:row>
      <xdr:rowOff>20792</xdr:rowOff>
    </xdr:from>
    <xdr:to>
      <xdr:col>23</xdr:col>
      <xdr:colOff>153283</xdr:colOff>
      <xdr:row>750</xdr:row>
      <xdr:rowOff>222870</xdr:rowOff>
    </xdr:to>
    <xdr:sp macro="" textlink="">
      <xdr:nvSpPr>
        <xdr:cNvPr id="4" name="テキスト ボックス 3"/>
        <xdr:cNvSpPr txBox="1"/>
      </xdr:nvSpPr>
      <xdr:spPr>
        <a:xfrm rot="10800000" flipV="1">
          <a:off x="2267385" y="56363072"/>
          <a:ext cx="2092138" cy="560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25</xdr:col>
      <xdr:colOff>149661</xdr:colOff>
      <xdr:row>749</xdr:row>
      <xdr:rowOff>105532</xdr:rowOff>
    </xdr:from>
    <xdr:to>
      <xdr:col>36</xdr:col>
      <xdr:colOff>157888</xdr:colOff>
      <xdr:row>750</xdr:row>
      <xdr:rowOff>236739</xdr:rowOff>
    </xdr:to>
    <xdr:sp macro="" textlink="">
      <xdr:nvSpPr>
        <xdr:cNvPr id="6" name="テキスト ボックス 5"/>
        <xdr:cNvSpPr txBox="1"/>
      </xdr:nvSpPr>
      <xdr:spPr>
        <a:xfrm>
          <a:off x="4721661" y="56447812"/>
          <a:ext cx="2019907" cy="48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108829</xdr:colOff>
      <xdr:row>748</xdr:row>
      <xdr:rowOff>292142</xdr:rowOff>
    </xdr:from>
    <xdr:to>
      <xdr:col>49</xdr:col>
      <xdr:colOff>129885</xdr:colOff>
      <xdr:row>750</xdr:row>
      <xdr:rowOff>178632</xdr:rowOff>
    </xdr:to>
    <xdr:sp macro="" textlink="">
      <xdr:nvSpPr>
        <xdr:cNvPr id="7" name="テキスト ボックス 6"/>
        <xdr:cNvSpPr txBox="1"/>
      </xdr:nvSpPr>
      <xdr:spPr>
        <a:xfrm>
          <a:off x="7058269" y="56276282"/>
          <a:ext cx="2032736" cy="602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91167</xdr:colOff>
      <xdr:row>750</xdr:row>
      <xdr:rowOff>169198</xdr:rowOff>
    </xdr:from>
    <xdr:to>
      <xdr:col>22</xdr:col>
      <xdr:colOff>133227</xdr:colOff>
      <xdr:row>752</xdr:row>
      <xdr:rowOff>202798</xdr:rowOff>
    </xdr:to>
    <xdr:sp macro="" textlink="">
      <xdr:nvSpPr>
        <xdr:cNvPr id="8" name="テキスト ボックス 7"/>
        <xdr:cNvSpPr txBox="1"/>
      </xdr:nvSpPr>
      <xdr:spPr>
        <a:xfrm>
          <a:off x="2285727" y="56869618"/>
          <a:ext cx="1870860" cy="7498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２</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26</xdr:col>
      <xdr:colOff>60317</xdr:colOff>
      <xdr:row>750</xdr:row>
      <xdr:rowOff>168518</xdr:rowOff>
    </xdr:from>
    <xdr:to>
      <xdr:col>36</xdr:col>
      <xdr:colOff>36291</xdr:colOff>
      <xdr:row>752</xdr:row>
      <xdr:rowOff>234784</xdr:rowOff>
    </xdr:to>
    <xdr:sp macro="" textlink="">
      <xdr:nvSpPr>
        <xdr:cNvPr id="9" name="テキスト ボックス 8"/>
        <xdr:cNvSpPr txBox="1"/>
      </xdr:nvSpPr>
      <xdr:spPr>
        <a:xfrm>
          <a:off x="4815197" y="56868938"/>
          <a:ext cx="1804774" cy="782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Ｂ：国立研究開発法人・民間企業（２者）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５５</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39</xdr:col>
      <xdr:colOff>536</xdr:colOff>
      <xdr:row>750</xdr:row>
      <xdr:rowOff>209886</xdr:rowOff>
    </xdr:from>
    <xdr:to>
      <xdr:col>48</xdr:col>
      <xdr:colOff>97382</xdr:colOff>
      <xdr:row>752</xdr:row>
      <xdr:rowOff>246289</xdr:rowOff>
    </xdr:to>
    <xdr:sp macro="" textlink="">
      <xdr:nvSpPr>
        <xdr:cNvPr id="10" name="テキスト ボックス 9"/>
        <xdr:cNvSpPr txBox="1"/>
      </xdr:nvSpPr>
      <xdr:spPr>
        <a:xfrm>
          <a:off x="7132856" y="56910306"/>
          <a:ext cx="1742766" cy="75268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Ｃ：民間企業（４者）</a:t>
          </a:r>
          <a:endParaRPr lang="ja-JP" altLang="ja-JP" sz="1200">
            <a:latin typeface="+mn-ea"/>
            <a:ea typeface="+mn-ea"/>
          </a:endParaRPr>
        </a:p>
        <a:p>
          <a:pPr algn="l"/>
          <a:r>
            <a:rPr kumimoji="1" lang="ja-JP" altLang="en-US" sz="1100">
              <a:solidFill>
                <a:schemeClr val="tx1"/>
              </a:solidFill>
              <a:latin typeface="+mn-ea"/>
              <a:ea typeface="+mn-ea"/>
              <a:cs typeface="+mn-cs"/>
            </a:rPr>
            <a:t>１５８</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13</xdr:col>
      <xdr:colOff>109210</xdr:colOff>
      <xdr:row>753</xdr:row>
      <xdr:rowOff>42660</xdr:rowOff>
    </xdr:from>
    <xdr:to>
      <xdr:col>22</xdr:col>
      <xdr:colOff>82649</xdr:colOff>
      <xdr:row>754</xdr:row>
      <xdr:rowOff>239486</xdr:rowOff>
    </xdr:to>
    <xdr:sp macro="" textlink="">
      <xdr:nvSpPr>
        <xdr:cNvPr id="11" name="テキスト ボックス 10"/>
        <xdr:cNvSpPr txBox="1"/>
      </xdr:nvSpPr>
      <xdr:spPr>
        <a:xfrm>
          <a:off x="2486650" y="57809880"/>
          <a:ext cx="1619359" cy="55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有害性評価困難な化学物質の試験法検討等</a:t>
          </a:r>
        </a:p>
      </xdr:txBody>
    </xdr:sp>
    <xdr:clientData/>
  </xdr:twoCellAnchor>
  <xdr:twoCellAnchor>
    <xdr:from>
      <xdr:col>27</xdr:col>
      <xdr:colOff>33841</xdr:colOff>
      <xdr:row>753</xdr:row>
      <xdr:rowOff>125776</xdr:rowOff>
    </xdr:from>
    <xdr:to>
      <xdr:col>35</xdr:col>
      <xdr:colOff>79809</xdr:colOff>
      <xdr:row>754</xdr:row>
      <xdr:rowOff>295357</xdr:rowOff>
    </xdr:to>
    <xdr:sp macro="" textlink="">
      <xdr:nvSpPr>
        <xdr:cNvPr id="12" name="テキスト ボックス 11"/>
        <xdr:cNvSpPr txBox="1"/>
      </xdr:nvSpPr>
      <xdr:spPr>
        <a:xfrm>
          <a:off x="4971601" y="57892996"/>
          <a:ext cx="1509008" cy="527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39</xdr:col>
      <xdr:colOff>183818</xdr:colOff>
      <xdr:row>753</xdr:row>
      <xdr:rowOff>100130</xdr:rowOff>
    </xdr:from>
    <xdr:to>
      <xdr:col>49</xdr:col>
      <xdr:colOff>51725</xdr:colOff>
      <xdr:row>755</xdr:row>
      <xdr:rowOff>74856</xdr:rowOff>
    </xdr:to>
    <xdr:sp macro="" textlink="">
      <xdr:nvSpPr>
        <xdr:cNvPr id="13" name="テキスト ボックス 12"/>
        <xdr:cNvSpPr txBox="1"/>
      </xdr:nvSpPr>
      <xdr:spPr>
        <a:xfrm>
          <a:off x="7316138" y="57867350"/>
          <a:ext cx="1696707" cy="616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化審法に基づくリスク評価・運用改善支援等</a:t>
          </a:r>
          <a:r>
            <a:rPr kumimoji="1" lang="en-US" altLang="ja-JP" sz="1100"/>
            <a:t/>
          </a:r>
          <a:br>
            <a:rPr kumimoji="1" lang="en-US" altLang="ja-JP" sz="1100"/>
          </a:br>
          <a:endParaRPr kumimoji="1" lang="ja-JP" altLang="en-US" sz="1100"/>
        </a:p>
      </xdr:txBody>
    </xdr:sp>
    <xdr:clientData/>
  </xdr:twoCellAnchor>
  <xdr:twoCellAnchor>
    <xdr:from>
      <xdr:col>26</xdr:col>
      <xdr:colOff>54428</xdr:colOff>
      <xdr:row>744</xdr:row>
      <xdr:rowOff>27215</xdr:rowOff>
    </xdr:from>
    <xdr:to>
      <xdr:col>38</xdr:col>
      <xdr:colOff>95249</xdr:colOff>
      <xdr:row>745</xdr:row>
      <xdr:rowOff>182820</xdr:rowOff>
    </xdr:to>
    <xdr:sp macro="" textlink="">
      <xdr:nvSpPr>
        <xdr:cNvPr id="14" name="テキスト ボックス 13"/>
        <xdr:cNvSpPr txBox="1"/>
      </xdr:nvSpPr>
      <xdr:spPr>
        <a:xfrm rot="10800000" flipV="1">
          <a:off x="4809308" y="54586415"/>
          <a:ext cx="2235381" cy="513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25</xdr:col>
      <xdr:colOff>155121</xdr:colOff>
      <xdr:row>744</xdr:row>
      <xdr:rowOff>0</xdr:rowOff>
    </xdr:from>
    <xdr:to>
      <xdr:col>37</xdr:col>
      <xdr:colOff>47625</xdr:colOff>
      <xdr:row>745</xdr:row>
      <xdr:rowOff>147677</xdr:rowOff>
    </xdr:to>
    <xdr:sp macro="" textlink="">
      <xdr:nvSpPr>
        <xdr:cNvPr id="15" name="大かっこ 14"/>
        <xdr:cNvSpPr/>
      </xdr:nvSpPr>
      <xdr:spPr>
        <a:xfrm>
          <a:off x="4727121" y="54559200"/>
          <a:ext cx="2087064" cy="505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122464</xdr:colOff>
      <xdr:row>745</xdr:row>
      <xdr:rowOff>163286</xdr:rowOff>
    </xdr:from>
    <xdr:to>
      <xdr:col>30</xdr:col>
      <xdr:colOff>123825</xdr:colOff>
      <xdr:row>749</xdr:row>
      <xdr:rowOff>0</xdr:rowOff>
    </xdr:to>
    <xdr:cxnSp macro="">
      <xdr:nvCxnSpPr>
        <xdr:cNvPr id="16" name="直線矢印コネクタ 15"/>
        <xdr:cNvCxnSpPr/>
      </xdr:nvCxnSpPr>
      <xdr:spPr>
        <a:xfrm>
          <a:off x="5608864" y="55080626"/>
          <a:ext cx="1361" cy="126165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70100</xdr:colOff>
      <xdr:row>746</xdr:row>
      <xdr:rowOff>252008</xdr:rowOff>
    </xdr:from>
    <xdr:to>
      <xdr:col>16</xdr:col>
      <xdr:colOff>76200</xdr:colOff>
      <xdr:row>749</xdr:row>
      <xdr:rowOff>19050</xdr:rowOff>
    </xdr:to>
    <xdr:cxnSp macro="">
      <xdr:nvCxnSpPr>
        <xdr:cNvPr id="17" name="直線矢印コネクタ 16"/>
        <xdr:cNvCxnSpPr/>
      </xdr:nvCxnSpPr>
      <xdr:spPr>
        <a:xfrm>
          <a:off x="2996180" y="55527488"/>
          <a:ext cx="6100" cy="8338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123825</xdr:colOff>
      <xdr:row>746</xdr:row>
      <xdr:rowOff>214993</xdr:rowOff>
    </xdr:from>
    <xdr:to>
      <xdr:col>43</xdr:col>
      <xdr:colOff>130245</xdr:colOff>
      <xdr:row>749</xdr:row>
      <xdr:rowOff>0</xdr:rowOff>
    </xdr:to>
    <xdr:cxnSp macro="">
      <xdr:nvCxnSpPr>
        <xdr:cNvPr id="18" name="直線矢印コネクタ 17"/>
        <xdr:cNvCxnSpPr/>
      </xdr:nvCxnSpPr>
      <xdr:spPr>
        <a:xfrm flipH="1">
          <a:off x="7987665" y="55490473"/>
          <a:ext cx="6420" cy="85180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65315</xdr:colOff>
      <xdr:row>746</xdr:row>
      <xdr:rowOff>229961</xdr:rowOff>
    </xdr:from>
    <xdr:to>
      <xdr:col>43</xdr:col>
      <xdr:colOff>142580</xdr:colOff>
      <xdr:row>746</xdr:row>
      <xdr:rowOff>241500</xdr:rowOff>
    </xdr:to>
    <xdr:cxnSp macro="">
      <xdr:nvCxnSpPr>
        <xdr:cNvPr id="19" name="直線コネクタ 18"/>
        <xdr:cNvCxnSpPr/>
      </xdr:nvCxnSpPr>
      <xdr:spPr>
        <a:xfrm flipV="1">
          <a:off x="2991395" y="55505441"/>
          <a:ext cx="501502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753</xdr:row>
      <xdr:rowOff>4082</xdr:rowOff>
    </xdr:from>
    <xdr:to>
      <xdr:col>22</xdr:col>
      <xdr:colOff>29775</xdr:colOff>
      <xdr:row>754</xdr:row>
      <xdr:rowOff>257175</xdr:rowOff>
    </xdr:to>
    <xdr:sp macro="" textlink="">
      <xdr:nvSpPr>
        <xdr:cNvPr id="20" name="大かっこ 19"/>
        <xdr:cNvSpPr/>
      </xdr:nvSpPr>
      <xdr:spPr>
        <a:xfrm>
          <a:off x="2415539" y="57771302"/>
          <a:ext cx="1637596" cy="6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57390</xdr:colOff>
      <xdr:row>753</xdr:row>
      <xdr:rowOff>62593</xdr:rowOff>
    </xdr:from>
    <xdr:to>
      <xdr:col>36</xdr:col>
      <xdr:colOff>10966</xdr:colOff>
      <xdr:row>754</xdr:row>
      <xdr:rowOff>276225</xdr:rowOff>
    </xdr:to>
    <xdr:sp macro="" textlink="">
      <xdr:nvSpPr>
        <xdr:cNvPr id="21" name="大かっこ 20"/>
        <xdr:cNvSpPr/>
      </xdr:nvSpPr>
      <xdr:spPr>
        <a:xfrm>
          <a:off x="4812270" y="57829813"/>
          <a:ext cx="1782376" cy="571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123824</xdr:colOff>
      <xdr:row>753</xdr:row>
      <xdr:rowOff>57150</xdr:rowOff>
    </xdr:from>
    <xdr:to>
      <xdr:col>49</xdr:col>
      <xdr:colOff>29935</xdr:colOff>
      <xdr:row>754</xdr:row>
      <xdr:rowOff>266701</xdr:rowOff>
    </xdr:to>
    <xdr:sp macro="" textlink="">
      <xdr:nvSpPr>
        <xdr:cNvPr id="22" name="大かっこ 21"/>
        <xdr:cNvSpPr/>
      </xdr:nvSpPr>
      <xdr:spPr>
        <a:xfrm>
          <a:off x="7256144" y="57824370"/>
          <a:ext cx="1734911" cy="56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7567994-9F4E-41D0-B39E-68CBFAECD50F}" diskRevisions="1" revisionId="39" version="8">
  <header guid="{A75F2CC8-61EA-4F29-A2FA-89A5F0EE4B41}" dateTime="2020-11-10T15:11:34" maxSheetId="6" userName="mbsmx383" r:id="rId1">
    <sheetIdMap count="5">
      <sheetId val="1"/>
      <sheetId val="2"/>
      <sheetId val="3"/>
      <sheetId val="4"/>
      <sheetId val="5"/>
    </sheetIdMap>
  </header>
  <header guid="{D402EBBF-8924-4B0F-8A0C-25FAB32DA8E1}" dateTime="2020-11-10T15:15:31" maxSheetId="6" userName="mbsmx383" r:id="rId2">
    <sheetIdMap count="5">
      <sheetId val="1"/>
      <sheetId val="2"/>
      <sheetId val="3"/>
      <sheetId val="4"/>
      <sheetId val="5"/>
    </sheetIdMap>
  </header>
  <header guid="{B3E1C647-F952-4032-AA6A-74DEF241389E}" dateTime="2020-11-12T14:16:32" maxSheetId="6" userName="松阪 智子" r:id="rId3" minRId="1">
    <sheetIdMap count="5">
      <sheetId val="1"/>
      <sheetId val="2"/>
      <sheetId val="3"/>
      <sheetId val="4"/>
      <sheetId val="5"/>
    </sheetIdMap>
  </header>
  <header guid="{8AA65F2F-0819-4BBE-B998-02A310328343}" dateTime="2020-11-12T14:24:02" maxSheetId="6" userName="松阪 智子" r:id="rId4" minRId="6" maxRId="11">
    <sheetIdMap count="5">
      <sheetId val="1"/>
      <sheetId val="2"/>
      <sheetId val="3"/>
      <sheetId val="4"/>
      <sheetId val="5"/>
    </sheetIdMap>
  </header>
  <header guid="{64A9B733-4557-4F1C-B71B-D65661F5B80A}" dateTime="2020-11-13T10:41:43" maxSheetId="6" userName="mbsmx383" r:id="rId5" minRId="12" maxRId="13">
    <sheetIdMap count="5">
      <sheetId val="1"/>
      <sheetId val="2"/>
      <sheetId val="3"/>
      <sheetId val="4"/>
      <sheetId val="5"/>
    </sheetIdMap>
  </header>
  <header guid="{4C6EF715-4AB1-4AD9-B86A-3860EA41C9E8}" dateTime="2020-11-16T09:48:25" maxSheetId="6" userName="mbsmx383" r:id="rId6" minRId="18" maxRId="25">
    <sheetIdMap count="5">
      <sheetId val="1"/>
      <sheetId val="2"/>
      <sheetId val="3"/>
      <sheetId val="4"/>
      <sheetId val="5"/>
    </sheetIdMap>
  </header>
  <header guid="{E01359B2-473D-4649-9336-5447B26B7860}" dateTime="2020-11-18T21:33:42" maxSheetId="6" userName="横田 亮之" r:id="rId7" minRId="30" maxRId="31">
    <sheetIdMap count="5">
      <sheetId val="1"/>
      <sheetId val="2"/>
      <sheetId val="3"/>
      <sheetId val="4"/>
      <sheetId val="5"/>
    </sheetIdMap>
  </header>
  <header guid="{57567994-9F4E-41D0-B39E-68CBFAECD50F}" dateTime="2020-11-21T00:52:44" maxSheetId="6" userName="OBATA05" r:id="rId8">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905" guid="{A2CA1266-3F51-4A86-8925-125AE7527927}" alwaysShow="1" author="mbsmx383" newLength="24"/>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numFmtId="4">
    <oc r="AP837" t="inlineStr">
      <is>
        <t>-</t>
        <phoneticPr fontId="0"/>
      </is>
    </oc>
    <nc r="AP837">
      <v>19998000</v>
    </nc>
    <odxf>
      <numFmt numFmtId="0" formatCode="General"/>
    </odxf>
    <ndxf>
      <numFmt numFmtId="3" formatCode="#,##0"/>
    </ndxf>
  </rcc>
  <rdn rId="0" localSheetId="1" customView="1" name="Z_3BBC5086_D066_47E6_AD4E_F0AABCCD9702_.wvu.PrintArea" hidden="1" oldHidden="1">
    <formula>行政事業レビューシート!$A$1:$AX$1131</formula>
  </rdn>
  <rdn rId="0" localSheetId="1" customView="1" name="Z_3BBC5086_D066_47E6_AD4E_F0AABCCD9702_.wvu.Rows" hidden="1" oldHidden="1">
    <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formula>
  </rdn>
  <rdn rId="0" localSheetId="2" customView="1" name="Z_3BBC5086_D066_47E6_AD4E_F0AABCCD9702_.wvu.Cols" hidden="1" oldHidden="1">
    <formula>入力規則等!$C:$D,入力規則等!$H:$I,入力規則等!$M:$N,入力規則等!$R:$S</formula>
  </rdn>
  <rdn rId="0" localSheetId="5" customView="1" name="Z_3BBC5086_D066_47E6_AD4E_F0AABCCD9702_.wvu.FilterData" hidden="1" oldHidden="1">
    <formula>別紙3!$AP$1:$AP$1320</formula>
  </rdn>
  <rcv guid="{3BBC5086-D066-47E6-AD4E-F0AABCCD970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dxf="1" dxf="1" numFmtId="4">
    <oc r="AP838" t="inlineStr">
      <is>
        <t>-</t>
        <phoneticPr fontId="0"/>
      </is>
    </oc>
    <nc r="AP838">
      <v>16200000</v>
    </nc>
    <odxf>
      <numFmt numFmtId="0" formatCode="General"/>
    </odxf>
    <ndxf>
      <numFmt numFmtId="3" formatCode="#,##0"/>
    </ndxf>
  </rcc>
  <rcc rId="7" sId="1" odxf="1" dxf="1" numFmtId="4">
    <oc r="AP870" t="inlineStr">
      <is>
        <t>-</t>
        <phoneticPr fontId="0"/>
      </is>
    </oc>
    <nc r="AP870">
      <v>49680000</v>
    </nc>
    <odxf>
      <numFmt numFmtId="0" formatCode="General"/>
    </odxf>
    <ndxf>
      <numFmt numFmtId="3" formatCode="#,##0"/>
    </ndxf>
  </rcc>
  <rcc rId="8" sId="1">
    <oc r="AP903" t="inlineStr">
      <is>
        <t>-</t>
        <phoneticPr fontId="0"/>
      </is>
    </oc>
    <nc r="AP903" t="inlineStr">
      <is>
        <t>89,64,000</t>
        <phoneticPr fontId="0"/>
      </is>
    </nc>
  </rcc>
  <rcc rId="9" sId="1" odxf="1" dxf="1" numFmtId="4">
    <oc r="AP904" t="inlineStr">
      <is>
        <t>-</t>
        <phoneticPr fontId="0"/>
      </is>
    </oc>
    <nc r="AP904">
      <v>42660000</v>
    </nc>
    <odxf>
      <numFmt numFmtId="0" formatCode="General"/>
    </odxf>
    <ndxf>
      <numFmt numFmtId="3" formatCode="#,##0"/>
    </ndxf>
  </rcc>
  <rcc rId="10" sId="1" odxf="1" dxf="1" numFmtId="4">
    <oc r="AP905" t="inlineStr">
      <is>
        <t>-</t>
        <phoneticPr fontId="0"/>
      </is>
    </oc>
    <nc r="AP905">
      <v>24300000</v>
    </nc>
    <odxf>
      <numFmt numFmtId="0" formatCode="General"/>
    </odxf>
    <ndxf>
      <numFmt numFmtId="3" formatCode="#,##0"/>
    </ndxf>
  </rcc>
  <rcc rId="11" sId="1" odxf="1" dxf="1" numFmtId="4">
    <oc r="AP871" t="inlineStr">
      <is>
        <t>-</t>
        <phoneticPr fontId="0"/>
      </is>
    </oc>
    <nc r="AP871">
      <v>5205000</v>
    </nc>
    <odxf>
      <numFmt numFmtId="0" formatCode="General"/>
    </odxf>
    <ndxf>
      <numFmt numFmtId="3" formatCode="#,##0"/>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dxf="1" dxf="1" numFmtId="4">
    <nc r="AP906">
      <v>939958</v>
    </nc>
    <odxf>
      <numFmt numFmtId="0" formatCode="General"/>
    </odxf>
    <ndxf>
      <numFmt numFmtId="3" formatCode="#,##0"/>
    </ndxf>
  </rcc>
  <rcc rId="13" sId="1" odxf="1" dxf="1" numFmtId="4">
    <oc r="AP903" t="inlineStr">
      <is>
        <t>89,64,000</t>
        <phoneticPr fontId="0"/>
      </is>
    </oc>
    <nc r="AP903">
      <v>89640000</v>
    </nc>
    <odxf>
      <numFmt numFmtId="0" formatCode="General"/>
    </odxf>
    <ndxf>
      <numFmt numFmtId="3" formatCode="#,##0"/>
    </ndxf>
  </rcc>
  <rcmt sheetId="1" cell="AT752" guid="{45EA1C98-D552-43E9-ABDB-EF43A39E79D7}" alwaysShow="1" author="mbsmx383" newLength="14"/>
  <rcv guid="{5BBFC903-F8D4-4C0A-AB86-21DB07E5C669}" action="delete"/>
  <rdn rId="0" localSheetId="1" customView="1" name="Z_5BBFC903_F8D4_4C0A_AB86_21DB07E5C669_.wvu.PrintArea" hidden="1" oldHidden="1">
    <formula>行政事業レビューシート!$A$1:$AX$1131</formula>
    <oldFormula>行政事業レビューシート!$A$1:$AX$1131</oldFormula>
  </rdn>
  <rdn rId="0" localSheetId="1" customView="1" name="Z_5BBFC903_F8D4_4C0A_AB86_21DB07E5C669_.wvu.Rows" hidden="1" oldHidden="1">
    <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formula>
    <old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oldFormula>
  </rdn>
  <rdn rId="0" localSheetId="2" customView="1" name="Z_5BBFC903_F8D4_4C0A_AB86_21DB07E5C669_.wvu.Cols" hidden="1" oldHidden="1">
    <formula>入力規則等!$C:$D,入力規則等!$H:$I,入力規則等!$M:$N,入力規則等!$R:$S</formula>
    <oldFormula>入力規則等!$C:$D,入力規則等!$H:$I,入力規則等!$M:$N,入力規則等!$R:$S</oldFormula>
  </rdn>
  <rdn rId="0" localSheetId="5" customView="1" name="Z_5BBFC903_F8D4_4C0A_AB86_21DB07E5C669_.wvu.FilterData" hidden="1" oldHidden="1">
    <formula>別紙3!$AP$1:$AP$1320</formula>
    <oldFormula>別紙3!$AP$1:$AP$1320</oldFormula>
  </rdn>
  <rcv guid="{5BBFC903-F8D4-4C0A-AB86-21DB07E5C66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T752" guid="{00000000-0000-0000-0000-000000000000}" action="delete" alwaysShow="1" author="mbsmx383"/>
  <rcc rId="18" sId="1" numFmtId="4">
    <oc r="AP837">
      <v>19998000</v>
    </oc>
    <nc r="AP837" t="inlineStr">
      <is>
        <t>-</t>
        <phoneticPr fontId="0"/>
      </is>
    </nc>
  </rcc>
  <rcc rId="19" sId="1" numFmtId="4">
    <oc r="AP838">
      <v>16200000</v>
    </oc>
    <nc r="AP838" t="inlineStr">
      <is>
        <t>-</t>
        <phoneticPr fontId="0"/>
      </is>
    </nc>
  </rcc>
  <rcc rId="20" sId="1" numFmtId="4">
    <oc r="AP870">
      <v>49680000</v>
    </oc>
    <nc r="AP870" t="inlineStr">
      <is>
        <t>-</t>
        <phoneticPr fontId="0"/>
      </is>
    </nc>
  </rcc>
  <rcc rId="21" sId="1" numFmtId="4">
    <oc r="AP871">
      <v>5205000</v>
    </oc>
    <nc r="AP871" t="inlineStr">
      <is>
        <t>-</t>
        <phoneticPr fontId="0"/>
      </is>
    </nc>
  </rcc>
  <rcc rId="22" sId="1" numFmtId="4">
    <oc r="AP903">
      <v>89640000</v>
    </oc>
    <nc r="AP903" t="inlineStr">
      <is>
        <t>-</t>
        <phoneticPr fontId="0"/>
      </is>
    </nc>
  </rcc>
  <rcc rId="23" sId="1" numFmtId="4">
    <oc r="AP904">
      <v>42660000</v>
    </oc>
    <nc r="AP904" t="inlineStr">
      <is>
        <t>-</t>
        <phoneticPr fontId="0"/>
      </is>
    </nc>
  </rcc>
  <rcc rId="24" sId="1" numFmtId="4">
    <oc r="AP905">
      <v>24300000</v>
    </oc>
    <nc r="AP905" t="inlineStr">
      <is>
        <t>-</t>
        <phoneticPr fontId="0"/>
      </is>
    </nc>
  </rcc>
  <rcc rId="25" sId="1" numFmtId="4">
    <oc r="AP906">
      <v>939958</v>
    </oc>
    <nc r="AP906" t="inlineStr">
      <is>
        <t>-</t>
        <phoneticPr fontId="0"/>
      </is>
    </nc>
  </rcc>
  <rcmt sheetId="1" cell="AS752" guid="{6E0A7D79-D4FB-40C7-8AF9-C1DCEF49C7E5}" alwaysShow="1" author="mbsmx383" newLength="13"/>
  <rcv guid="{5BBFC903-F8D4-4C0A-AB86-21DB07E5C669}" action="delete"/>
  <rdn rId="0" localSheetId="1" customView="1" name="Z_5BBFC903_F8D4_4C0A_AB86_21DB07E5C669_.wvu.PrintArea" hidden="1" oldHidden="1">
    <formula>行政事業レビューシート!$A$1:$AX$1131</formula>
    <oldFormula>行政事業レビューシート!$A$1:$AX$1131</oldFormula>
  </rdn>
  <rdn rId="0" localSheetId="1" customView="1" name="Z_5BBFC903_F8D4_4C0A_AB86_21DB07E5C669_.wvu.Rows" hidden="1" oldHidden="1">
    <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formula>
    <old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oldFormula>
  </rdn>
  <rdn rId="0" localSheetId="2" customView="1" name="Z_5BBFC903_F8D4_4C0A_AB86_21DB07E5C669_.wvu.Cols" hidden="1" oldHidden="1">
    <formula>入力規則等!$C:$D,入力規則等!$H:$I,入力規則等!$M:$N,入力規則等!$R:$S</formula>
    <oldFormula>入力規則等!$C:$D,入力規則等!$H:$I,入力規則等!$M:$N,入力規則等!$R:$S</oldFormula>
  </rdn>
  <rdn rId="0" localSheetId="5" customView="1" name="Z_5BBFC903_F8D4_4C0A_AB86_21DB07E5C669_.wvu.FilterData" hidden="1" oldHidden="1">
    <formula>別紙3!$AP$1:$AP$1320</formula>
    <oldFormula>別紙3!$AP$1:$AP$1320</oldFormula>
  </rdn>
  <rcv guid="{5BBFC903-F8D4-4C0A-AB86-21DB07E5C66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numFmtId="4">
    <oc r="J838">
      <v>2120001026488</v>
    </oc>
    <nc r="J838">
      <v>2120001026468</v>
    </nc>
  </rcc>
  <rcc rId="31" sId="1" numFmtId="4">
    <oc r="J905">
      <v>40133010136</v>
    </oc>
    <nc r="J905">
      <v>4013301013616</v>
    </nc>
  </rcc>
  <rcmt sheetId="1" cell="J838" guid="{6A2AC5A7-D7F1-468A-80E8-507528661FE4}" alwaysShow="1" author="mbsmx383" oldLength="23" newLength="4"/>
  <rcmt sheetId="1" cell="J905" guid="{8F951465-85D9-429A-9EEC-AE42C71E0BCB}" alwaysShow="1" author="mbsmx383" oldLength="24" newLength="4"/>
  <rdn rId="0" localSheetId="1" customView="1" name="Z_F6A3011E_7783_40A2_B872_715218B932FA_.wvu.PrintArea" hidden="1" oldHidden="1">
    <formula>行政事業レビューシート!$A$1:$AX$1131</formula>
  </rdn>
  <rdn rId="0" localSheetId="1" customView="1" name="Z_F6A3011E_7783_40A2_B872_715218B932FA_.wvu.Rows" hidden="1" oldHidden="1">
    <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formula>
  </rdn>
  <rdn rId="0" localSheetId="2" customView="1" name="Z_F6A3011E_7783_40A2_B872_715218B932FA_.wvu.Cols" hidden="1" oldHidden="1">
    <formula>入力規則等!$C:$D,入力規則等!$H:$I,入力規則等!$M:$N,入力規則等!$R:$S</formula>
  </rdn>
  <rdn rId="0" localSheetId="5" customView="1" name="Z_F6A3011E_7783_40A2_B872_715218B932FA_.wvu.FilterData" hidden="1" oldHidden="1">
    <formula>別紙3!$AP$1:$AP$1320</formula>
  </rdn>
  <rcv guid="{F6A3011E-7783-40A2-B872-715218B932F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838" guid="{00000000-0000-0000-0000-000000000000}" action="delete" alwaysShow="1" author="mbsmx383"/>
  <rcmt sheetId="1" cell="J905" guid="{00000000-0000-0000-0000-000000000000}" action="delete" alwaysShow="1" author="mbsmx383"/>
  <rcmt sheetId="1" cell="AS752" guid="{00000000-0000-0000-0000-000000000000}" action="delete" alwaysShow="1" author="mbsmx383"/>
  <rdn rId="0" localSheetId="1" customView="1" name="Z_37222526_4493_4903_A9C1_E86BB0EC05E0_.wvu.PrintArea" hidden="1" oldHidden="1">
    <formula>行政事業レビューシート!$A$1:$AX$1131</formula>
  </rdn>
  <rdn rId="0" localSheetId="1" customView="1" name="Z_37222526_4493_4903_A9C1_E86BB0EC05E0_.wvu.Rows" hidden="1" oldHidden="1">
    <formula>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$436:$455,行政事業レビューシート!$461:$696,行政事業レビューシート!$722:$725,行政事業レビューシート!$756:$777,行政事業レビューシート!$788:$790,行政事業レビューシート!$798:$803,行政事業レビューシート!$805:$830,行政事業レビューシート!$839:$866,行政事業レビューシート!$872:$899,行政事業レビューシート!$907:$1098,行政事業レビューシート!$1103:$1131</formula>
  </rdn>
  <rdn rId="0" localSheetId="2" customView="1" name="Z_37222526_4493_4903_A9C1_E86BB0EC05E0_.wvu.Cols" hidden="1" oldHidden="1">
    <formula>入力規則等!$C:$D,入力規則等!$H:$I,入力規則等!$M:$N,入力規則等!$R:$S</formula>
  </rdn>
  <rdn rId="0" localSheetId="5" customView="1" name="Z_37222526_4493_4903_A9C1_E86BB0EC05E0_.wvu.FilterData" hidden="1" oldHidden="1">
    <formula>別紙3!$AP$1:$AP$1320</formula>
  </rdn>
  <rcv guid="{37222526-4493-4903-A9C1-E86BB0EC05E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244</v>
      </c>
      <c r="AT2" s="944"/>
      <c r="AU2" s="944"/>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69</v>
      </c>
      <c r="H5" s="844"/>
      <c r="I5" s="844"/>
      <c r="J5" s="844"/>
      <c r="K5" s="844"/>
      <c r="L5" s="844"/>
      <c r="M5" s="845" t="s">
        <v>66</v>
      </c>
      <c r="N5" s="846"/>
      <c r="O5" s="846"/>
      <c r="P5" s="846"/>
      <c r="Q5" s="846"/>
      <c r="R5" s="847"/>
      <c r="S5" s="848" t="s">
        <v>131</v>
      </c>
      <c r="T5" s="844"/>
      <c r="U5" s="844"/>
      <c r="V5" s="844"/>
      <c r="W5" s="844"/>
      <c r="X5" s="849"/>
      <c r="Y5" s="699" t="s">
        <v>3</v>
      </c>
      <c r="Z5" s="544"/>
      <c r="AA5" s="544"/>
      <c r="AB5" s="544"/>
      <c r="AC5" s="544"/>
      <c r="AD5" s="545"/>
      <c r="AE5" s="700" t="s">
        <v>571</v>
      </c>
      <c r="AF5" s="700"/>
      <c r="AG5" s="700"/>
      <c r="AH5" s="700"/>
      <c r="AI5" s="700"/>
      <c r="AJ5" s="700"/>
      <c r="AK5" s="700"/>
      <c r="AL5" s="700"/>
      <c r="AM5" s="700"/>
      <c r="AN5" s="700"/>
      <c r="AO5" s="700"/>
      <c r="AP5" s="701"/>
      <c r="AQ5" s="702" t="s">
        <v>690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6" t="s">
        <v>513</v>
      </c>
      <c r="Z7" s="444"/>
      <c r="AA7" s="444"/>
      <c r="AB7" s="444"/>
      <c r="AC7" s="444"/>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5" t="str">
        <f>入力規則等!A28</f>
        <v>科学技術・イノベーション</v>
      </c>
      <c r="H8" s="721"/>
      <c r="I8" s="721"/>
      <c r="J8" s="721"/>
      <c r="K8" s="721"/>
      <c r="L8" s="721"/>
      <c r="M8" s="721"/>
      <c r="N8" s="721"/>
      <c r="O8" s="721"/>
      <c r="P8" s="721"/>
      <c r="Q8" s="721"/>
      <c r="R8" s="721"/>
      <c r="S8" s="721"/>
      <c r="T8" s="721"/>
      <c r="U8" s="721"/>
      <c r="V8" s="721"/>
      <c r="W8" s="721"/>
      <c r="X8" s="946"/>
      <c r="Y8" s="850" t="s">
        <v>379</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9.35" customHeight="1" x14ac:dyDescent="0.15">
      <c r="A10" s="661" t="s">
        <v>30</v>
      </c>
      <c r="B10" s="662"/>
      <c r="C10" s="662"/>
      <c r="D10" s="662"/>
      <c r="E10" s="662"/>
      <c r="F10" s="662"/>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223</v>
      </c>
      <c r="Q13" s="659"/>
      <c r="R13" s="659"/>
      <c r="S13" s="659"/>
      <c r="T13" s="659"/>
      <c r="U13" s="659"/>
      <c r="V13" s="660"/>
      <c r="W13" s="658">
        <v>223</v>
      </c>
      <c r="X13" s="659"/>
      <c r="Y13" s="659"/>
      <c r="Z13" s="659"/>
      <c r="AA13" s="659"/>
      <c r="AB13" s="659"/>
      <c r="AC13" s="660"/>
      <c r="AD13" s="658">
        <v>254</v>
      </c>
      <c r="AE13" s="659"/>
      <c r="AF13" s="659"/>
      <c r="AG13" s="659"/>
      <c r="AH13" s="659"/>
      <c r="AI13" s="659"/>
      <c r="AJ13" s="660"/>
      <c r="AK13" s="658">
        <v>248</v>
      </c>
      <c r="AL13" s="659"/>
      <c r="AM13" s="659"/>
      <c r="AN13" s="659"/>
      <c r="AO13" s="659"/>
      <c r="AP13" s="659"/>
      <c r="AQ13" s="660"/>
      <c r="AR13" s="923">
        <v>279</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669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670</v>
      </c>
      <c r="AL15" s="659"/>
      <c r="AM15" s="659"/>
      <c r="AN15" s="659"/>
      <c r="AO15" s="659"/>
      <c r="AP15" s="659"/>
      <c r="AQ15" s="660"/>
      <c r="AR15" s="658" t="s">
        <v>691</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574</v>
      </c>
      <c r="Q16" s="659"/>
      <c r="R16" s="659"/>
      <c r="S16" s="659"/>
      <c r="T16" s="659"/>
      <c r="U16" s="659"/>
      <c r="V16" s="660"/>
      <c r="W16" s="658" t="s">
        <v>578</v>
      </c>
      <c r="X16" s="659"/>
      <c r="Y16" s="659"/>
      <c r="Z16" s="659"/>
      <c r="AA16" s="659"/>
      <c r="AB16" s="659"/>
      <c r="AC16" s="660"/>
      <c r="AD16" s="658" t="s">
        <v>579</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669</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82">
        <f>SUM(P13:V17)</f>
        <v>223</v>
      </c>
      <c r="Q18" s="883"/>
      <c r="R18" s="883"/>
      <c r="S18" s="883"/>
      <c r="T18" s="883"/>
      <c r="U18" s="883"/>
      <c r="V18" s="884"/>
      <c r="W18" s="882">
        <f>SUM(W13:AC17)</f>
        <v>223</v>
      </c>
      <c r="X18" s="883"/>
      <c r="Y18" s="883"/>
      <c r="Z18" s="883"/>
      <c r="AA18" s="883"/>
      <c r="AB18" s="883"/>
      <c r="AC18" s="884"/>
      <c r="AD18" s="882">
        <f>SUM(AD13:AJ17)</f>
        <v>254</v>
      </c>
      <c r="AE18" s="883"/>
      <c r="AF18" s="883"/>
      <c r="AG18" s="883"/>
      <c r="AH18" s="883"/>
      <c r="AI18" s="883"/>
      <c r="AJ18" s="884"/>
      <c r="AK18" s="882">
        <f>SUM(AK13:AQ17)</f>
        <v>248</v>
      </c>
      <c r="AL18" s="883"/>
      <c r="AM18" s="883"/>
      <c r="AN18" s="883"/>
      <c r="AO18" s="883"/>
      <c r="AP18" s="883"/>
      <c r="AQ18" s="884"/>
      <c r="AR18" s="882">
        <f>SUM(AR13:AX17)</f>
        <v>279</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222</v>
      </c>
      <c r="Q19" s="659"/>
      <c r="R19" s="659"/>
      <c r="S19" s="659"/>
      <c r="T19" s="659"/>
      <c r="U19" s="659"/>
      <c r="V19" s="660"/>
      <c r="W19" s="658">
        <v>250</v>
      </c>
      <c r="X19" s="659"/>
      <c r="Y19" s="659"/>
      <c r="Z19" s="659"/>
      <c r="AA19" s="659"/>
      <c r="AB19" s="659"/>
      <c r="AC19" s="660"/>
      <c r="AD19" s="658">
        <v>249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0" t="s">
        <v>10</v>
      </c>
      <c r="H20" s="881"/>
      <c r="I20" s="881"/>
      <c r="J20" s="881"/>
      <c r="K20" s="881"/>
      <c r="L20" s="881"/>
      <c r="M20" s="881"/>
      <c r="N20" s="881"/>
      <c r="O20" s="881"/>
      <c r="P20" s="318">
        <f>IF(P18=0, "-", SUM(P19)/P18)</f>
        <v>0.99551569506726456</v>
      </c>
      <c r="Q20" s="318"/>
      <c r="R20" s="318"/>
      <c r="S20" s="318"/>
      <c r="T20" s="318"/>
      <c r="U20" s="318"/>
      <c r="V20" s="318"/>
      <c r="W20" s="318">
        <f t="shared" ref="W20" si="0">IF(W18=0, "-", SUM(W19)/W18)</f>
        <v>1.1210762331838564</v>
      </c>
      <c r="X20" s="318"/>
      <c r="Y20" s="318"/>
      <c r="Z20" s="318"/>
      <c r="AA20" s="318"/>
      <c r="AB20" s="318"/>
      <c r="AC20" s="318"/>
      <c r="AD20" s="318">
        <f t="shared" ref="AD20" si="1">IF(AD18=0, "-", SUM(AD19)/AD18)</f>
        <v>0.98031496062992129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0.99551569506726456</v>
      </c>
      <c r="Q21" s="318"/>
      <c r="R21" s="318"/>
      <c r="S21" s="318"/>
      <c r="T21" s="318"/>
      <c r="U21" s="318"/>
      <c r="V21" s="318"/>
      <c r="W21" s="318">
        <f t="shared" ref="W21" si="2">IF(W19=0, "-", SUM(W19)/SUM(W13,W14))</f>
        <v>1.1210762331838564</v>
      </c>
      <c r="X21" s="318"/>
      <c r="Y21" s="318"/>
      <c r="Z21" s="318"/>
      <c r="AA21" s="318"/>
      <c r="AB21" s="318"/>
      <c r="AC21" s="318"/>
      <c r="AD21" s="318">
        <f t="shared" ref="AD21" si="3">IF(AD19=0, "-", SUM(AD19)/SUM(AD13,AD14))</f>
        <v>0.98031496062992129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557</v>
      </c>
      <c r="B22" s="969"/>
      <c r="C22" s="969"/>
      <c r="D22" s="969"/>
      <c r="E22" s="969"/>
      <c r="F22" s="970"/>
      <c r="G22" s="955" t="s">
        <v>456</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580</v>
      </c>
      <c r="H23" s="957"/>
      <c r="I23" s="957"/>
      <c r="J23" s="957"/>
      <c r="K23" s="957"/>
      <c r="L23" s="957"/>
      <c r="M23" s="957"/>
      <c r="N23" s="957"/>
      <c r="O23" s="958"/>
      <c r="P23" s="923">
        <v>248</v>
      </c>
      <c r="Q23" s="924"/>
      <c r="R23" s="924"/>
      <c r="S23" s="924"/>
      <c r="T23" s="924"/>
      <c r="U23" s="924"/>
      <c r="V23" s="941"/>
      <c r="W23" s="923">
        <v>279</v>
      </c>
      <c r="X23" s="924"/>
      <c r="Y23" s="924"/>
      <c r="Z23" s="924"/>
      <c r="AA23" s="924"/>
      <c r="AB23" s="924"/>
      <c r="AC23" s="941"/>
      <c r="AD23" s="978" t="s">
        <v>692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8">
        <f>AK13</f>
        <v>248</v>
      </c>
      <c r="Q29" s="659"/>
      <c r="R29" s="659"/>
      <c r="S29" s="659"/>
      <c r="T29" s="659"/>
      <c r="U29" s="659"/>
      <c r="V29" s="660"/>
      <c r="W29" s="937">
        <f>AR13</f>
        <v>279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68" t="s">
        <v>354</v>
      </c>
      <c r="AR30" s="769"/>
      <c r="AS30" s="769"/>
      <c r="AT30" s="770"/>
      <c r="AU30" s="775" t="s">
        <v>253</v>
      </c>
      <c r="AV30" s="775"/>
      <c r="AW30" s="775"/>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576</v>
      </c>
      <c r="AV31" s="199"/>
      <c r="AW31" s="399" t="s">
        <v>300</v>
      </c>
      <c r="AX31" s="400"/>
    </row>
    <row r="32" spans="1:50" ht="51.6" customHeight="1" x14ac:dyDescent="0.15">
      <c r="A32" s="404"/>
      <c r="B32" s="402"/>
      <c r="C32" s="402"/>
      <c r="D32" s="402"/>
      <c r="E32" s="402"/>
      <c r="F32" s="403"/>
      <c r="G32" s="565" t="s">
        <v>664</v>
      </c>
      <c r="H32" s="566"/>
      <c r="I32" s="566"/>
      <c r="J32" s="566"/>
      <c r="K32" s="566"/>
      <c r="L32" s="566"/>
      <c r="M32" s="566"/>
      <c r="N32" s="566"/>
      <c r="O32" s="567"/>
      <c r="P32" s="105" t="s">
        <v>581</v>
      </c>
      <c r="Q32" s="105"/>
      <c r="R32" s="105"/>
      <c r="S32" s="105"/>
      <c r="T32" s="105"/>
      <c r="U32" s="105"/>
      <c r="V32" s="105"/>
      <c r="W32" s="105"/>
      <c r="X32" s="106"/>
      <c r="Y32" s="472" t="s">
        <v>12</v>
      </c>
      <c r="Z32" s="532"/>
      <c r="AA32" s="533"/>
      <c r="AB32" s="462" t="s">
        <v>582</v>
      </c>
      <c r="AC32" s="462"/>
      <c r="AD32" s="462"/>
      <c r="AE32" s="218">
        <v>135</v>
      </c>
      <c r="AF32" s="219"/>
      <c r="AG32" s="219"/>
      <c r="AH32" s="219"/>
      <c r="AI32" s="218">
        <v>134</v>
      </c>
      <c r="AJ32" s="219"/>
      <c r="AK32" s="219"/>
      <c r="AL32" s="219"/>
      <c r="AM32" s="218">
        <v>151</v>
      </c>
      <c r="AN32" s="219"/>
      <c r="AO32" s="219"/>
      <c r="AP32" s="219"/>
      <c r="AQ32" s="340" t="s">
        <v>574</v>
      </c>
      <c r="AR32" s="207"/>
      <c r="AS32" s="207"/>
      <c r="AT32" s="341"/>
      <c r="AU32" s="219" t="s">
        <v>574</v>
      </c>
      <c r="AV32" s="219"/>
      <c r="AW32" s="219"/>
      <c r="AX32" s="221"/>
    </row>
    <row r="33" spans="1:50" ht="51.6"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583</v>
      </c>
      <c r="AC33" s="524"/>
      <c r="AD33" s="524"/>
      <c r="AE33" s="218">
        <v>517</v>
      </c>
      <c r="AF33" s="219"/>
      <c r="AG33" s="219"/>
      <c r="AH33" s="219"/>
      <c r="AI33" s="218">
        <v>467</v>
      </c>
      <c r="AJ33" s="219"/>
      <c r="AK33" s="219"/>
      <c r="AL33" s="219"/>
      <c r="AM33" s="218">
        <v>321</v>
      </c>
      <c r="AN33" s="219"/>
      <c r="AO33" s="219"/>
      <c r="AP33" s="219"/>
      <c r="AQ33" s="340">
        <v>321</v>
      </c>
      <c r="AR33" s="207"/>
      <c r="AS33" s="207"/>
      <c r="AT33" s="341"/>
      <c r="AU33" s="219" t="s">
        <v>574</v>
      </c>
      <c r="AV33" s="219"/>
      <c r="AW33" s="219"/>
      <c r="AX33" s="221"/>
    </row>
    <row r="34" spans="1:50" ht="51.6"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26.1</v>
      </c>
      <c r="AF34" s="219"/>
      <c r="AG34" s="219"/>
      <c r="AH34" s="219"/>
      <c r="AI34" s="218">
        <v>28.7</v>
      </c>
      <c r="AJ34" s="219"/>
      <c r="AK34" s="219"/>
      <c r="AL34" s="219"/>
      <c r="AM34" s="218">
        <v>47</v>
      </c>
      <c r="AN34" s="219"/>
      <c r="AO34" s="219"/>
      <c r="AP34" s="219"/>
      <c r="AQ34" s="340" t="s">
        <v>574</v>
      </c>
      <c r="AR34" s="207"/>
      <c r="AS34" s="207"/>
      <c r="AT34" s="341"/>
      <c r="AU34" s="219" t="s">
        <v>574</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587</v>
      </c>
      <c r="AV38" s="199"/>
      <c r="AW38" s="399" t="s">
        <v>300</v>
      </c>
      <c r="AX38" s="400"/>
    </row>
    <row r="39" spans="1:50" ht="57" customHeight="1" x14ac:dyDescent="0.15">
      <c r="A39" s="404"/>
      <c r="B39" s="402"/>
      <c r="C39" s="402"/>
      <c r="D39" s="402"/>
      <c r="E39" s="402"/>
      <c r="F39" s="403"/>
      <c r="G39" s="565" t="s">
        <v>665</v>
      </c>
      <c r="H39" s="566"/>
      <c r="I39" s="566"/>
      <c r="J39" s="566"/>
      <c r="K39" s="566"/>
      <c r="L39" s="566"/>
      <c r="M39" s="566"/>
      <c r="N39" s="566"/>
      <c r="O39" s="567"/>
      <c r="P39" s="105" t="s">
        <v>585</v>
      </c>
      <c r="Q39" s="105"/>
      <c r="R39" s="105"/>
      <c r="S39" s="105"/>
      <c r="T39" s="105"/>
      <c r="U39" s="105"/>
      <c r="V39" s="105"/>
      <c r="W39" s="105"/>
      <c r="X39" s="106"/>
      <c r="Y39" s="472" t="s">
        <v>12</v>
      </c>
      <c r="Z39" s="532"/>
      <c r="AA39" s="533"/>
      <c r="AB39" s="462" t="s">
        <v>586</v>
      </c>
      <c r="AC39" s="462"/>
      <c r="AD39" s="462"/>
      <c r="AE39" s="218">
        <v>3</v>
      </c>
      <c r="AF39" s="219"/>
      <c r="AG39" s="219"/>
      <c r="AH39" s="219"/>
      <c r="AI39" s="218">
        <v>2</v>
      </c>
      <c r="AJ39" s="219"/>
      <c r="AK39" s="219"/>
      <c r="AL39" s="219"/>
      <c r="AM39" s="218">
        <v>1</v>
      </c>
      <c r="AN39" s="219"/>
      <c r="AO39" s="219"/>
      <c r="AP39" s="219"/>
      <c r="AQ39" s="340" t="s">
        <v>574</v>
      </c>
      <c r="AR39" s="207"/>
      <c r="AS39" s="207"/>
      <c r="AT39" s="341"/>
      <c r="AU39" s="219" t="s">
        <v>574</v>
      </c>
      <c r="AV39" s="219"/>
      <c r="AW39" s="219"/>
      <c r="AX39" s="221"/>
    </row>
    <row r="40" spans="1:50" ht="57"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586</v>
      </c>
      <c r="AC40" s="524"/>
      <c r="AD40" s="524"/>
      <c r="AE40" s="218">
        <v>3</v>
      </c>
      <c r="AF40" s="219"/>
      <c r="AG40" s="219"/>
      <c r="AH40" s="219"/>
      <c r="AI40" s="218">
        <v>2</v>
      </c>
      <c r="AJ40" s="219"/>
      <c r="AK40" s="219"/>
      <c r="AL40" s="219"/>
      <c r="AM40" s="218">
        <v>2</v>
      </c>
      <c r="AN40" s="219"/>
      <c r="AO40" s="219"/>
      <c r="AP40" s="219"/>
      <c r="AQ40" s="340">
        <v>2</v>
      </c>
      <c r="AR40" s="207"/>
      <c r="AS40" s="207"/>
      <c r="AT40" s="341"/>
      <c r="AU40" s="219" t="s">
        <v>588</v>
      </c>
      <c r="AV40" s="219"/>
      <c r="AW40" s="219"/>
      <c r="AX40" s="221"/>
    </row>
    <row r="41" spans="1:50" ht="57"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v>100</v>
      </c>
      <c r="AF41" s="219"/>
      <c r="AG41" s="219"/>
      <c r="AH41" s="219"/>
      <c r="AI41" s="218">
        <v>100</v>
      </c>
      <c r="AJ41" s="219"/>
      <c r="AK41" s="219"/>
      <c r="AL41" s="219"/>
      <c r="AM41" s="218">
        <v>50</v>
      </c>
      <c r="AN41" s="219"/>
      <c r="AO41" s="219"/>
      <c r="AP41" s="219"/>
      <c r="AQ41" s="340" t="s">
        <v>574</v>
      </c>
      <c r="AR41" s="207"/>
      <c r="AS41" s="207"/>
      <c r="AT41" s="341"/>
      <c r="AU41" s="219" t="s">
        <v>574</v>
      </c>
      <c r="AV41" s="219"/>
      <c r="AW41" s="219"/>
      <c r="AX41" s="221"/>
    </row>
    <row r="42" spans="1:50" ht="23.2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472</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4"/>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v>31</v>
      </c>
      <c r="AR45" s="200"/>
      <c r="AS45" s="133" t="s">
        <v>355</v>
      </c>
      <c r="AT45" s="134"/>
      <c r="AU45" s="199" t="s">
        <v>574</v>
      </c>
      <c r="AV45" s="199"/>
      <c r="AW45" s="399" t="s">
        <v>300</v>
      </c>
      <c r="AX45" s="400"/>
    </row>
    <row r="46" spans="1:50" ht="23.25" customHeight="1" x14ac:dyDescent="0.15">
      <c r="A46" s="404"/>
      <c r="B46" s="402"/>
      <c r="C46" s="402"/>
      <c r="D46" s="402"/>
      <c r="E46" s="402"/>
      <c r="F46" s="403"/>
      <c r="G46" s="565" t="s">
        <v>589</v>
      </c>
      <c r="H46" s="566"/>
      <c r="I46" s="566"/>
      <c r="J46" s="566"/>
      <c r="K46" s="566"/>
      <c r="L46" s="566"/>
      <c r="M46" s="566"/>
      <c r="N46" s="566"/>
      <c r="O46" s="567"/>
      <c r="P46" s="105" t="s">
        <v>590</v>
      </c>
      <c r="Q46" s="105"/>
      <c r="R46" s="105"/>
      <c r="S46" s="105"/>
      <c r="T46" s="105"/>
      <c r="U46" s="105"/>
      <c r="V46" s="105"/>
      <c r="W46" s="105"/>
      <c r="X46" s="106"/>
      <c r="Y46" s="472" t="s">
        <v>12</v>
      </c>
      <c r="Z46" s="532"/>
      <c r="AA46" s="533"/>
      <c r="AB46" s="462" t="s">
        <v>591</v>
      </c>
      <c r="AC46" s="462"/>
      <c r="AD46" s="462"/>
      <c r="AE46" s="218">
        <v>9</v>
      </c>
      <c r="AF46" s="219"/>
      <c r="AG46" s="219"/>
      <c r="AH46" s="219"/>
      <c r="AI46" s="218">
        <v>9</v>
      </c>
      <c r="AJ46" s="219"/>
      <c r="AK46" s="219"/>
      <c r="AL46" s="219"/>
      <c r="AM46" s="218">
        <v>9</v>
      </c>
      <c r="AN46" s="219"/>
      <c r="AO46" s="219"/>
      <c r="AP46" s="219"/>
      <c r="AQ46" s="340" t="s">
        <v>574</v>
      </c>
      <c r="AR46" s="207"/>
      <c r="AS46" s="207"/>
      <c r="AT46" s="341"/>
      <c r="AU46" s="219" t="s">
        <v>592</v>
      </c>
      <c r="AV46" s="219"/>
      <c r="AW46" s="219"/>
      <c r="AX46" s="221"/>
    </row>
    <row r="47" spans="1:50" ht="23.25"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t="s">
        <v>591</v>
      </c>
      <c r="AC47" s="524"/>
      <c r="AD47" s="524"/>
      <c r="AE47" s="218">
        <v>8</v>
      </c>
      <c r="AF47" s="219"/>
      <c r="AG47" s="219"/>
      <c r="AH47" s="219"/>
      <c r="AI47" s="218">
        <v>9</v>
      </c>
      <c r="AJ47" s="219"/>
      <c r="AK47" s="219"/>
      <c r="AL47" s="219"/>
      <c r="AM47" s="218">
        <v>9</v>
      </c>
      <c r="AN47" s="219"/>
      <c r="AO47" s="219"/>
      <c r="AP47" s="219"/>
      <c r="AQ47" s="340">
        <v>9</v>
      </c>
      <c r="AR47" s="207"/>
      <c r="AS47" s="207"/>
      <c r="AT47" s="341"/>
      <c r="AU47" s="219" t="s">
        <v>574</v>
      </c>
      <c r="AV47" s="219"/>
      <c r="AW47" s="219"/>
      <c r="AX47" s="221"/>
    </row>
    <row r="48" spans="1:50" ht="23.25"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v>100</v>
      </c>
      <c r="AF48" s="219"/>
      <c r="AG48" s="219"/>
      <c r="AH48" s="219"/>
      <c r="AI48" s="218">
        <v>100</v>
      </c>
      <c r="AJ48" s="219"/>
      <c r="AK48" s="219"/>
      <c r="AL48" s="219"/>
      <c r="AM48" s="218">
        <v>100</v>
      </c>
      <c r="AN48" s="219"/>
      <c r="AO48" s="219"/>
      <c r="AP48" s="219"/>
      <c r="AQ48" s="340" t="s">
        <v>577</v>
      </c>
      <c r="AR48" s="207"/>
      <c r="AS48" s="207"/>
      <c r="AT48" s="341"/>
      <c r="AU48" s="219" t="s">
        <v>574</v>
      </c>
      <c r="AV48" s="219"/>
      <c r="AW48" s="219"/>
      <c r="AX48" s="221"/>
    </row>
    <row r="49" spans="1:50" ht="23.25" customHeight="1" x14ac:dyDescent="0.15">
      <c r="A49" s="226" t="s">
        <v>503</v>
      </c>
      <c r="B49" s="227"/>
      <c r="C49" s="227"/>
      <c r="D49" s="227"/>
      <c r="E49" s="227"/>
      <c r="F49" s="228"/>
      <c r="G49" s="232" t="s">
        <v>593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473</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468</v>
      </c>
      <c r="X65" s="489"/>
      <c r="Y65" s="492"/>
      <c r="Z65" s="492"/>
      <c r="AA65" s="493"/>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478</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473</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8"/>
      <c r="I78" s="589"/>
      <c r="J78" s="589"/>
      <c r="K78" s="589"/>
      <c r="L78" s="589"/>
      <c r="M78" s="589"/>
      <c r="N78" s="589"/>
      <c r="O78" s="590"/>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467</v>
      </c>
      <c r="AP79" s="279"/>
      <c r="AQ79" s="279"/>
      <c r="AR79" s="81" t="s">
        <v>465</v>
      </c>
      <c r="AS79" s="278"/>
      <c r="AT79" s="279"/>
      <c r="AU79" s="279"/>
      <c r="AV79" s="279"/>
      <c r="AW79" s="279"/>
      <c r="AX79" s="951"/>
    </row>
    <row r="80" spans="1:50" ht="18.75" hidden="1" customHeight="1" x14ac:dyDescent="0.15">
      <c r="A80" s="868"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533</v>
      </c>
      <c r="AF85" s="245"/>
      <c r="AG85" s="245"/>
      <c r="AH85" s="246"/>
      <c r="AI85" s="244" t="s">
        <v>530</v>
      </c>
      <c r="AJ85" s="245"/>
      <c r="AK85" s="245"/>
      <c r="AL85" s="246"/>
      <c r="AM85" s="250" t="s">
        <v>525</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533</v>
      </c>
      <c r="AF90" s="245"/>
      <c r="AG90" s="245"/>
      <c r="AH90" s="246"/>
      <c r="AI90" s="244" t="s">
        <v>530</v>
      </c>
      <c r="AJ90" s="245"/>
      <c r="AK90" s="245"/>
      <c r="AL90" s="246"/>
      <c r="AM90" s="250" t="s">
        <v>525</v>
      </c>
      <c r="AN90" s="250"/>
      <c r="AO90" s="250"/>
      <c r="AP90" s="244"/>
      <c r="AQ90" s="159" t="s">
        <v>354</v>
      </c>
      <c r="AR90" s="130"/>
      <c r="AS90" s="130"/>
      <c r="AT90" s="131"/>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9"/>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533</v>
      </c>
      <c r="AF95" s="245"/>
      <c r="AG95" s="245"/>
      <c r="AH95" s="246"/>
      <c r="AI95" s="244" t="s">
        <v>530</v>
      </c>
      <c r="AJ95" s="245"/>
      <c r="AK95" s="245"/>
      <c r="AL95" s="246"/>
      <c r="AM95" s="250" t="s">
        <v>525</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9"/>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533</v>
      </c>
      <c r="AF100" s="541"/>
      <c r="AG100" s="541"/>
      <c r="AH100" s="542"/>
      <c r="AI100" s="540" t="s">
        <v>530</v>
      </c>
      <c r="AJ100" s="541"/>
      <c r="AK100" s="541"/>
      <c r="AL100" s="542"/>
      <c r="AM100" s="540" t="s">
        <v>526</v>
      </c>
      <c r="AN100" s="541"/>
      <c r="AO100" s="541"/>
      <c r="AP100" s="542"/>
      <c r="AQ100" s="320" t="s">
        <v>519</v>
      </c>
      <c r="AR100" s="321"/>
      <c r="AS100" s="321"/>
      <c r="AT100" s="322"/>
      <c r="AU100" s="320" t="s">
        <v>516</v>
      </c>
      <c r="AV100" s="321"/>
      <c r="AW100" s="321"/>
      <c r="AX100" s="323"/>
    </row>
    <row r="101" spans="1:60" ht="23.25" customHeight="1" x14ac:dyDescent="0.15">
      <c r="A101" s="423"/>
      <c r="B101" s="424"/>
      <c r="C101" s="424"/>
      <c r="D101" s="424"/>
      <c r="E101" s="424"/>
      <c r="F101" s="425"/>
      <c r="G101" s="105" t="s">
        <v>594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586</v>
      </c>
      <c r="AC101" s="462"/>
      <c r="AD101" s="462"/>
      <c r="AE101" s="218">
        <v>9</v>
      </c>
      <c r="AF101" s="219"/>
      <c r="AG101" s="219"/>
      <c r="AH101" s="220"/>
      <c r="AI101" s="218">
        <v>7</v>
      </c>
      <c r="AJ101" s="219"/>
      <c r="AK101" s="219"/>
      <c r="AL101" s="220"/>
      <c r="AM101" s="218">
        <v>5</v>
      </c>
      <c r="AN101" s="219"/>
      <c r="AO101" s="219"/>
      <c r="AP101" s="220"/>
      <c r="AQ101" s="218" t="s">
        <v>576</v>
      </c>
      <c r="AR101" s="219"/>
      <c r="AS101" s="219"/>
      <c r="AT101" s="220"/>
      <c r="AU101" s="218" t="s">
        <v>574</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586</v>
      </c>
      <c r="AC102" s="462"/>
      <c r="AD102" s="462"/>
      <c r="AE102" s="419">
        <v>10</v>
      </c>
      <c r="AF102" s="419"/>
      <c r="AG102" s="419"/>
      <c r="AH102" s="419"/>
      <c r="AI102" s="419">
        <v>10</v>
      </c>
      <c r="AJ102" s="419"/>
      <c r="AK102" s="419"/>
      <c r="AL102" s="419"/>
      <c r="AM102" s="419">
        <v>10</v>
      </c>
      <c r="AN102" s="419"/>
      <c r="AO102" s="419"/>
      <c r="AP102" s="419"/>
      <c r="AQ102" s="273">
        <v>5</v>
      </c>
      <c r="AR102" s="274"/>
      <c r="AS102" s="274"/>
      <c r="AT102" s="319"/>
      <c r="AU102" s="273">
        <v>5</v>
      </c>
      <c r="AV102" s="274"/>
      <c r="AW102" s="274"/>
      <c r="AX102" s="319"/>
    </row>
    <row r="103" spans="1:60" ht="31.5"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4"/>
      <c r="AU103" s="284" t="s">
        <v>516</v>
      </c>
      <c r="AV103" s="285"/>
      <c r="AW103" s="285"/>
      <c r="AX103" s="286"/>
    </row>
    <row r="104" spans="1:60" ht="23.25" customHeight="1" x14ac:dyDescent="0.15">
      <c r="A104" s="423"/>
      <c r="B104" s="424"/>
      <c r="C104" s="424"/>
      <c r="D104" s="424"/>
      <c r="E104" s="424"/>
      <c r="F104" s="425"/>
      <c r="G104" s="105" t="s">
        <v>595</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586</v>
      </c>
      <c r="AC104" s="547"/>
      <c r="AD104" s="548"/>
      <c r="AE104" s="218">
        <v>2</v>
      </c>
      <c r="AF104" s="219"/>
      <c r="AG104" s="219"/>
      <c r="AH104" s="220"/>
      <c r="AI104" s="218">
        <v>2</v>
      </c>
      <c r="AJ104" s="219"/>
      <c r="AK104" s="219"/>
      <c r="AL104" s="220"/>
      <c r="AM104" s="218">
        <v>2</v>
      </c>
      <c r="AN104" s="219"/>
      <c r="AO104" s="219"/>
      <c r="AP104" s="220"/>
      <c r="AQ104" s="218" t="s">
        <v>573</v>
      </c>
      <c r="AR104" s="219"/>
      <c r="AS104" s="219"/>
      <c r="AT104" s="220"/>
      <c r="AU104" s="218" t="s">
        <v>573</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586</v>
      </c>
      <c r="AC105" s="470"/>
      <c r="AD105" s="471"/>
      <c r="AE105" s="419">
        <v>2</v>
      </c>
      <c r="AF105" s="419"/>
      <c r="AG105" s="419"/>
      <c r="AH105" s="419"/>
      <c r="AI105" s="419">
        <v>2</v>
      </c>
      <c r="AJ105" s="419"/>
      <c r="AK105" s="419"/>
      <c r="AL105" s="419"/>
      <c r="AM105" s="419">
        <v>2</v>
      </c>
      <c r="AN105" s="419"/>
      <c r="AO105" s="419"/>
      <c r="AP105" s="419"/>
      <c r="AQ105" s="218">
        <v>2</v>
      </c>
      <c r="AR105" s="219"/>
      <c r="AS105" s="219"/>
      <c r="AT105" s="220"/>
      <c r="AU105" s="273">
        <v>2</v>
      </c>
      <c r="AV105" s="274"/>
      <c r="AW105" s="274"/>
      <c r="AX105" s="319"/>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4"/>
      <c r="AU106" s="284" t="s">
        <v>516</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4"/>
      <c r="AU109" s="284" t="s">
        <v>516</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4"/>
      <c r="AU112" s="284" t="s">
        <v>516</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682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597</v>
      </c>
      <c r="AC116" s="464"/>
      <c r="AD116" s="465"/>
      <c r="AE116" s="419">
        <v>13.1</v>
      </c>
      <c r="AF116" s="419"/>
      <c r="AG116" s="419"/>
      <c r="AH116" s="419"/>
      <c r="AI116" s="419">
        <v>21.3</v>
      </c>
      <c r="AJ116" s="419"/>
      <c r="AK116" s="419"/>
      <c r="AL116" s="419"/>
      <c r="AM116" s="419">
        <v>31.4</v>
      </c>
      <c r="AN116" s="419"/>
      <c r="AO116" s="419"/>
      <c r="AP116" s="419"/>
      <c r="AQ116" s="218">
        <v>23.8</v>
      </c>
      <c r="AR116" s="219"/>
      <c r="AS116" s="219"/>
      <c r="AT116" s="219"/>
      <c r="AU116" s="219"/>
      <c r="AV116" s="219"/>
      <c r="AW116" s="219"/>
      <c r="AX116" s="221"/>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598</v>
      </c>
      <c r="AC117" s="474"/>
      <c r="AD117" s="475"/>
      <c r="AE117" s="552" t="s">
        <v>679</v>
      </c>
      <c r="AF117" s="552"/>
      <c r="AG117" s="552"/>
      <c r="AH117" s="552"/>
      <c r="AI117" s="552" t="s">
        <v>680</v>
      </c>
      <c r="AJ117" s="552"/>
      <c r="AK117" s="552"/>
      <c r="AL117" s="552"/>
      <c r="AM117" s="552" t="s">
        <v>681</v>
      </c>
      <c r="AN117" s="552"/>
      <c r="AO117" s="552"/>
      <c r="AP117" s="552"/>
      <c r="AQ117" s="552" t="s">
        <v>684</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customHeight="1" x14ac:dyDescent="0.15">
      <c r="A119" s="440"/>
      <c r="B119" s="441"/>
      <c r="C119" s="441"/>
      <c r="D119" s="441"/>
      <c r="E119" s="441"/>
      <c r="F119" s="442"/>
      <c r="G119" s="394" t="s">
        <v>596</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599</v>
      </c>
      <c r="AC119" s="464"/>
      <c r="AD119" s="465"/>
      <c r="AE119" s="419">
        <v>13</v>
      </c>
      <c r="AF119" s="419"/>
      <c r="AG119" s="419"/>
      <c r="AH119" s="419"/>
      <c r="AI119" s="419">
        <v>25</v>
      </c>
      <c r="AJ119" s="419"/>
      <c r="AK119" s="419"/>
      <c r="AL119" s="419"/>
      <c r="AM119" s="419">
        <v>27</v>
      </c>
      <c r="AN119" s="419"/>
      <c r="AO119" s="419"/>
      <c r="AP119" s="419"/>
      <c r="AQ119" s="419">
        <v>29</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600</v>
      </c>
      <c r="AC120" s="474"/>
      <c r="AD120" s="475"/>
      <c r="AE120" s="552" t="s">
        <v>601</v>
      </c>
      <c r="AF120" s="552"/>
      <c r="AG120" s="552"/>
      <c r="AH120" s="552"/>
      <c r="AI120" s="552" t="s">
        <v>602</v>
      </c>
      <c r="AJ120" s="552"/>
      <c r="AK120" s="552"/>
      <c r="AL120" s="552"/>
      <c r="AM120" s="552" t="s">
        <v>661</v>
      </c>
      <c r="AN120" s="552"/>
      <c r="AO120" s="552"/>
      <c r="AP120" s="552"/>
      <c r="AQ120" s="552" t="s">
        <v>662</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482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482</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481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563</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592</v>
      </c>
      <c r="AF134" s="207"/>
      <c r="AG134" s="207"/>
      <c r="AH134" s="207"/>
      <c r="AI134" s="206" t="s">
        <v>576</v>
      </c>
      <c r="AJ134" s="207"/>
      <c r="AK134" s="207"/>
      <c r="AL134" s="207"/>
      <c r="AM134" s="206" t="s">
        <v>576</v>
      </c>
      <c r="AN134" s="207"/>
      <c r="AO134" s="207"/>
      <c r="AP134" s="207"/>
      <c r="AQ134" s="206" t="s">
        <v>579</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578</v>
      </c>
      <c r="AF135" s="207"/>
      <c r="AG135" s="207"/>
      <c r="AH135" s="207"/>
      <c r="AI135" s="206" t="s">
        <v>578</v>
      </c>
      <c r="AJ135" s="207"/>
      <c r="AK135" s="207"/>
      <c r="AL135" s="207"/>
      <c r="AM135" s="206" t="s">
        <v>576</v>
      </c>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673</v>
      </c>
      <c r="H154" s="105"/>
      <c r="I154" s="105"/>
      <c r="J154" s="105"/>
      <c r="K154" s="105"/>
      <c r="L154" s="105"/>
      <c r="M154" s="105"/>
      <c r="N154" s="105"/>
      <c r="O154" s="105"/>
      <c r="P154" s="106"/>
      <c r="Q154" s="125" t="s">
        <v>674</v>
      </c>
      <c r="R154" s="105"/>
      <c r="S154" s="105"/>
      <c r="T154" s="105"/>
      <c r="U154" s="105"/>
      <c r="V154" s="105"/>
      <c r="W154" s="105"/>
      <c r="X154" s="105"/>
      <c r="Y154" s="105"/>
      <c r="Z154" s="105"/>
      <c r="AA154" s="293"/>
      <c r="AB154" s="141" t="s">
        <v>605</v>
      </c>
      <c r="AC154" s="142"/>
      <c r="AD154" s="142"/>
      <c r="AE154" s="147" t="s">
        <v>675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9.6"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9.6"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5"/>
      <c r="E430" s="174" t="s">
        <v>543</v>
      </c>
      <c r="F430" s="902"/>
      <c r="G430" s="903" t="s">
        <v>374</v>
      </c>
      <c r="H430" s="123"/>
      <c r="I430" s="123"/>
      <c r="J430" s="904" t="s">
        <v>579</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1"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576</v>
      </c>
      <c r="AF433" s="207"/>
      <c r="AG433" s="207"/>
      <c r="AH433" s="207"/>
      <c r="AI433" s="340" t="s">
        <v>574</v>
      </c>
      <c r="AJ433" s="207"/>
      <c r="AK433" s="207"/>
      <c r="AL433" s="207"/>
      <c r="AM433" s="340" t="s">
        <v>576</v>
      </c>
      <c r="AN433" s="207"/>
      <c r="AO433" s="207"/>
      <c r="AP433" s="341"/>
      <c r="AQ433" s="340" t="s">
        <v>576</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579</v>
      </c>
      <c r="AJ434" s="207"/>
      <c r="AK434" s="207"/>
      <c r="AL434" s="207"/>
      <c r="AM434" s="340" t="s">
        <v>574</v>
      </c>
      <c r="AN434" s="207"/>
      <c r="AO434" s="207"/>
      <c r="AP434" s="341"/>
      <c r="AQ434" s="340" t="s">
        <v>607</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574</v>
      </c>
      <c r="AF435" s="207"/>
      <c r="AG435" s="207"/>
      <c r="AH435" s="341"/>
      <c r="AI435" s="340" t="s">
        <v>574</v>
      </c>
      <c r="AJ435" s="207"/>
      <c r="AK435" s="207"/>
      <c r="AL435" s="207"/>
      <c r="AM435" s="340" t="s">
        <v>592</v>
      </c>
      <c r="AN435" s="207"/>
      <c r="AO435" s="207"/>
      <c r="AP435" s="341"/>
      <c r="AQ435" s="340" t="s">
        <v>576</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1" t="s">
        <v>574</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576</v>
      </c>
      <c r="AF459" s="207"/>
      <c r="AG459" s="207"/>
      <c r="AH459" s="341"/>
      <c r="AI459" s="340" t="s">
        <v>608</v>
      </c>
      <c r="AJ459" s="207"/>
      <c r="AK459" s="207"/>
      <c r="AL459" s="207"/>
      <c r="AM459" s="340" t="s">
        <v>576</v>
      </c>
      <c r="AN459" s="207"/>
      <c r="AO459" s="207"/>
      <c r="AP459" s="341"/>
      <c r="AQ459" s="340" t="s">
        <v>576</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579</v>
      </c>
      <c r="AF460" s="207"/>
      <c r="AG460" s="207"/>
      <c r="AH460" s="341"/>
      <c r="AI460" s="340" t="s">
        <v>607</v>
      </c>
      <c r="AJ460" s="207"/>
      <c r="AK460" s="207"/>
      <c r="AL460" s="207"/>
      <c r="AM460" s="340" t="s">
        <v>574</v>
      </c>
      <c r="AN460" s="207"/>
      <c r="AO460" s="207"/>
      <c r="AP460" s="341"/>
      <c r="AQ460" s="340" t="s">
        <v>574</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111"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6" t="s">
        <v>666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567</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0.65" customHeight="1" x14ac:dyDescent="0.15">
      <c r="A704" s="878"/>
      <c r="B704" s="879"/>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7" t="s">
        <v>667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567</v>
      </c>
      <c r="AE705" s="716"/>
      <c r="AF705" s="716"/>
      <c r="AG705" s="125" t="s">
        <v>677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609</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567</v>
      </c>
      <c r="AE708" s="606"/>
      <c r="AF708" s="606"/>
      <c r="AG708" s="743" t="s">
        <v>612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567</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611</v>
      </c>
      <c r="AE710" s="329"/>
      <c r="AF710" s="329"/>
      <c r="AG710" s="101" t="s">
        <v>669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567</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611</v>
      </c>
      <c r="AE712" s="784"/>
      <c r="AF712" s="784"/>
      <c r="AG712" s="811" t="s">
        <v>671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611</v>
      </c>
      <c r="AE713" s="329"/>
      <c r="AF713" s="664"/>
      <c r="AG713" s="101" t="s">
        <v>671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615</v>
      </c>
      <c r="AH714" s="738"/>
      <c r="AI714" s="738"/>
      <c r="AJ714" s="738"/>
      <c r="AK714" s="738"/>
      <c r="AL714" s="738"/>
      <c r="AM714" s="738"/>
      <c r="AN714" s="738"/>
      <c r="AO714" s="738"/>
      <c r="AP714" s="738"/>
      <c r="AQ714" s="738"/>
      <c r="AR714" s="738"/>
      <c r="AS714" s="738"/>
      <c r="AT714" s="738"/>
      <c r="AU714" s="738"/>
      <c r="AV714" s="738"/>
      <c r="AW714" s="738"/>
      <c r="AX714" s="739"/>
    </row>
    <row r="715" spans="1:50" ht="184.9"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678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67.349999999999994"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567</v>
      </c>
      <c r="AE717" s="329"/>
      <c r="AF717" s="329"/>
      <c r="AG717" s="101" t="s">
        <v>683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567</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611</v>
      </c>
      <c r="AE719" s="606"/>
      <c r="AF719" s="606"/>
      <c r="AG719" s="125" t="s">
        <v>574</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574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59.35000000000002" customHeight="1" x14ac:dyDescent="0.15">
      <c r="A726" s="641" t="s">
        <v>48</v>
      </c>
      <c r="B726" s="803"/>
      <c r="C726" s="816" t="s">
        <v>53</v>
      </c>
      <c r="D726" s="841"/>
      <c r="E726" s="841"/>
      <c r="F726" s="842"/>
      <c r="G726" s="578" t="s">
        <v>668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7.65" customHeight="1" thickBot="1" x14ac:dyDescent="0.2">
      <c r="A729" s="635" t="s">
        <v>689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3.65" customHeight="1" thickBot="1" x14ac:dyDescent="0.2">
      <c r="A731" s="800" t="s">
        <v>257</v>
      </c>
      <c r="B731" s="801"/>
      <c r="C731" s="801"/>
      <c r="D731" s="801"/>
      <c r="E731" s="802"/>
      <c r="F731" s="730" t="s">
        <v>688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0.650000000000006" customHeight="1" thickBot="1" x14ac:dyDescent="0.2">
      <c r="A733" s="674" t="s">
        <v>257</v>
      </c>
      <c r="B733" s="675"/>
      <c r="C733" s="675"/>
      <c r="D733" s="675"/>
      <c r="E733" s="676"/>
      <c r="F733" s="638" t="s">
        <v>693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547</v>
      </c>
      <c r="B737" s="210"/>
      <c r="C737" s="210"/>
      <c r="D737" s="211"/>
      <c r="E737" s="994" t="s">
        <v>604</v>
      </c>
      <c r="F737" s="994"/>
      <c r="G737" s="994"/>
      <c r="H737" s="994"/>
      <c r="I737" s="994"/>
      <c r="J737" s="994"/>
      <c r="K737" s="994"/>
      <c r="L737" s="994"/>
      <c r="M737" s="994"/>
      <c r="N737" s="365" t="s">
        <v>540</v>
      </c>
      <c r="O737" s="365"/>
      <c r="P737" s="365"/>
      <c r="Q737" s="365"/>
      <c r="R737" s="994" t="s">
        <v>574</v>
      </c>
      <c r="S737" s="994"/>
      <c r="T737" s="994"/>
      <c r="U737" s="994"/>
      <c r="V737" s="994"/>
      <c r="W737" s="994"/>
      <c r="X737" s="994"/>
      <c r="Y737" s="994"/>
      <c r="Z737" s="994"/>
      <c r="AA737" s="365" t="s">
        <v>539</v>
      </c>
      <c r="AB737" s="365"/>
      <c r="AC737" s="365"/>
      <c r="AD737" s="365"/>
      <c r="AE737" s="994" t="s">
        <v>619</v>
      </c>
      <c r="AF737" s="994"/>
      <c r="AG737" s="994"/>
      <c r="AH737" s="994"/>
      <c r="AI737" s="994"/>
      <c r="AJ737" s="994"/>
      <c r="AK737" s="994"/>
      <c r="AL737" s="994"/>
      <c r="AM737" s="994"/>
      <c r="AN737" s="365" t="s">
        <v>538</v>
      </c>
      <c r="AO737" s="365"/>
      <c r="AP737" s="365"/>
      <c r="AQ737" s="365"/>
      <c r="AR737" s="986" t="s">
        <v>620</v>
      </c>
      <c r="AS737" s="987"/>
      <c r="AT737" s="987"/>
      <c r="AU737" s="987"/>
      <c r="AV737" s="987"/>
      <c r="AW737" s="987"/>
      <c r="AX737" s="988"/>
      <c r="AY737" s="89"/>
      <c r="AZ737" s="89"/>
    </row>
    <row r="738" spans="1:52" ht="24.75" customHeight="1" x14ac:dyDescent="0.15">
      <c r="A738" s="995" t="s">
        <v>537</v>
      </c>
      <c r="B738" s="210"/>
      <c r="C738" s="210"/>
      <c r="D738" s="211"/>
      <c r="E738" s="994" t="s">
        <v>621</v>
      </c>
      <c r="F738" s="994"/>
      <c r="G738" s="994"/>
      <c r="H738" s="994"/>
      <c r="I738" s="994"/>
      <c r="J738" s="994"/>
      <c r="K738" s="994"/>
      <c r="L738" s="994"/>
      <c r="M738" s="994"/>
      <c r="N738" s="365" t="s">
        <v>536</v>
      </c>
      <c r="O738" s="365"/>
      <c r="P738" s="365"/>
      <c r="Q738" s="365"/>
      <c r="R738" s="994" t="s">
        <v>622</v>
      </c>
      <c r="S738" s="994"/>
      <c r="T738" s="994"/>
      <c r="U738" s="994"/>
      <c r="V738" s="994"/>
      <c r="W738" s="994"/>
      <c r="X738" s="994"/>
      <c r="Y738" s="994"/>
      <c r="Z738" s="994"/>
      <c r="AA738" s="365" t="s">
        <v>535</v>
      </c>
      <c r="AB738" s="365"/>
      <c r="AC738" s="365"/>
      <c r="AD738" s="365"/>
      <c r="AE738" s="994" t="s">
        <v>623</v>
      </c>
      <c r="AF738" s="994"/>
      <c r="AG738" s="994"/>
      <c r="AH738" s="994"/>
      <c r="AI738" s="994"/>
      <c r="AJ738" s="994"/>
      <c r="AK738" s="994"/>
      <c r="AL738" s="994"/>
      <c r="AM738" s="994"/>
      <c r="AN738" s="365" t="s">
        <v>531</v>
      </c>
      <c r="AO738" s="365"/>
      <c r="AP738" s="365"/>
      <c r="AQ738" s="365"/>
      <c r="AR738" s="986" t="s">
        <v>672</v>
      </c>
      <c r="AS738" s="987"/>
      <c r="AT738" s="987"/>
      <c r="AU738" s="987"/>
      <c r="AV738" s="987"/>
      <c r="AW738" s="987"/>
      <c r="AX738" s="988"/>
    </row>
    <row r="739" spans="1:52" ht="24.75" customHeight="1" thickBot="1" x14ac:dyDescent="0.2">
      <c r="A739" s="996" t="s">
        <v>527</v>
      </c>
      <c r="B739" s="997"/>
      <c r="C739" s="997"/>
      <c r="D739" s="998"/>
      <c r="E739" s="999" t="s">
        <v>568</v>
      </c>
      <c r="F739" s="989"/>
      <c r="G739" s="989"/>
      <c r="H739" s="93" t="str">
        <f>IF(E739="", "", "(")</f>
        <v>(</v>
      </c>
      <c r="I739" s="989"/>
      <c r="J739" s="989"/>
      <c r="K739" s="93" t="str">
        <f>IF(OR(I739="　", I739=""), "", "-")</f>
        <v/>
      </c>
      <c r="L739" s="990">
        <v>252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637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638</v>
      </c>
      <c r="H781" s="672"/>
      <c r="I781" s="672"/>
      <c r="J781" s="672"/>
      <c r="K781" s="673"/>
      <c r="L781" s="665"/>
      <c r="M781" s="666"/>
      <c r="N781" s="666"/>
      <c r="O781" s="666"/>
      <c r="P781" s="666"/>
      <c r="Q781" s="666"/>
      <c r="R781" s="666"/>
      <c r="S781" s="666"/>
      <c r="T781" s="666"/>
      <c r="U781" s="666"/>
      <c r="V781" s="666"/>
      <c r="W781" s="666"/>
      <c r="X781" s="667"/>
      <c r="Y781" s="389">
        <v>9</v>
      </c>
      <c r="Z781" s="390"/>
      <c r="AA781" s="390"/>
      <c r="AB781" s="806"/>
      <c r="AC781" s="671" t="s">
        <v>638</v>
      </c>
      <c r="AD781" s="672"/>
      <c r="AE781" s="672"/>
      <c r="AF781" s="672"/>
      <c r="AG781" s="673"/>
      <c r="AH781" s="665"/>
      <c r="AI781" s="666"/>
      <c r="AJ781" s="666"/>
      <c r="AK781" s="666"/>
      <c r="AL781" s="666"/>
      <c r="AM781" s="666"/>
      <c r="AN781" s="666"/>
      <c r="AO781" s="666"/>
      <c r="AP781" s="666"/>
      <c r="AQ781" s="666"/>
      <c r="AR781" s="666"/>
      <c r="AS781" s="666"/>
      <c r="AT781" s="667"/>
      <c r="AU781" s="389">
        <v>22</v>
      </c>
      <c r="AV781" s="390"/>
      <c r="AW781" s="390"/>
      <c r="AX781" s="391"/>
    </row>
    <row r="782" spans="1:50" ht="24.75" customHeight="1" x14ac:dyDescent="0.15">
      <c r="A782" s="632"/>
      <c r="B782" s="633"/>
      <c r="C782" s="633"/>
      <c r="D782" s="633"/>
      <c r="E782" s="633"/>
      <c r="F782" s="634"/>
      <c r="G782" s="607" t="s">
        <v>196</v>
      </c>
      <c r="H782" s="608"/>
      <c r="I782" s="608"/>
      <c r="J782" s="608"/>
      <c r="K782" s="609"/>
      <c r="L782" s="599" t="s">
        <v>639</v>
      </c>
      <c r="M782" s="600"/>
      <c r="N782" s="600"/>
      <c r="O782" s="600"/>
      <c r="P782" s="600"/>
      <c r="Q782" s="600"/>
      <c r="R782" s="600"/>
      <c r="S782" s="600"/>
      <c r="T782" s="600"/>
      <c r="U782" s="600"/>
      <c r="V782" s="600"/>
      <c r="W782" s="600"/>
      <c r="X782" s="601"/>
      <c r="Y782" s="602">
        <v>4</v>
      </c>
      <c r="Z782" s="603"/>
      <c r="AA782" s="603"/>
      <c r="AB782" s="613"/>
      <c r="AC782" s="607" t="s">
        <v>646</v>
      </c>
      <c r="AD782" s="608"/>
      <c r="AE782" s="608"/>
      <c r="AF782" s="608"/>
      <c r="AG782" s="609"/>
      <c r="AH782" s="599" t="s">
        <v>647</v>
      </c>
      <c r="AI782" s="600"/>
      <c r="AJ782" s="600"/>
      <c r="AK782" s="600"/>
      <c r="AL782" s="600"/>
      <c r="AM782" s="600"/>
      <c r="AN782" s="600"/>
      <c r="AO782" s="600"/>
      <c r="AP782" s="600"/>
      <c r="AQ782" s="600"/>
      <c r="AR782" s="600"/>
      <c r="AS782" s="600"/>
      <c r="AT782" s="601"/>
      <c r="AU782" s="602">
        <v>14</v>
      </c>
      <c r="AV782" s="603"/>
      <c r="AW782" s="603"/>
      <c r="AX782" s="604"/>
    </row>
    <row r="783" spans="1:50" ht="24.75" customHeight="1" x14ac:dyDescent="0.15">
      <c r="A783" s="632"/>
      <c r="B783" s="633"/>
      <c r="C783" s="633"/>
      <c r="D783" s="633"/>
      <c r="E783" s="633"/>
      <c r="F783" s="634"/>
      <c r="G783" s="607" t="s">
        <v>642</v>
      </c>
      <c r="H783" s="608"/>
      <c r="I783" s="608"/>
      <c r="J783" s="608"/>
      <c r="K783" s="609"/>
      <c r="L783" s="599"/>
      <c r="M783" s="600"/>
      <c r="N783" s="600"/>
      <c r="O783" s="600"/>
      <c r="P783" s="600"/>
      <c r="Q783" s="600"/>
      <c r="R783" s="600"/>
      <c r="S783" s="600"/>
      <c r="T783" s="600"/>
      <c r="U783" s="600"/>
      <c r="V783" s="600"/>
      <c r="W783" s="600"/>
      <c r="X783" s="601"/>
      <c r="Y783" s="602">
        <v>3</v>
      </c>
      <c r="Z783" s="603"/>
      <c r="AA783" s="603"/>
      <c r="AB783" s="613"/>
      <c r="AC783" s="607" t="s">
        <v>653</v>
      </c>
      <c r="AD783" s="608"/>
      <c r="AE783" s="608"/>
      <c r="AF783" s="608"/>
      <c r="AG783" s="609"/>
      <c r="AH783" s="599" t="s">
        <v>654</v>
      </c>
      <c r="AI783" s="600"/>
      <c r="AJ783" s="600"/>
      <c r="AK783" s="600"/>
      <c r="AL783" s="600"/>
      <c r="AM783" s="600"/>
      <c r="AN783" s="600"/>
      <c r="AO783" s="600"/>
      <c r="AP783" s="600"/>
      <c r="AQ783" s="600"/>
      <c r="AR783" s="600"/>
      <c r="AS783" s="600"/>
      <c r="AT783" s="601"/>
      <c r="AU783" s="602">
        <v>5</v>
      </c>
      <c r="AV783" s="603"/>
      <c r="AW783" s="603"/>
      <c r="AX783" s="604"/>
    </row>
    <row r="784" spans="1:50" ht="24.75" customHeight="1" x14ac:dyDescent="0.15">
      <c r="A784" s="632"/>
      <c r="B784" s="633"/>
      <c r="C784" s="633"/>
      <c r="D784" s="633"/>
      <c r="E784" s="633"/>
      <c r="F784" s="634"/>
      <c r="G784" s="607" t="s">
        <v>643</v>
      </c>
      <c r="H784" s="608"/>
      <c r="I784" s="608"/>
      <c r="J784" s="608"/>
      <c r="K784" s="609"/>
      <c r="L784" s="599"/>
      <c r="M784" s="600"/>
      <c r="N784" s="600"/>
      <c r="O784" s="600"/>
      <c r="P784" s="600"/>
      <c r="Q784" s="600"/>
      <c r="R784" s="600"/>
      <c r="S784" s="600"/>
      <c r="T784" s="600"/>
      <c r="U784" s="600"/>
      <c r="V784" s="600"/>
      <c r="W784" s="600"/>
      <c r="X784" s="601"/>
      <c r="Y784" s="602">
        <v>2</v>
      </c>
      <c r="Z784" s="603"/>
      <c r="AA784" s="603"/>
      <c r="AB784" s="613"/>
      <c r="AC784" s="607" t="s">
        <v>649</v>
      </c>
      <c r="AD784" s="608"/>
      <c r="AE784" s="608"/>
      <c r="AF784" s="608"/>
      <c r="AG784" s="609"/>
      <c r="AH784" s="599" t="s">
        <v>650</v>
      </c>
      <c r="AI784" s="600"/>
      <c r="AJ784" s="600"/>
      <c r="AK784" s="600"/>
      <c r="AL784" s="600"/>
      <c r="AM784" s="600"/>
      <c r="AN784" s="600"/>
      <c r="AO784" s="600"/>
      <c r="AP784" s="600"/>
      <c r="AQ784" s="600"/>
      <c r="AR784" s="600"/>
      <c r="AS784" s="600"/>
      <c r="AT784" s="601"/>
      <c r="AU784" s="602">
        <v>3</v>
      </c>
      <c r="AV784" s="603"/>
      <c r="AW784" s="603"/>
      <c r="AX784" s="604"/>
    </row>
    <row r="785" spans="1:50" ht="24.75" customHeight="1" x14ac:dyDescent="0.15">
      <c r="A785" s="632"/>
      <c r="B785" s="633"/>
      <c r="C785" s="633"/>
      <c r="D785" s="633"/>
      <c r="E785" s="633"/>
      <c r="F785" s="634"/>
      <c r="G785" s="607" t="s">
        <v>640</v>
      </c>
      <c r="H785" s="608"/>
      <c r="I785" s="608"/>
      <c r="J785" s="608"/>
      <c r="K785" s="609"/>
      <c r="L785" s="599" t="s">
        <v>641</v>
      </c>
      <c r="M785" s="600"/>
      <c r="N785" s="600"/>
      <c r="O785" s="600"/>
      <c r="P785" s="600"/>
      <c r="Q785" s="600"/>
      <c r="R785" s="600"/>
      <c r="S785" s="600"/>
      <c r="T785" s="600"/>
      <c r="U785" s="600"/>
      <c r="V785" s="600"/>
      <c r="W785" s="600"/>
      <c r="X785" s="601"/>
      <c r="Y785" s="602">
        <v>1</v>
      </c>
      <c r="Z785" s="603"/>
      <c r="AA785" s="603"/>
      <c r="AB785" s="613"/>
      <c r="AC785" s="607" t="s">
        <v>640</v>
      </c>
      <c r="AD785" s="608"/>
      <c r="AE785" s="608"/>
      <c r="AF785" s="608"/>
      <c r="AG785" s="609"/>
      <c r="AH785" s="599" t="s">
        <v>651</v>
      </c>
      <c r="AI785" s="600"/>
      <c r="AJ785" s="600"/>
      <c r="AK785" s="600"/>
      <c r="AL785" s="600"/>
      <c r="AM785" s="600"/>
      <c r="AN785" s="600"/>
      <c r="AO785" s="600"/>
      <c r="AP785" s="600"/>
      <c r="AQ785" s="600"/>
      <c r="AR785" s="600"/>
      <c r="AS785" s="600"/>
      <c r="AT785" s="601"/>
      <c r="AU785" s="602">
        <v>3</v>
      </c>
      <c r="AV785" s="603"/>
      <c r="AW785" s="603"/>
      <c r="AX785" s="604"/>
    </row>
    <row r="786" spans="1:50" ht="24.75" customHeight="1" x14ac:dyDescent="0.15">
      <c r="A786" s="632"/>
      <c r="B786" s="633"/>
      <c r="C786" s="633"/>
      <c r="D786" s="633"/>
      <c r="E786" s="633"/>
      <c r="F786" s="634"/>
      <c r="G786" s="607" t="s">
        <v>644</v>
      </c>
      <c r="H786" s="608"/>
      <c r="I786" s="608"/>
      <c r="J786" s="608"/>
      <c r="K786" s="609"/>
      <c r="L786" s="599"/>
      <c r="M786" s="600"/>
      <c r="N786" s="600"/>
      <c r="O786" s="600"/>
      <c r="P786" s="600"/>
      <c r="Q786" s="600"/>
      <c r="R786" s="600"/>
      <c r="S786" s="600"/>
      <c r="T786" s="600"/>
      <c r="U786" s="600"/>
      <c r="V786" s="600"/>
      <c r="W786" s="600"/>
      <c r="X786" s="601"/>
      <c r="Y786" s="602">
        <v>1</v>
      </c>
      <c r="Z786" s="603"/>
      <c r="AA786" s="603"/>
      <c r="AB786" s="613"/>
      <c r="AC786" s="607" t="s">
        <v>196</v>
      </c>
      <c r="AD786" s="608"/>
      <c r="AE786" s="608"/>
      <c r="AF786" s="608"/>
      <c r="AG786" s="609"/>
      <c r="AH786" s="599" t="s">
        <v>652</v>
      </c>
      <c r="AI786" s="600"/>
      <c r="AJ786" s="600"/>
      <c r="AK786" s="600"/>
      <c r="AL786" s="600"/>
      <c r="AM786" s="600"/>
      <c r="AN786" s="600"/>
      <c r="AO786" s="600"/>
      <c r="AP786" s="600"/>
      <c r="AQ786" s="600"/>
      <c r="AR786" s="600"/>
      <c r="AS786" s="600"/>
      <c r="AT786" s="601"/>
      <c r="AU786" s="602">
        <v>2</v>
      </c>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t="s">
        <v>648</v>
      </c>
      <c r="AD787" s="608"/>
      <c r="AE787" s="608"/>
      <c r="AF787" s="608"/>
      <c r="AG787" s="609"/>
      <c r="AH787" s="599"/>
      <c r="AI787" s="600"/>
      <c r="AJ787" s="600"/>
      <c r="AK787" s="600"/>
      <c r="AL787" s="600"/>
      <c r="AM787" s="600"/>
      <c r="AN787" s="600"/>
      <c r="AO787" s="600"/>
      <c r="AP787" s="600"/>
      <c r="AQ787" s="600"/>
      <c r="AR787" s="600"/>
      <c r="AS787" s="600"/>
      <c r="AT787" s="601"/>
      <c r="AU787" s="602">
        <v>1</v>
      </c>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50</v>
      </c>
      <c r="AV791" s="833"/>
      <c r="AW791" s="833"/>
      <c r="AX791" s="835"/>
    </row>
    <row r="792" spans="1:50" ht="24.75" customHeight="1" x14ac:dyDescent="0.15">
      <c r="A792" s="632"/>
      <c r="B792" s="633"/>
      <c r="C792" s="633"/>
      <c r="D792" s="633"/>
      <c r="E792" s="633"/>
      <c r="F792" s="634"/>
      <c r="G792" s="838" t="s">
        <v>655</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656</v>
      </c>
      <c r="H794" s="672"/>
      <c r="I794" s="672"/>
      <c r="J794" s="672"/>
      <c r="K794" s="673"/>
      <c r="L794" s="665" t="s">
        <v>657</v>
      </c>
      <c r="M794" s="666"/>
      <c r="N794" s="666"/>
      <c r="O794" s="666"/>
      <c r="P794" s="666"/>
      <c r="Q794" s="666"/>
      <c r="R794" s="666"/>
      <c r="S794" s="666"/>
      <c r="T794" s="666"/>
      <c r="U794" s="666"/>
      <c r="V794" s="666"/>
      <c r="W794" s="666"/>
      <c r="X794" s="667"/>
      <c r="Y794" s="389">
        <v>81</v>
      </c>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customHeight="1" x14ac:dyDescent="0.15">
      <c r="A795" s="632"/>
      <c r="B795" s="633"/>
      <c r="C795" s="633"/>
      <c r="D795" s="633"/>
      <c r="E795" s="633"/>
      <c r="F795" s="634"/>
      <c r="G795" s="607" t="s">
        <v>642</v>
      </c>
      <c r="H795" s="608"/>
      <c r="I795" s="608"/>
      <c r="J795" s="608"/>
      <c r="K795" s="609"/>
      <c r="L795" s="599" t="s">
        <v>659</v>
      </c>
      <c r="M795" s="600"/>
      <c r="N795" s="600"/>
      <c r="O795" s="600"/>
      <c r="P795" s="600"/>
      <c r="Q795" s="600"/>
      <c r="R795" s="600"/>
      <c r="S795" s="600"/>
      <c r="T795" s="600"/>
      <c r="U795" s="600"/>
      <c r="V795" s="600"/>
      <c r="W795" s="600"/>
      <c r="X795" s="601"/>
      <c r="Y795" s="602">
        <v>4</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646</v>
      </c>
      <c r="H796" s="608"/>
      <c r="I796" s="608"/>
      <c r="J796" s="608"/>
      <c r="K796" s="609"/>
      <c r="L796" s="599" t="s">
        <v>658</v>
      </c>
      <c r="M796" s="600"/>
      <c r="N796" s="600"/>
      <c r="O796" s="600"/>
      <c r="P796" s="600"/>
      <c r="Q796" s="600"/>
      <c r="R796" s="600"/>
      <c r="S796" s="600"/>
      <c r="T796" s="600"/>
      <c r="U796" s="600"/>
      <c r="V796" s="600"/>
      <c r="W796" s="600"/>
      <c r="X796" s="601"/>
      <c r="Y796" s="602">
        <v>3</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196</v>
      </c>
      <c r="H797" s="608"/>
      <c r="I797" s="608"/>
      <c r="J797" s="608"/>
      <c r="K797" s="609"/>
      <c r="L797" s="599" t="s">
        <v>660</v>
      </c>
      <c r="M797" s="600"/>
      <c r="N797" s="600"/>
      <c r="O797" s="600"/>
      <c r="P797" s="600"/>
      <c r="Q797" s="600"/>
      <c r="R797" s="600"/>
      <c r="S797" s="600"/>
      <c r="T797" s="600"/>
      <c r="U797" s="600"/>
      <c r="V797" s="600"/>
      <c r="W797" s="600"/>
      <c r="X797" s="601"/>
      <c r="Y797" s="602">
        <v>2</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90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7">
        <v>1</v>
      </c>
      <c r="B837" s="377">
        <v>1</v>
      </c>
      <c r="C837" s="361" t="s">
        <v>624</v>
      </c>
      <c r="D837" s="347"/>
      <c r="E837" s="347"/>
      <c r="F837" s="347"/>
      <c r="G837" s="347"/>
      <c r="H837" s="347"/>
      <c r="I837" s="347"/>
      <c r="J837" s="348">
        <v>6050005005208</v>
      </c>
      <c r="K837" s="349"/>
      <c r="L837" s="349"/>
      <c r="M837" s="349"/>
      <c r="N837" s="349"/>
      <c r="O837" s="349"/>
      <c r="P837" s="362" t="s">
        <v>625</v>
      </c>
      <c r="Q837" s="350"/>
      <c r="R837" s="350"/>
      <c r="S837" s="350"/>
      <c r="T837" s="350"/>
      <c r="U837" s="350"/>
      <c r="V837" s="350"/>
      <c r="W837" s="350"/>
      <c r="X837" s="350"/>
      <c r="Y837" s="351">
        <v>20</v>
      </c>
      <c r="Z837" s="352"/>
      <c r="AA837" s="352"/>
      <c r="AB837" s="353"/>
      <c r="AC837" s="363" t="s">
        <v>496</v>
      </c>
      <c r="AD837" s="363"/>
      <c r="AE837" s="363"/>
      <c r="AF837" s="363"/>
      <c r="AG837" s="363"/>
      <c r="AH837" s="372">
        <v>1</v>
      </c>
      <c r="AI837" s="373"/>
      <c r="AJ837" s="373"/>
      <c r="AK837" s="373"/>
      <c r="AL837" s="357">
        <v>100</v>
      </c>
      <c r="AM837" s="358"/>
      <c r="AN837" s="358"/>
      <c r="AO837" s="359"/>
      <c r="AP837" s="374" t="s">
        <v>694</v>
      </c>
      <c r="AQ837" s="360"/>
      <c r="AR837" s="360"/>
      <c r="AS837" s="360"/>
      <c r="AT837" s="360"/>
      <c r="AU837" s="360"/>
      <c r="AV837" s="360"/>
      <c r="AW837" s="360"/>
      <c r="AX837" s="360"/>
    </row>
    <row r="838" spans="1:50" ht="30" customHeight="1" x14ac:dyDescent="0.15">
      <c r="A838" s="377">
        <v>2</v>
      </c>
      <c r="B838" s="377">
        <v>1</v>
      </c>
      <c r="C838" s="361" t="s">
        <v>626</v>
      </c>
      <c r="D838" s="347"/>
      <c r="E838" s="347"/>
      <c r="F838" s="347"/>
      <c r="G838" s="347"/>
      <c r="H838" s="347"/>
      <c r="I838" s="347"/>
      <c r="J838" s="348">
        <v>2120001026468</v>
      </c>
      <c r="K838" s="349"/>
      <c r="L838" s="349"/>
      <c r="M838" s="349"/>
      <c r="N838" s="349"/>
      <c r="O838" s="349"/>
      <c r="P838" s="362" t="s">
        <v>627</v>
      </c>
      <c r="Q838" s="350"/>
      <c r="R838" s="350"/>
      <c r="S838" s="350"/>
      <c r="T838" s="350"/>
      <c r="U838" s="350"/>
      <c r="V838" s="350"/>
      <c r="W838" s="350"/>
      <c r="X838" s="350"/>
      <c r="Y838" s="351">
        <v>16</v>
      </c>
      <c r="Z838" s="352"/>
      <c r="AA838" s="352"/>
      <c r="AB838" s="353"/>
      <c r="AC838" s="363" t="s">
        <v>496</v>
      </c>
      <c r="AD838" s="363"/>
      <c r="AE838" s="363"/>
      <c r="AF838" s="363"/>
      <c r="AG838" s="363"/>
      <c r="AH838" s="355">
        <v>1</v>
      </c>
      <c r="AI838" s="356"/>
      <c r="AJ838" s="356"/>
      <c r="AK838" s="356"/>
      <c r="AL838" s="357">
        <v>80.8</v>
      </c>
      <c r="AM838" s="358"/>
      <c r="AN838" s="358"/>
      <c r="AO838" s="359"/>
      <c r="AP838" s="374" t="s">
        <v>695</v>
      </c>
      <c r="AQ838" s="360"/>
      <c r="AR838" s="360"/>
      <c r="AS838" s="360"/>
      <c r="AT838" s="360"/>
      <c r="AU838" s="360"/>
      <c r="AV838" s="360"/>
      <c r="AW838" s="360"/>
      <c r="AX838" s="360"/>
    </row>
    <row r="839" spans="1:50" ht="30" hidden="1" customHeight="1" x14ac:dyDescent="0.15">
      <c r="A839" s="377">
        <v>3</v>
      </c>
      <c r="B839" s="37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7">
        <v>4</v>
      </c>
      <c r="B840" s="37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7">
        <v>5</v>
      </c>
      <c r="B841" s="3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7">
        <v>6</v>
      </c>
      <c r="B842" s="3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7">
        <v>7</v>
      </c>
      <c r="B843" s="3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7">
        <v>8</v>
      </c>
      <c r="B844" s="3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7">
        <v>9</v>
      </c>
      <c r="B845" s="3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7">
        <v>10</v>
      </c>
      <c r="B846" s="3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7">
        <v>11</v>
      </c>
      <c r="B847" s="3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7">
        <v>12</v>
      </c>
      <c r="B848" s="3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7">
        <v>13</v>
      </c>
      <c r="B849" s="3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7">
        <v>14</v>
      </c>
      <c r="B850" s="3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7">
        <v>15</v>
      </c>
      <c r="B851" s="3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7">
        <v>16</v>
      </c>
      <c r="B852" s="3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7">
        <v>17</v>
      </c>
      <c r="B853" s="3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7">
        <v>18</v>
      </c>
      <c r="B854" s="3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7">
        <v>19</v>
      </c>
      <c r="B855" s="3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7">
        <v>20</v>
      </c>
      <c r="B856" s="3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7">
        <v>21</v>
      </c>
      <c r="B857" s="3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7">
        <v>22</v>
      </c>
      <c r="B858" s="3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7">
        <v>23</v>
      </c>
      <c r="B859" s="37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7">
        <v>24</v>
      </c>
      <c r="B860" s="37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7">
        <v>25</v>
      </c>
      <c r="B861" s="37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7">
        <v>26</v>
      </c>
      <c r="B862" s="3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7">
        <v>27</v>
      </c>
      <c r="B863" s="3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7">
        <v>28</v>
      </c>
      <c r="B864" s="3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7">
        <v>29</v>
      </c>
      <c r="B865" s="3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7">
        <v>30</v>
      </c>
      <c r="B866" s="3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7">
        <v>1</v>
      </c>
      <c r="B870" s="377">
        <v>1</v>
      </c>
      <c r="C870" s="361" t="s">
        <v>628</v>
      </c>
      <c r="D870" s="347"/>
      <c r="E870" s="347"/>
      <c r="F870" s="347"/>
      <c r="G870" s="347"/>
      <c r="H870" s="347"/>
      <c r="I870" s="347"/>
      <c r="J870" s="348">
        <v>8010405010569</v>
      </c>
      <c r="K870" s="349"/>
      <c r="L870" s="349"/>
      <c r="M870" s="349"/>
      <c r="N870" s="349"/>
      <c r="O870" s="349"/>
      <c r="P870" s="362" t="s">
        <v>629</v>
      </c>
      <c r="Q870" s="350"/>
      <c r="R870" s="350"/>
      <c r="S870" s="350"/>
      <c r="T870" s="350"/>
      <c r="U870" s="350"/>
      <c r="V870" s="350"/>
      <c r="W870" s="350"/>
      <c r="X870" s="350"/>
      <c r="Y870" s="351">
        <v>50</v>
      </c>
      <c r="Z870" s="352"/>
      <c r="AA870" s="352"/>
      <c r="AB870" s="353"/>
      <c r="AC870" s="363" t="s">
        <v>496</v>
      </c>
      <c r="AD870" s="371"/>
      <c r="AE870" s="371"/>
      <c r="AF870" s="371"/>
      <c r="AG870" s="371"/>
      <c r="AH870" s="372">
        <v>1</v>
      </c>
      <c r="AI870" s="373"/>
      <c r="AJ870" s="373"/>
      <c r="AK870" s="373"/>
      <c r="AL870" s="357">
        <v>96.4</v>
      </c>
      <c r="AM870" s="358"/>
      <c r="AN870" s="358"/>
      <c r="AO870" s="359"/>
      <c r="AP870" s="374" t="s">
        <v>695</v>
      </c>
      <c r="AQ870" s="360"/>
      <c r="AR870" s="360"/>
      <c r="AS870" s="360"/>
      <c r="AT870" s="360"/>
      <c r="AU870" s="360"/>
      <c r="AV870" s="360"/>
      <c r="AW870" s="360"/>
      <c r="AX870" s="360"/>
    </row>
    <row r="871" spans="1:50" ht="30" customHeight="1" x14ac:dyDescent="0.15">
      <c r="A871" s="377">
        <v>2</v>
      </c>
      <c r="B871" s="377">
        <v>1</v>
      </c>
      <c r="C871" s="361" t="s">
        <v>624</v>
      </c>
      <c r="D871" s="347"/>
      <c r="E871" s="347"/>
      <c r="F871" s="347"/>
      <c r="G871" s="347"/>
      <c r="H871" s="347"/>
      <c r="I871" s="347"/>
      <c r="J871" s="348">
        <v>6050005005208</v>
      </c>
      <c r="K871" s="349"/>
      <c r="L871" s="349"/>
      <c r="M871" s="349"/>
      <c r="N871" s="349"/>
      <c r="O871" s="349"/>
      <c r="P871" s="362" t="s">
        <v>630</v>
      </c>
      <c r="Q871" s="350"/>
      <c r="R871" s="350"/>
      <c r="S871" s="350"/>
      <c r="T871" s="350"/>
      <c r="U871" s="350"/>
      <c r="V871" s="350"/>
      <c r="W871" s="350"/>
      <c r="X871" s="350"/>
      <c r="Y871" s="351">
        <v>5</v>
      </c>
      <c r="Z871" s="352"/>
      <c r="AA871" s="352"/>
      <c r="AB871" s="353"/>
      <c r="AC871" s="363" t="s">
        <v>496</v>
      </c>
      <c r="AD871" s="363"/>
      <c r="AE871" s="363"/>
      <c r="AF871" s="363"/>
      <c r="AG871" s="363"/>
      <c r="AH871" s="372">
        <v>1</v>
      </c>
      <c r="AI871" s="373"/>
      <c r="AJ871" s="373"/>
      <c r="AK871" s="373"/>
      <c r="AL871" s="357">
        <v>49.2</v>
      </c>
      <c r="AM871" s="358"/>
      <c r="AN871" s="358"/>
      <c r="AO871" s="359"/>
      <c r="AP871" s="374" t="s">
        <v>694</v>
      </c>
      <c r="AQ871" s="360"/>
      <c r="AR871" s="360"/>
      <c r="AS871" s="360"/>
      <c r="AT871" s="360"/>
      <c r="AU871" s="360"/>
      <c r="AV871" s="360"/>
      <c r="AW871" s="360"/>
      <c r="AX871" s="360"/>
    </row>
    <row r="872" spans="1:50" ht="30" hidden="1" customHeight="1" x14ac:dyDescent="0.15">
      <c r="A872" s="377">
        <v>3</v>
      </c>
      <c r="B872" s="377">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7">
        <v>4</v>
      </c>
      <c r="B873" s="377">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7">
        <v>5</v>
      </c>
      <c r="B874" s="3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7">
        <v>6</v>
      </c>
      <c r="B875" s="3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7">
        <v>7</v>
      </c>
      <c r="B876" s="3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7">
        <v>8</v>
      </c>
      <c r="B877" s="3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7">
        <v>9</v>
      </c>
      <c r="B878" s="3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7">
        <v>10</v>
      </c>
      <c r="B879" s="3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7">
        <v>11</v>
      </c>
      <c r="B880" s="3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7">
        <v>12</v>
      </c>
      <c r="B881" s="3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7">
        <v>13</v>
      </c>
      <c r="B882" s="3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7">
        <v>14</v>
      </c>
      <c r="B883" s="3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7">
        <v>15</v>
      </c>
      <c r="B884" s="3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7">
        <v>16</v>
      </c>
      <c r="B885" s="3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7">
        <v>17</v>
      </c>
      <c r="B886" s="3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7">
        <v>18</v>
      </c>
      <c r="B887" s="3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7">
        <v>19</v>
      </c>
      <c r="B888" s="3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7">
        <v>20</v>
      </c>
      <c r="B889" s="3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7">
        <v>21</v>
      </c>
      <c r="B890" s="3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7">
        <v>22</v>
      </c>
      <c r="B891" s="3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7">
        <v>23</v>
      </c>
      <c r="B892" s="37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7">
        <v>24</v>
      </c>
      <c r="B893" s="37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7">
        <v>25</v>
      </c>
      <c r="B894" s="37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7">
        <v>26</v>
      </c>
      <c r="B895" s="3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7">
        <v>27</v>
      </c>
      <c r="B896" s="3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7">
        <v>28</v>
      </c>
      <c r="B897" s="3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7">
        <v>29</v>
      </c>
      <c r="B898" s="3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7">
        <v>30</v>
      </c>
      <c r="B899" s="3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7">
        <v>1</v>
      </c>
      <c r="B903" s="377">
        <v>1</v>
      </c>
      <c r="C903" s="361" t="s">
        <v>631</v>
      </c>
      <c r="D903" s="347"/>
      <c r="E903" s="347"/>
      <c r="F903" s="347"/>
      <c r="G903" s="347"/>
      <c r="H903" s="347"/>
      <c r="I903" s="347"/>
      <c r="J903" s="348">
        <v>9010001027685</v>
      </c>
      <c r="K903" s="349"/>
      <c r="L903" s="349"/>
      <c r="M903" s="349"/>
      <c r="N903" s="349"/>
      <c r="O903" s="349"/>
      <c r="P903" s="362" t="s">
        <v>632</v>
      </c>
      <c r="Q903" s="350"/>
      <c r="R903" s="350"/>
      <c r="S903" s="350"/>
      <c r="T903" s="350"/>
      <c r="U903" s="350"/>
      <c r="V903" s="350"/>
      <c r="W903" s="350"/>
      <c r="X903" s="350"/>
      <c r="Y903" s="351">
        <v>90</v>
      </c>
      <c r="Z903" s="352"/>
      <c r="AA903" s="352"/>
      <c r="AB903" s="353"/>
      <c r="AC903" s="363" t="s">
        <v>496</v>
      </c>
      <c r="AD903" s="371"/>
      <c r="AE903" s="371"/>
      <c r="AF903" s="371"/>
      <c r="AG903" s="371"/>
      <c r="AH903" s="372">
        <v>1</v>
      </c>
      <c r="AI903" s="373"/>
      <c r="AJ903" s="373"/>
      <c r="AK903" s="373"/>
      <c r="AL903" s="357">
        <v>99.5</v>
      </c>
      <c r="AM903" s="358"/>
      <c r="AN903" s="358"/>
      <c r="AO903" s="359"/>
      <c r="AP903" s="374" t="s">
        <v>694</v>
      </c>
      <c r="AQ903" s="360"/>
      <c r="AR903" s="360"/>
      <c r="AS903" s="360"/>
      <c r="AT903" s="360"/>
      <c r="AU903" s="360"/>
      <c r="AV903" s="360"/>
      <c r="AW903" s="360"/>
      <c r="AX903" s="360"/>
    </row>
    <row r="904" spans="1:50" ht="30" customHeight="1" x14ac:dyDescent="0.15">
      <c r="A904" s="377">
        <v>2</v>
      </c>
      <c r="B904" s="377">
        <v>1</v>
      </c>
      <c r="C904" s="361" t="s">
        <v>631</v>
      </c>
      <c r="D904" s="347"/>
      <c r="E904" s="347"/>
      <c r="F904" s="347"/>
      <c r="G904" s="347"/>
      <c r="H904" s="347"/>
      <c r="I904" s="347"/>
      <c r="J904" s="348">
        <v>9010001027685</v>
      </c>
      <c r="K904" s="349"/>
      <c r="L904" s="349"/>
      <c r="M904" s="349"/>
      <c r="N904" s="349"/>
      <c r="O904" s="349"/>
      <c r="P904" s="362" t="s">
        <v>635</v>
      </c>
      <c r="Q904" s="350"/>
      <c r="R904" s="350"/>
      <c r="S904" s="350"/>
      <c r="T904" s="350"/>
      <c r="U904" s="350"/>
      <c r="V904" s="350"/>
      <c r="W904" s="350"/>
      <c r="X904" s="350"/>
      <c r="Y904" s="351">
        <v>43</v>
      </c>
      <c r="Z904" s="352"/>
      <c r="AA904" s="352"/>
      <c r="AB904" s="353"/>
      <c r="AC904" s="363" t="s">
        <v>496</v>
      </c>
      <c r="AD904" s="371"/>
      <c r="AE904" s="371"/>
      <c r="AF904" s="371"/>
      <c r="AG904" s="371"/>
      <c r="AH904" s="372">
        <v>2</v>
      </c>
      <c r="AI904" s="373"/>
      <c r="AJ904" s="373"/>
      <c r="AK904" s="373"/>
      <c r="AL904" s="357">
        <v>98.2</v>
      </c>
      <c r="AM904" s="358"/>
      <c r="AN904" s="358"/>
      <c r="AO904" s="359"/>
      <c r="AP904" s="374" t="s">
        <v>694</v>
      </c>
      <c r="AQ904" s="360"/>
      <c r="AR904" s="360"/>
      <c r="AS904" s="360"/>
      <c r="AT904" s="360"/>
      <c r="AU904" s="360"/>
      <c r="AV904" s="360"/>
      <c r="AW904" s="360"/>
      <c r="AX904" s="360"/>
    </row>
    <row r="905" spans="1:50" ht="30" customHeight="1" x14ac:dyDescent="0.15">
      <c r="A905" s="377">
        <v>3</v>
      </c>
      <c r="B905" s="377">
        <v>1</v>
      </c>
      <c r="C905" s="361" t="s">
        <v>633</v>
      </c>
      <c r="D905" s="347"/>
      <c r="E905" s="347"/>
      <c r="F905" s="347"/>
      <c r="G905" s="347"/>
      <c r="H905" s="347"/>
      <c r="I905" s="347"/>
      <c r="J905" s="348">
        <v>4013301013616</v>
      </c>
      <c r="K905" s="349"/>
      <c r="L905" s="349"/>
      <c r="M905" s="349"/>
      <c r="N905" s="349"/>
      <c r="O905" s="349"/>
      <c r="P905" s="362" t="s">
        <v>634</v>
      </c>
      <c r="Q905" s="350"/>
      <c r="R905" s="350"/>
      <c r="S905" s="350"/>
      <c r="T905" s="350"/>
      <c r="U905" s="350"/>
      <c r="V905" s="350"/>
      <c r="W905" s="350"/>
      <c r="X905" s="350"/>
      <c r="Y905" s="351">
        <v>24</v>
      </c>
      <c r="Z905" s="352"/>
      <c r="AA905" s="352"/>
      <c r="AB905" s="353"/>
      <c r="AC905" s="363" t="s">
        <v>496</v>
      </c>
      <c r="AD905" s="363"/>
      <c r="AE905" s="363"/>
      <c r="AF905" s="363"/>
      <c r="AG905" s="363"/>
      <c r="AH905" s="372">
        <v>2</v>
      </c>
      <c r="AI905" s="373"/>
      <c r="AJ905" s="373"/>
      <c r="AK905" s="373"/>
      <c r="AL905" s="357">
        <v>60.7</v>
      </c>
      <c r="AM905" s="358"/>
      <c r="AN905" s="358"/>
      <c r="AO905" s="359"/>
      <c r="AP905" s="374" t="s">
        <v>696</v>
      </c>
      <c r="AQ905" s="360"/>
      <c r="AR905" s="360"/>
      <c r="AS905" s="360"/>
      <c r="AT905" s="360"/>
      <c r="AU905" s="360"/>
      <c r="AV905" s="360"/>
      <c r="AW905" s="360"/>
      <c r="AX905" s="360"/>
    </row>
    <row r="906" spans="1:50" ht="41.65" customHeight="1" x14ac:dyDescent="0.15">
      <c r="A906" s="377">
        <v>4</v>
      </c>
      <c r="B906" s="377">
        <v>1</v>
      </c>
      <c r="C906" s="361" t="s">
        <v>631</v>
      </c>
      <c r="D906" s="347"/>
      <c r="E906" s="347"/>
      <c r="F906" s="347"/>
      <c r="G906" s="347"/>
      <c r="H906" s="347"/>
      <c r="I906" s="347"/>
      <c r="J906" s="348">
        <v>9010001027685</v>
      </c>
      <c r="K906" s="349"/>
      <c r="L906" s="349"/>
      <c r="M906" s="349"/>
      <c r="N906" s="349"/>
      <c r="O906" s="349"/>
      <c r="P906" s="362" t="s">
        <v>636</v>
      </c>
      <c r="Q906" s="350"/>
      <c r="R906" s="350"/>
      <c r="S906" s="350"/>
      <c r="T906" s="350"/>
      <c r="U906" s="350"/>
      <c r="V906" s="350"/>
      <c r="W906" s="350"/>
      <c r="X906" s="350"/>
      <c r="Y906" s="351">
        <v>1</v>
      </c>
      <c r="Z906" s="352"/>
      <c r="AA906" s="352"/>
      <c r="AB906" s="353"/>
      <c r="AC906" s="363" t="s">
        <v>501</v>
      </c>
      <c r="AD906" s="363"/>
      <c r="AE906" s="363"/>
      <c r="AF906" s="363"/>
      <c r="AG906" s="363"/>
      <c r="AH906" s="355" t="s">
        <v>576</v>
      </c>
      <c r="AI906" s="356"/>
      <c r="AJ906" s="356"/>
      <c r="AK906" s="356"/>
      <c r="AL906" s="357" t="s">
        <v>592</v>
      </c>
      <c r="AM906" s="358"/>
      <c r="AN906" s="358"/>
      <c r="AO906" s="359"/>
      <c r="AP906" s="374" t="s">
        <v>697</v>
      </c>
      <c r="AQ906" s="360"/>
      <c r="AR906" s="360"/>
      <c r="AS906" s="360"/>
      <c r="AT906" s="360"/>
      <c r="AU906" s="360"/>
      <c r="AV906" s="360"/>
      <c r="AW906" s="360"/>
      <c r="AX906" s="360"/>
    </row>
    <row r="907" spans="1:50" ht="30" hidden="1" customHeight="1" x14ac:dyDescent="0.15">
      <c r="A907" s="377">
        <v>5</v>
      </c>
      <c r="B907" s="3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7">
        <v>6</v>
      </c>
      <c r="B908" s="3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7">
        <v>7</v>
      </c>
      <c r="B909" s="3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7">
        <v>8</v>
      </c>
      <c r="B910" s="3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7">
        <v>9</v>
      </c>
      <c r="B911" s="3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7">
        <v>10</v>
      </c>
      <c r="B912" s="3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7">
        <v>11</v>
      </c>
      <c r="B913" s="3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7">
        <v>12</v>
      </c>
      <c r="B914" s="3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7">
        <v>13</v>
      </c>
      <c r="B915" s="3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7">
        <v>14</v>
      </c>
      <c r="B916" s="3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7">
        <v>15</v>
      </c>
      <c r="B917" s="3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7">
        <v>16</v>
      </c>
      <c r="B918" s="3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7">
        <v>17</v>
      </c>
      <c r="B919" s="3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7">
        <v>18</v>
      </c>
      <c r="B920" s="3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7">
        <v>19</v>
      </c>
      <c r="B921" s="3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7">
        <v>20</v>
      </c>
      <c r="B922" s="3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7">
        <v>21</v>
      </c>
      <c r="B923" s="3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7">
        <v>22</v>
      </c>
      <c r="B924" s="3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7">
        <v>23</v>
      </c>
      <c r="B925" s="37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7">
        <v>24</v>
      </c>
      <c r="B926" s="37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7">
        <v>25</v>
      </c>
      <c r="B927" s="37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7">
        <v>26</v>
      </c>
      <c r="B928" s="3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7">
        <v>27</v>
      </c>
      <c r="B929" s="3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7">
        <v>28</v>
      </c>
      <c r="B930" s="3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7">
        <v>29</v>
      </c>
      <c r="B931" s="3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7">
        <v>30</v>
      </c>
      <c r="B932" s="3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7">
        <v>1</v>
      </c>
      <c r="B936" s="3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7">
        <v>2</v>
      </c>
      <c r="B937" s="3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7">
        <v>3</v>
      </c>
      <c r="B938" s="377">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7">
        <v>4</v>
      </c>
      <c r="B939" s="37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7">
        <v>5</v>
      </c>
      <c r="B940" s="3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7">
        <v>6</v>
      </c>
      <c r="B941" s="3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7">
        <v>7</v>
      </c>
      <c r="B942" s="3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7">
        <v>8</v>
      </c>
      <c r="B943" s="3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7">
        <v>9</v>
      </c>
      <c r="B944" s="3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7">
        <v>10</v>
      </c>
      <c r="B945" s="3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7">
        <v>11</v>
      </c>
      <c r="B946" s="3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7">
        <v>12</v>
      </c>
      <c r="B947" s="3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7">
        <v>13</v>
      </c>
      <c r="B948" s="3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7">
        <v>14</v>
      </c>
      <c r="B949" s="3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7">
        <v>15</v>
      </c>
      <c r="B950" s="3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7">
        <v>16</v>
      </c>
      <c r="B951" s="3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7">
        <v>17</v>
      </c>
      <c r="B952" s="3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7">
        <v>18</v>
      </c>
      <c r="B953" s="3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7">
        <v>19</v>
      </c>
      <c r="B954" s="3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7">
        <v>20</v>
      </c>
      <c r="B955" s="3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7">
        <v>21</v>
      </c>
      <c r="B956" s="3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7">
        <v>22</v>
      </c>
      <c r="B957" s="3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7">
        <v>23</v>
      </c>
      <c r="B958" s="37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7">
        <v>24</v>
      </c>
      <c r="B959" s="37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7">
        <v>25</v>
      </c>
      <c r="B960" s="37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7">
        <v>26</v>
      </c>
      <c r="B961" s="3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7">
        <v>27</v>
      </c>
      <c r="B962" s="3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7">
        <v>28</v>
      </c>
      <c r="B963" s="3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7">
        <v>29</v>
      </c>
      <c r="B964" s="3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7">
        <v>30</v>
      </c>
      <c r="B965" s="3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7">
        <v>1</v>
      </c>
      <c r="B969" s="3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7">
        <v>2</v>
      </c>
      <c r="B970" s="3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7">
        <v>3</v>
      </c>
      <c r="B971" s="37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7">
        <v>4</v>
      </c>
      <c r="B972" s="37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7">
        <v>5</v>
      </c>
      <c r="B973" s="3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7">
        <v>6</v>
      </c>
      <c r="B974" s="3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7">
        <v>7</v>
      </c>
      <c r="B975" s="3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7">
        <v>8</v>
      </c>
      <c r="B976" s="3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7">
        <v>9</v>
      </c>
      <c r="B977" s="3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7">
        <v>10</v>
      </c>
      <c r="B978" s="3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7">
        <v>11</v>
      </c>
      <c r="B979" s="3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7">
        <v>12</v>
      </c>
      <c r="B980" s="3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7">
        <v>13</v>
      </c>
      <c r="B981" s="3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7">
        <v>14</v>
      </c>
      <c r="B982" s="3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7">
        <v>15</v>
      </c>
      <c r="B983" s="3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7">
        <v>16</v>
      </c>
      <c r="B984" s="3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7">
        <v>17</v>
      </c>
      <c r="B985" s="3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7">
        <v>18</v>
      </c>
      <c r="B986" s="3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7">
        <v>19</v>
      </c>
      <c r="B987" s="3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7">
        <v>20</v>
      </c>
      <c r="B988" s="3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7">
        <v>21</v>
      </c>
      <c r="B989" s="3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7">
        <v>22</v>
      </c>
      <c r="B990" s="3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7">
        <v>23</v>
      </c>
      <c r="B991" s="37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7">
        <v>24</v>
      </c>
      <c r="B992" s="37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7">
        <v>25</v>
      </c>
      <c r="B993" s="37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7">
        <v>26</v>
      </c>
      <c r="B994" s="3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7">
        <v>27</v>
      </c>
      <c r="B995" s="3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7">
        <v>28</v>
      </c>
      <c r="B996" s="3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7">
        <v>29</v>
      </c>
      <c r="B997" s="3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7">
        <v>30</v>
      </c>
      <c r="B998" s="3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7">
        <v>1</v>
      </c>
      <c r="B1002" s="3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7">
        <v>2</v>
      </c>
      <c r="B1003" s="3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7">
        <v>3</v>
      </c>
      <c r="B1004" s="37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7">
        <v>4</v>
      </c>
      <c r="B1005" s="37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7">
        <v>5</v>
      </c>
      <c r="B1006" s="3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7">
        <v>6</v>
      </c>
      <c r="B1007" s="3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7">
        <v>7</v>
      </c>
      <c r="B1008" s="3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7">
        <v>8</v>
      </c>
      <c r="B1009" s="3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7">
        <v>9</v>
      </c>
      <c r="B1010" s="3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7">
        <v>10</v>
      </c>
      <c r="B1011" s="3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7">
        <v>11</v>
      </c>
      <c r="B1012" s="3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7">
        <v>12</v>
      </c>
      <c r="B1013" s="3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7">
        <v>13</v>
      </c>
      <c r="B1014" s="3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7">
        <v>14</v>
      </c>
      <c r="B1015" s="3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7">
        <v>15</v>
      </c>
      <c r="B1016" s="3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7">
        <v>16</v>
      </c>
      <c r="B1017" s="3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7">
        <v>17</v>
      </c>
      <c r="B1018" s="3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7">
        <v>18</v>
      </c>
      <c r="B1019" s="3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7">
        <v>19</v>
      </c>
      <c r="B1020" s="3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7">
        <v>20</v>
      </c>
      <c r="B1021" s="3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7">
        <v>21</v>
      </c>
      <c r="B1022" s="3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7">
        <v>22</v>
      </c>
      <c r="B1023" s="3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7">
        <v>23</v>
      </c>
      <c r="B1024" s="37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7">
        <v>24</v>
      </c>
      <c r="B1025" s="37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7">
        <v>25</v>
      </c>
      <c r="B1026" s="37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7">
        <v>26</v>
      </c>
      <c r="B1027" s="3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7">
        <v>27</v>
      </c>
      <c r="B1028" s="3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7">
        <v>28</v>
      </c>
      <c r="B1029" s="3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7">
        <v>29</v>
      </c>
      <c r="B1030" s="3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7">
        <v>30</v>
      </c>
      <c r="B1031" s="3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7">
        <v>1</v>
      </c>
      <c r="B1035" s="3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7">
        <v>2</v>
      </c>
      <c r="B1036" s="3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7">
        <v>3</v>
      </c>
      <c r="B1037" s="37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7">
        <v>4</v>
      </c>
      <c r="B1038" s="37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7">
        <v>5</v>
      </c>
      <c r="B1039" s="3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7">
        <v>6</v>
      </c>
      <c r="B1040" s="3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7">
        <v>7</v>
      </c>
      <c r="B1041" s="3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7">
        <v>8</v>
      </c>
      <c r="B1042" s="3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7">
        <v>9</v>
      </c>
      <c r="B1043" s="3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7">
        <v>10</v>
      </c>
      <c r="B1044" s="3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7">
        <v>11</v>
      </c>
      <c r="B1045" s="3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7">
        <v>12</v>
      </c>
      <c r="B1046" s="3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7">
        <v>13</v>
      </c>
      <c r="B1047" s="3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7">
        <v>14</v>
      </c>
      <c r="B1048" s="3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7">
        <v>15</v>
      </c>
      <c r="B1049" s="3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7">
        <v>16</v>
      </c>
      <c r="B1050" s="3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7">
        <v>17</v>
      </c>
      <c r="B1051" s="3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7">
        <v>18</v>
      </c>
      <c r="B1052" s="3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7">
        <v>19</v>
      </c>
      <c r="B1053" s="3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7">
        <v>20</v>
      </c>
      <c r="B1054" s="3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7">
        <v>21</v>
      </c>
      <c r="B1055" s="3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7">
        <v>22</v>
      </c>
      <c r="B1056" s="3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7">
        <v>23</v>
      </c>
      <c r="B1057" s="37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7">
        <v>24</v>
      </c>
      <c r="B1058" s="37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7">
        <v>25</v>
      </c>
      <c r="B1059" s="37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7">
        <v>26</v>
      </c>
      <c r="B1060" s="3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7">
        <v>27</v>
      </c>
      <c r="B1061" s="3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7">
        <v>28</v>
      </c>
      <c r="B1062" s="3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7">
        <v>29</v>
      </c>
      <c r="B1063" s="3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7">
        <v>30</v>
      </c>
      <c r="B1064" s="3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7">
        <v>1</v>
      </c>
      <c r="B1068" s="3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7">
        <v>2</v>
      </c>
      <c r="B1069" s="3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7">
        <v>3</v>
      </c>
      <c r="B1070" s="37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7">
        <v>4</v>
      </c>
      <c r="B1071" s="37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7">
        <v>5</v>
      </c>
      <c r="B1072" s="3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7">
        <v>6</v>
      </c>
      <c r="B1073" s="3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7">
        <v>7</v>
      </c>
      <c r="B1074" s="3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7">
        <v>8</v>
      </c>
      <c r="B1075" s="3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7">
        <v>9</v>
      </c>
      <c r="B1076" s="3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7">
        <v>10</v>
      </c>
      <c r="B1077" s="3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7">
        <v>11</v>
      </c>
      <c r="B1078" s="3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7">
        <v>12</v>
      </c>
      <c r="B1079" s="3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7">
        <v>13</v>
      </c>
      <c r="B1080" s="3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7">
        <v>14</v>
      </c>
      <c r="B1081" s="3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7">
        <v>15</v>
      </c>
      <c r="B1082" s="3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7">
        <v>16</v>
      </c>
      <c r="B1083" s="3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7">
        <v>17</v>
      </c>
      <c r="B1084" s="3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7">
        <v>18</v>
      </c>
      <c r="B1085" s="3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7">
        <v>19</v>
      </c>
      <c r="B1086" s="3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7">
        <v>20</v>
      </c>
      <c r="B1087" s="3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7">
        <v>21</v>
      </c>
      <c r="B1088" s="3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7">
        <v>22</v>
      </c>
      <c r="B1089" s="3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7">
        <v>23</v>
      </c>
      <c r="B1090" s="37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7">
        <v>24</v>
      </c>
      <c r="B1091" s="37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7">
        <v>25</v>
      </c>
      <c r="B1092" s="37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7">
        <v>26</v>
      </c>
      <c r="B1093" s="3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7">
        <v>27</v>
      </c>
      <c r="B1094" s="3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7">
        <v>28</v>
      </c>
      <c r="B1095" s="3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7">
        <v>29</v>
      </c>
      <c r="B1096" s="3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7">
        <v>30</v>
      </c>
      <c r="B1097" s="3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452</v>
      </c>
      <c r="AQ1101" s="370"/>
      <c r="AR1101" s="370"/>
      <c r="AS1101" s="370"/>
      <c r="AT1101" s="370"/>
      <c r="AU1101" s="370"/>
      <c r="AV1101" s="370"/>
      <c r="AW1101" s="370"/>
      <c r="AX1101" s="370"/>
    </row>
    <row r="1102" spans="1:50" ht="30" customHeight="1" x14ac:dyDescent="0.15">
      <c r="A1102" s="377">
        <v>1</v>
      </c>
      <c r="B1102" s="377">
        <v>1</v>
      </c>
      <c r="C1102" s="375"/>
      <c r="D1102" s="375"/>
      <c r="E1102" s="147" t="s">
        <v>685</v>
      </c>
      <c r="F1102" s="376"/>
      <c r="G1102" s="376"/>
      <c r="H1102" s="376"/>
      <c r="I1102" s="376"/>
      <c r="J1102" s="348" t="s">
        <v>686</v>
      </c>
      <c r="K1102" s="349"/>
      <c r="L1102" s="349"/>
      <c r="M1102" s="349"/>
      <c r="N1102" s="349"/>
      <c r="O1102" s="349"/>
      <c r="P1102" s="362" t="s">
        <v>685</v>
      </c>
      <c r="Q1102" s="350"/>
      <c r="R1102" s="350"/>
      <c r="S1102" s="350"/>
      <c r="T1102" s="350"/>
      <c r="U1102" s="350"/>
      <c r="V1102" s="350"/>
      <c r="W1102" s="350"/>
      <c r="X1102" s="350"/>
      <c r="Y1102" s="351" t="s">
        <v>685</v>
      </c>
      <c r="Z1102" s="352"/>
      <c r="AA1102" s="352"/>
      <c r="AB1102" s="353"/>
      <c r="AC1102" s="354"/>
      <c r="AD1102" s="354"/>
      <c r="AE1102" s="354"/>
      <c r="AF1102" s="354"/>
      <c r="AG1102" s="354"/>
      <c r="AH1102" s="355" t="s">
        <v>687</v>
      </c>
      <c r="AI1102" s="356"/>
      <c r="AJ1102" s="356"/>
      <c r="AK1102" s="356"/>
      <c r="AL1102" s="357" t="s">
        <v>685</v>
      </c>
      <c r="AM1102" s="358"/>
      <c r="AN1102" s="358"/>
      <c r="AO1102" s="359"/>
      <c r="AP1102" s="360" t="s">
        <v>685</v>
      </c>
      <c r="AQ1102" s="360"/>
      <c r="AR1102" s="360"/>
      <c r="AS1102" s="360"/>
      <c r="AT1102" s="360"/>
      <c r="AU1102" s="360"/>
      <c r="AV1102" s="360"/>
      <c r="AW1102" s="360"/>
      <c r="AX1102" s="360"/>
    </row>
    <row r="1103" spans="1:50" ht="30" hidden="1" customHeight="1" x14ac:dyDescent="0.15">
      <c r="A1103" s="377">
        <v>2</v>
      </c>
      <c r="B1103" s="377">
        <v>1</v>
      </c>
      <c r="C1103" s="375"/>
      <c r="D1103" s="375"/>
      <c r="E1103" s="376"/>
      <c r="F1103" s="376"/>
      <c r="G1103" s="376"/>
      <c r="H1103" s="376"/>
      <c r="I1103" s="37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7">
        <v>3</v>
      </c>
      <c r="B1104" s="377">
        <v>1</v>
      </c>
      <c r="C1104" s="375"/>
      <c r="D1104" s="375"/>
      <c r="E1104" s="376"/>
      <c r="F1104" s="376"/>
      <c r="G1104" s="376"/>
      <c r="H1104" s="376"/>
      <c r="I1104" s="37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7">
        <v>4</v>
      </c>
      <c r="B1105" s="377">
        <v>1</v>
      </c>
      <c r="C1105" s="375"/>
      <c r="D1105" s="375"/>
      <c r="E1105" s="376"/>
      <c r="F1105" s="376"/>
      <c r="G1105" s="376"/>
      <c r="H1105" s="376"/>
      <c r="I1105" s="37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7">
        <v>5</v>
      </c>
      <c r="B1106" s="377">
        <v>1</v>
      </c>
      <c r="C1106" s="375"/>
      <c r="D1106" s="375"/>
      <c r="E1106" s="376"/>
      <c r="F1106" s="376"/>
      <c r="G1106" s="376"/>
      <c r="H1106" s="376"/>
      <c r="I1106" s="37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7">
        <v>6</v>
      </c>
      <c r="B1107" s="377">
        <v>1</v>
      </c>
      <c r="C1107" s="375"/>
      <c r="D1107" s="375"/>
      <c r="E1107" s="376"/>
      <c r="F1107" s="376"/>
      <c r="G1107" s="376"/>
      <c r="H1107" s="376"/>
      <c r="I1107" s="37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7">
        <v>7</v>
      </c>
      <c r="B1108" s="377">
        <v>1</v>
      </c>
      <c r="C1108" s="375"/>
      <c r="D1108" s="375"/>
      <c r="E1108" s="376"/>
      <c r="F1108" s="376"/>
      <c r="G1108" s="376"/>
      <c r="H1108" s="376"/>
      <c r="I1108" s="37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7">
        <v>8</v>
      </c>
      <c r="B1109" s="377">
        <v>1</v>
      </c>
      <c r="C1109" s="375"/>
      <c r="D1109" s="375"/>
      <c r="E1109" s="376"/>
      <c r="F1109" s="376"/>
      <c r="G1109" s="376"/>
      <c r="H1109" s="376"/>
      <c r="I1109" s="37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7">
        <v>9</v>
      </c>
      <c r="B1110" s="377">
        <v>1</v>
      </c>
      <c r="C1110" s="375"/>
      <c r="D1110" s="375"/>
      <c r="E1110" s="376"/>
      <c r="F1110" s="376"/>
      <c r="G1110" s="376"/>
      <c r="H1110" s="376"/>
      <c r="I1110" s="37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7">
        <v>10</v>
      </c>
      <c r="B1111" s="377">
        <v>1</v>
      </c>
      <c r="C1111" s="375"/>
      <c r="D1111" s="375"/>
      <c r="E1111" s="376"/>
      <c r="F1111" s="376"/>
      <c r="G1111" s="376"/>
      <c r="H1111" s="376"/>
      <c r="I1111" s="37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7">
        <v>11</v>
      </c>
      <c r="B1112" s="377">
        <v>1</v>
      </c>
      <c r="C1112" s="375"/>
      <c r="D1112" s="375"/>
      <c r="E1112" s="376"/>
      <c r="F1112" s="376"/>
      <c r="G1112" s="376"/>
      <c r="H1112" s="376"/>
      <c r="I1112" s="37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7">
        <v>12</v>
      </c>
      <c r="B1113" s="377">
        <v>1</v>
      </c>
      <c r="C1113" s="375"/>
      <c r="D1113" s="375"/>
      <c r="E1113" s="376"/>
      <c r="F1113" s="376"/>
      <c r="G1113" s="376"/>
      <c r="H1113" s="376"/>
      <c r="I1113" s="37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7">
        <v>13</v>
      </c>
      <c r="B1114" s="377">
        <v>1</v>
      </c>
      <c r="C1114" s="375"/>
      <c r="D1114" s="375"/>
      <c r="E1114" s="376"/>
      <c r="F1114" s="376"/>
      <c r="G1114" s="376"/>
      <c r="H1114" s="376"/>
      <c r="I1114" s="37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7">
        <v>14</v>
      </c>
      <c r="B1115" s="377">
        <v>1</v>
      </c>
      <c r="C1115" s="375"/>
      <c r="D1115" s="375"/>
      <c r="E1115" s="376"/>
      <c r="F1115" s="376"/>
      <c r="G1115" s="376"/>
      <c r="H1115" s="376"/>
      <c r="I1115" s="37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7">
        <v>15</v>
      </c>
      <c r="B1116" s="377">
        <v>1</v>
      </c>
      <c r="C1116" s="375"/>
      <c r="D1116" s="375"/>
      <c r="E1116" s="376"/>
      <c r="F1116" s="376"/>
      <c r="G1116" s="376"/>
      <c r="H1116" s="376"/>
      <c r="I1116" s="37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7">
        <v>16</v>
      </c>
      <c r="B1117" s="377">
        <v>1</v>
      </c>
      <c r="C1117" s="375"/>
      <c r="D1117" s="375"/>
      <c r="E1117" s="376"/>
      <c r="F1117" s="376"/>
      <c r="G1117" s="376"/>
      <c r="H1117" s="376"/>
      <c r="I1117" s="37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7">
        <v>17</v>
      </c>
      <c r="B1118" s="377">
        <v>1</v>
      </c>
      <c r="C1118" s="375"/>
      <c r="D1118" s="375"/>
      <c r="E1118" s="376"/>
      <c r="F1118" s="376"/>
      <c r="G1118" s="376"/>
      <c r="H1118" s="376"/>
      <c r="I1118" s="37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7">
        <v>18</v>
      </c>
      <c r="B1119" s="377">
        <v>1</v>
      </c>
      <c r="C1119" s="375"/>
      <c r="D1119" s="375"/>
      <c r="E1119" s="147"/>
      <c r="F1119" s="376"/>
      <c r="G1119" s="376"/>
      <c r="H1119" s="376"/>
      <c r="I1119" s="37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7">
        <v>19</v>
      </c>
      <c r="B1120" s="377">
        <v>1</v>
      </c>
      <c r="C1120" s="375"/>
      <c r="D1120" s="375"/>
      <c r="E1120" s="376"/>
      <c r="F1120" s="376"/>
      <c r="G1120" s="376"/>
      <c r="H1120" s="376"/>
      <c r="I1120" s="37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7">
        <v>20</v>
      </c>
      <c r="B1121" s="377">
        <v>1</v>
      </c>
      <c r="C1121" s="375"/>
      <c r="D1121" s="375"/>
      <c r="E1121" s="376"/>
      <c r="F1121" s="376"/>
      <c r="G1121" s="376"/>
      <c r="H1121" s="376"/>
      <c r="I1121" s="37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7">
        <v>21</v>
      </c>
      <c r="B1122" s="377">
        <v>1</v>
      </c>
      <c r="C1122" s="375"/>
      <c r="D1122" s="375"/>
      <c r="E1122" s="376"/>
      <c r="F1122" s="376"/>
      <c r="G1122" s="376"/>
      <c r="H1122" s="376"/>
      <c r="I1122" s="37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7">
        <v>22</v>
      </c>
      <c r="B1123" s="377">
        <v>1</v>
      </c>
      <c r="C1123" s="375"/>
      <c r="D1123" s="375"/>
      <c r="E1123" s="376"/>
      <c r="F1123" s="376"/>
      <c r="G1123" s="376"/>
      <c r="H1123" s="376"/>
      <c r="I1123" s="37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7">
        <v>23</v>
      </c>
      <c r="B1124" s="377">
        <v>1</v>
      </c>
      <c r="C1124" s="375"/>
      <c r="D1124" s="375"/>
      <c r="E1124" s="376"/>
      <c r="F1124" s="376"/>
      <c r="G1124" s="376"/>
      <c r="H1124" s="376"/>
      <c r="I1124" s="37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7">
        <v>24</v>
      </c>
      <c r="B1125" s="377">
        <v>1</v>
      </c>
      <c r="C1125" s="375"/>
      <c r="D1125" s="375"/>
      <c r="E1125" s="376"/>
      <c r="F1125" s="376"/>
      <c r="G1125" s="376"/>
      <c r="H1125" s="376"/>
      <c r="I1125" s="37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7">
        <v>25</v>
      </c>
      <c r="B1126" s="377">
        <v>1</v>
      </c>
      <c r="C1126" s="375"/>
      <c r="D1126" s="375"/>
      <c r="E1126" s="376"/>
      <c r="F1126" s="376"/>
      <c r="G1126" s="376"/>
      <c r="H1126" s="376"/>
      <c r="I1126" s="37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7">
        <v>26</v>
      </c>
      <c r="B1127" s="377">
        <v>1</v>
      </c>
      <c r="C1127" s="375"/>
      <c r="D1127" s="375"/>
      <c r="E1127" s="376"/>
      <c r="F1127" s="376"/>
      <c r="G1127" s="376"/>
      <c r="H1127" s="376"/>
      <c r="I1127" s="37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7">
        <v>27</v>
      </c>
      <c r="B1128" s="377">
        <v>1</v>
      </c>
      <c r="C1128" s="375"/>
      <c r="D1128" s="375"/>
      <c r="E1128" s="376"/>
      <c r="F1128" s="376"/>
      <c r="G1128" s="376"/>
      <c r="H1128" s="376"/>
      <c r="I1128" s="37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7">
        <v>28</v>
      </c>
      <c r="B1129" s="377">
        <v>1</v>
      </c>
      <c r="C1129" s="375"/>
      <c r="D1129" s="375"/>
      <c r="E1129" s="376"/>
      <c r="F1129" s="376"/>
      <c r="G1129" s="376"/>
      <c r="H1129" s="376"/>
      <c r="I1129" s="37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7">
        <v>29</v>
      </c>
      <c r="B1130" s="377">
        <v>1</v>
      </c>
      <c r="C1130" s="375"/>
      <c r="D1130" s="375"/>
      <c r="E1130" s="376"/>
      <c r="F1130" s="376"/>
      <c r="G1130" s="376"/>
      <c r="H1130" s="376"/>
      <c r="I1130" s="37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7">
        <v>30</v>
      </c>
      <c r="B1131" s="377">
        <v>1</v>
      </c>
      <c r="C1131" s="375"/>
      <c r="D1131" s="375"/>
      <c r="E1131" s="376"/>
      <c r="F1131" s="376"/>
      <c r="G1131" s="376"/>
      <c r="H1131" s="376"/>
      <c r="I1131" s="37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37222526-4493-4903-A9C1-E86BB0EC05E0}" scale="75" showPageBreaks="1" fitToPage="1" printArea="1" hiddenRows="1" view="pageBreakPreview">
      <rowBreaks count="4" manualBreakCount="4">
        <brk id="36" max="49" man="1"/>
        <brk id="718" max="49" man="1"/>
        <brk id="735" max="49" man="1"/>
        <brk id="833"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5BBFC903-F8D4-4C0A-AB86-21DB07E5C669}" scale="75" showPageBreaks="1" fitToPage="1" printArea="1" hiddenRows="1" view="pageBreakPreview">
      <selection activeCell="B1" sqref="B1"/>
      <rowBreaks count="4" manualBreakCount="4">
        <brk id="36" max="49" man="1"/>
        <brk id="718" max="49" man="1"/>
        <brk id="735" max="49" man="1"/>
        <brk id="833"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3BBC5086-D066-47E6-AD4E-F0AABCCD9702}" scale="75" showPageBreaks="1" fitToPage="1" printArea="1" hiddenRows="1" view="pageBreakPreview" topLeftCell="I832">
      <selection activeCell="AP838" sqref="AP838:AX838"/>
      <rowBreaks count="4" manualBreakCount="4">
        <brk id="36" max="49" man="1"/>
        <brk id="718" max="49" man="1"/>
        <brk id="735" max="49" man="1"/>
        <brk id="833" max="49" man="1"/>
      </rowBreaks>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F6A3011E-7783-40A2-B872-715218B932FA}" scale="75" showPageBreaks="1" fitToPage="1" printArea="1" hiddenRows="1" view="pageBreakPreview" topLeftCell="A903">
      <selection activeCell="Y906" sqref="Y906:AB906"/>
      <rowBreaks count="4" manualBreakCount="4">
        <brk id="36" max="49" man="1"/>
        <brk id="718" max="49" man="1"/>
        <brk id="735" max="49" man="1"/>
        <brk id="833" max="49" man="1"/>
      </rowBreaks>
      <pageMargins left="0.62992125984251968" right="0.39370078740157483" top="0.59055118110236227" bottom="0.39370078740157483" header="0.51181102362204722" footer="0.51181102362204722"/>
      <pageSetup paperSize="9" scale="68" fitToHeight="0" orientation="portrait" r:id="rId4"/>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77">
      <formula>IF(RIGHT(TEXT(P14,"0.#"),1)=".",FALSE,TRUE)</formula>
    </cfRule>
    <cfRule type="expression" dxfId="2844" priority="14078">
      <formula>IF(RIGHT(TEXT(P14,"0.#"),1)=".",TRUE,FALSE)</formula>
    </cfRule>
  </conditionalFormatting>
  <conditionalFormatting sqref="AE32">
    <cfRule type="expression" dxfId="2843" priority="14067">
      <formula>IF(RIGHT(TEXT(AE32,"0.#"),1)=".",FALSE,TRUE)</formula>
    </cfRule>
    <cfRule type="expression" dxfId="2842" priority="14068">
      <formula>IF(RIGHT(TEXT(AE32,"0.#"),1)=".",TRUE,FALSE)</formula>
    </cfRule>
  </conditionalFormatting>
  <conditionalFormatting sqref="P18:AX18">
    <cfRule type="expression" dxfId="2841" priority="13953">
      <formula>IF(RIGHT(TEXT(P18,"0.#"),1)=".",FALSE,TRUE)</formula>
    </cfRule>
    <cfRule type="expression" dxfId="2840" priority="13954">
      <formula>IF(RIGHT(TEXT(P18,"0.#"),1)=".",TRUE,FALSE)</formula>
    </cfRule>
  </conditionalFormatting>
  <conditionalFormatting sqref="Y791">
    <cfRule type="expression" dxfId="2839" priority="13945">
      <formula>IF(RIGHT(TEXT(Y791,"0.#"),1)=".",FALSE,TRUE)</formula>
    </cfRule>
    <cfRule type="expression" dxfId="2838" priority="13946">
      <formula>IF(RIGHT(TEXT(Y791,"0.#"),1)=".",TRUE,FALSE)</formula>
    </cfRule>
  </conditionalFormatting>
  <conditionalFormatting sqref="Y822:Y829 Y820 Y809:Y816 Y807 Y799:Y803">
    <cfRule type="expression" dxfId="2837" priority="13727">
      <formula>IF(RIGHT(TEXT(Y799,"0.#"),1)=".",FALSE,TRUE)</formula>
    </cfRule>
    <cfRule type="expression" dxfId="2836" priority="13728">
      <formula>IF(RIGHT(TEXT(Y799,"0.#"),1)=".",TRUE,FALSE)</formula>
    </cfRule>
  </conditionalFormatting>
  <conditionalFormatting sqref="P16:AQ17 P15:AX15 P13:AX13">
    <cfRule type="expression" dxfId="2835" priority="13775">
      <formula>IF(RIGHT(TEXT(P13,"0.#"),1)=".",FALSE,TRUE)</formula>
    </cfRule>
    <cfRule type="expression" dxfId="2834" priority="13776">
      <formula>IF(RIGHT(TEXT(P13,"0.#"),1)=".",TRUE,FALSE)</formula>
    </cfRule>
  </conditionalFormatting>
  <conditionalFormatting sqref="P19:AJ19">
    <cfRule type="expression" dxfId="2833" priority="13773">
      <formula>IF(RIGHT(TEXT(P19,"0.#"),1)=".",FALSE,TRUE)</formula>
    </cfRule>
    <cfRule type="expression" dxfId="2832" priority="13774">
      <formula>IF(RIGHT(TEXT(P19,"0.#"),1)=".",TRUE,FALSE)</formula>
    </cfRule>
  </conditionalFormatting>
  <conditionalFormatting sqref="AE101 AQ101">
    <cfRule type="expression" dxfId="2831" priority="13765">
      <formula>IF(RIGHT(TEXT(AE101,"0.#"),1)=".",FALSE,TRUE)</formula>
    </cfRule>
    <cfRule type="expression" dxfId="2830" priority="13766">
      <formula>IF(RIGHT(TEXT(AE101,"0.#"),1)=".",TRUE,FALSE)</formula>
    </cfRule>
  </conditionalFormatting>
  <conditionalFormatting sqref="Y787:Y790">
    <cfRule type="expression" dxfId="2829" priority="13751">
      <formula>IF(RIGHT(TEXT(Y787,"0.#"),1)=".",FALSE,TRUE)</formula>
    </cfRule>
    <cfRule type="expression" dxfId="2828" priority="13752">
      <formula>IF(RIGHT(TEXT(Y787,"0.#"),1)=".",TRUE,FALSE)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9:AU790">
    <cfRule type="expression" dxfId="2825" priority="13745">
      <formula>IF(RIGHT(TEXT(AU789,"0.#"),1)=".",FALSE,TRUE)</formula>
    </cfRule>
    <cfRule type="expression" dxfId="2824" priority="13746">
      <formula>IF(RIGHT(TEXT(AU789,"0.#"),1)=".",TRUE,FALSE)</formula>
    </cfRule>
  </conditionalFormatting>
  <conditionalFormatting sqref="Y821 Y808">
    <cfRule type="expression" dxfId="2823" priority="13731">
      <formula>IF(RIGHT(TEXT(Y808,"0.#"),1)=".",FALSE,TRUE)</formula>
    </cfRule>
    <cfRule type="expression" dxfId="2822" priority="13732">
      <formula>IF(RIGHT(TEXT(Y808,"0.#"),1)=".",TRUE,FALSE)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E33">
    <cfRule type="expression" dxfId="2805" priority="13535">
      <formula>IF(RIGHT(TEXT(AE33,"0.#"),1)=".",FALSE,TRUE)</formula>
    </cfRule>
    <cfRule type="expression" dxfId="2804" priority="13536">
      <formula>IF(RIGHT(TEXT(AE33,"0.#"),1)=".",TRUE,FALSE)</formula>
    </cfRule>
  </conditionalFormatting>
  <conditionalFormatting sqref="AE34">
    <cfRule type="expression" dxfId="2803" priority="13533">
      <formula>IF(RIGHT(TEXT(AE34,"0.#"),1)=".",FALSE,TRUE)</formula>
    </cfRule>
    <cfRule type="expression" dxfId="2802" priority="13534">
      <formula>IF(RIGHT(TEXT(AE34,"0.#"),1)=".",TRUE,FALSE)</formula>
    </cfRule>
  </conditionalFormatting>
  <conditionalFormatting sqref="AI34">
    <cfRule type="expression" dxfId="2801" priority="13531">
      <formula>IF(RIGHT(TEXT(AI34,"0.#"),1)=".",FALSE,TRUE)</formula>
    </cfRule>
    <cfRule type="expression" dxfId="2800" priority="13532">
      <formula>IF(RIGHT(TEXT(AI34,"0.#"),1)=".",TRUE,FALSE)</formula>
    </cfRule>
  </conditionalFormatting>
  <conditionalFormatting sqref="AI33">
    <cfRule type="expression" dxfId="2799" priority="13529">
      <formula>IF(RIGHT(TEXT(AI33,"0.#"),1)=".",FALSE,TRUE)</formula>
    </cfRule>
    <cfRule type="expression" dxfId="2798" priority="13530">
      <formula>IF(RIGHT(TEXT(AI33,"0.#"),1)=".",TRUE,FALSE)</formula>
    </cfRule>
  </conditionalFormatting>
  <conditionalFormatting sqref="AI32">
    <cfRule type="expression" dxfId="2797" priority="13527">
      <formula>IF(RIGHT(TEXT(AI32,"0.#"),1)=".",FALSE,TRUE)</formula>
    </cfRule>
    <cfRule type="expression" dxfId="2796" priority="13528">
      <formula>IF(RIGHT(TEXT(AI32,"0.#"),1)=".",TRUE,FALSE)</formula>
    </cfRule>
  </conditionalFormatting>
  <conditionalFormatting sqref="AM32">
    <cfRule type="expression" dxfId="2795" priority="13525">
      <formula>IF(RIGHT(TEXT(AM32,"0.#"),1)=".",FALSE,TRUE)</formula>
    </cfRule>
    <cfRule type="expression" dxfId="2794" priority="13526">
      <formula>IF(RIGHT(TEXT(AM32,"0.#"),1)=".",TRUE,FALSE)</formula>
    </cfRule>
  </conditionalFormatting>
  <conditionalFormatting sqref="AM33">
    <cfRule type="expression" dxfId="2793" priority="13523">
      <formula>IF(RIGHT(TEXT(AM33,"0.#"),1)=".",FALSE,TRUE)</formula>
    </cfRule>
    <cfRule type="expression" dxfId="2792" priority="13524">
      <formula>IF(RIGHT(TEXT(AM33,"0.#"),1)=".",TRUE,FALSE)</formula>
    </cfRule>
  </conditionalFormatting>
  <conditionalFormatting sqref="AQ32:AQ34">
    <cfRule type="expression" dxfId="2791" priority="13515">
      <formula>IF(RIGHT(TEXT(AQ32,"0.#"),1)=".",FALSE,TRUE)</formula>
    </cfRule>
    <cfRule type="expression" dxfId="2790" priority="13516">
      <formula>IF(RIGHT(TEXT(AQ32,"0.#"),1)=".",TRUE,FALSE)</formula>
    </cfRule>
  </conditionalFormatting>
  <conditionalFormatting sqref="AU32:AU34">
    <cfRule type="expression" dxfId="2789" priority="13513">
      <formula>IF(RIGHT(TEXT(AU32,"0.#"),1)=".",FALSE,TRUE)</formula>
    </cfRule>
    <cfRule type="expression" dxfId="2788" priority="13514">
      <formula>IF(RIGHT(TEXT(AU32,"0.#"),1)=".",TRUE,FALSE)</formula>
    </cfRule>
  </conditionalFormatting>
  <conditionalFormatting sqref="AE53">
    <cfRule type="expression" dxfId="2787" priority="13447">
      <formula>IF(RIGHT(TEXT(AE53,"0.#"),1)=".",FALSE,TRUE)</formula>
    </cfRule>
    <cfRule type="expression" dxfId="2786" priority="13448">
      <formula>IF(RIGHT(TEXT(AE53,"0.#"),1)=".",TRUE,FALSE)</formula>
    </cfRule>
  </conditionalFormatting>
  <conditionalFormatting sqref="AE54">
    <cfRule type="expression" dxfId="2785" priority="13445">
      <formula>IF(RIGHT(TEXT(AE54,"0.#"),1)=".",FALSE,TRUE)</formula>
    </cfRule>
    <cfRule type="expression" dxfId="2784" priority="13446">
      <formula>IF(RIGHT(TEXT(AE54,"0.#"),1)=".",TRUE,FALSE)</formula>
    </cfRule>
  </conditionalFormatting>
  <conditionalFormatting sqref="AI54">
    <cfRule type="expression" dxfId="2783" priority="13439">
      <formula>IF(RIGHT(TEXT(AI54,"0.#"),1)=".",FALSE,TRUE)</formula>
    </cfRule>
    <cfRule type="expression" dxfId="2782" priority="13440">
      <formula>IF(RIGHT(TEXT(AI54,"0.#"),1)=".",TRUE,FALSE)</formula>
    </cfRule>
  </conditionalFormatting>
  <conditionalFormatting sqref="AI53">
    <cfRule type="expression" dxfId="2781" priority="13437">
      <formula>IF(RIGHT(TEXT(AI53,"0.#"),1)=".",FALSE,TRUE)</formula>
    </cfRule>
    <cfRule type="expression" dxfId="2780" priority="13438">
      <formula>IF(RIGHT(TEXT(AI53,"0.#"),1)=".",TRUE,FALSE)</formula>
    </cfRule>
  </conditionalFormatting>
  <conditionalFormatting sqref="AM53">
    <cfRule type="expression" dxfId="2779" priority="13435">
      <formula>IF(RIGHT(TEXT(AM53,"0.#"),1)=".",FALSE,TRUE)</formula>
    </cfRule>
    <cfRule type="expression" dxfId="2778" priority="13436">
      <formula>IF(RIGHT(TEXT(AM53,"0.#"),1)=".",TRUE,FALSE)</formula>
    </cfRule>
  </conditionalFormatting>
  <conditionalFormatting sqref="AM54">
    <cfRule type="expression" dxfId="2777" priority="13433">
      <formula>IF(RIGHT(TEXT(AM54,"0.#"),1)=".",FALSE,TRUE)</formula>
    </cfRule>
    <cfRule type="expression" dxfId="2776" priority="13434">
      <formula>IF(RIGHT(TEXT(AM54,"0.#"),1)=".",TRUE,FALSE)</formula>
    </cfRule>
  </conditionalFormatting>
  <conditionalFormatting sqref="AM55">
    <cfRule type="expression" dxfId="2775" priority="13431">
      <formula>IF(RIGHT(TEXT(AM55,"0.#"),1)=".",FALSE,TRUE)</formula>
    </cfRule>
    <cfRule type="expression" dxfId="2774" priority="13432">
      <formula>IF(RIGHT(TEXT(AM55,"0.#"),1)=".",TRUE,FALSE)</formula>
    </cfRule>
  </conditionalFormatting>
  <conditionalFormatting sqref="AE60">
    <cfRule type="expression" dxfId="2773" priority="13417">
      <formula>IF(RIGHT(TEXT(AE60,"0.#"),1)=".",FALSE,TRUE)</formula>
    </cfRule>
    <cfRule type="expression" dxfId="2772" priority="13418">
      <formula>IF(RIGHT(TEXT(AE60,"0.#"),1)=".",TRUE,FALSE)</formula>
    </cfRule>
  </conditionalFormatting>
  <conditionalFormatting sqref="AE61">
    <cfRule type="expression" dxfId="2771" priority="13415">
      <formula>IF(RIGHT(TEXT(AE61,"0.#"),1)=".",FALSE,TRUE)</formula>
    </cfRule>
    <cfRule type="expression" dxfId="2770" priority="13416">
      <formula>IF(RIGHT(TEXT(AE61,"0.#"),1)=".",TRUE,FALSE)</formula>
    </cfRule>
  </conditionalFormatting>
  <conditionalFormatting sqref="AE62">
    <cfRule type="expression" dxfId="2769" priority="13413">
      <formula>IF(RIGHT(TEXT(AE62,"0.#"),1)=".",FALSE,TRUE)</formula>
    </cfRule>
    <cfRule type="expression" dxfId="2768" priority="13414">
      <formula>IF(RIGHT(TEXT(AE62,"0.#"),1)=".",TRUE,FALSE)</formula>
    </cfRule>
  </conditionalFormatting>
  <conditionalFormatting sqref="AI62">
    <cfRule type="expression" dxfId="2767" priority="13411">
      <formula>IF(RIGHT(TEXT(AI62,"0.#"),1)=".",FALSE,TRUE)</formula>
    </cfRule>
    <cfRule type="expression" dxfId="2766" priority="13412">
      <formula>IF(RIGHT(TEXT(AI62,"0.#"),1)=".",TRUE,FALSE)</formula>
    </cfRule>
  </conditionalFormatting>
  <conditionalFormatting sqref="AI61">
    <cfRule type="expression" dxfId="2765" priority="13409">
      <formula>IF(RIGHT(TEXT(AI61,"0.#"),1)=".",FALSE,TRUE)</formula>
    </cfRule>
    <cfRule type="expression" dxfId="2764" priority="13410">
      <formula>IF(RIGHT(TEXT(AI61,"0.#"),1)=".",TRUE,FALSE)</formula>
    </cfRule>
  </conditionalFormatting>
  <conditionalFormatting sqref="AI60">
    <cfRule type="expression" dxfId="2763" priority="13407">
      <formula>IF(RIGHT(TEXT(AI60,"0.#"),1)=".",FALSE,TRUE)</formula>
    </cfRule>
    <cfRule type="expression" dxfId="2762" priority="13408">
      <formula>IF(RIGHT(TEXT(AI60,"0.#"),1)=".",TRUE,FALSE)</formula>
    </cfRule>
  </conditionalFormatting>
  <conditionalFormatting sqref="AM60">
    <cfRule type="expression" dxfId="2761" priority="13405">
      <formula>IF(RIGHT(TEXT(AM60,"0.#"),1)=".",FALSE,TRUE)</formula>
    </cfRule>
    <cfRule type="expression" dxfId="2760" priority="13406">
      <formula>IF(RIGHT(TEXT(AM60,"0.#"),1)=".",TRUE,FALSE)</formula>
    </cfRule>
  </conditionalFormatting>
  <conditionalFormatting sqref="AM61">
    <cfRule type="expression" dxfId="2759" priority="13403">
      <formula>IF(RIGHT(TEXT(AM61,"0.#"),1)=".",FALSE,TRUE)</formula>
    </cfRule>
    <cfRule type="expression" dxfId="2758" priority="13404">
      <formula>IF(RIGHT(TEXT(AM61,"0.#"),1)=".",TRUE,FALSE)</formula>
    </cfRule>
  </conditionalFormatting>
  <conditionalFormatting sqref="AM62">
    <cfRule type="expression" dxfId="2757" priority="13401">
      <formula>IF(RIGHT(TEXT(AM62,"0.#"),1)=".",FALSE,TRUE)</formula>
    </cfRule>
    <cfRule type="expression" dxfId="2756" priority="13402">
      <formula>IF(RIGHT(TEXT(AM62,"0.#"),1)=".",TRUE,FALSE)</formula>
    </cfRule>
  </conditionalFormatting>
  <conditionalFormatting sqref="AE87">
    <cfRule type="expression" dxfId="2755" priority="13387">
      <formula>IF(RIGHT(TEXT(AE87,"0.#"),1)=".",FALSE,TRUE)</formula>
    </cfRule>
    <cfRule type="expression" dxfId="2754" priority="13388">
      <formula>IF(RIGHT(TEXT(AE87,"0.#"),1)=".",TRUE,FALSE)</formula>
    </cfRule>
  </conditionalFormatting>
  <conditionalFormatting sqref="AE88">
    <cfRule type="expression" dxfId="2753" priority="13385">
      <formula>IF(RIGHT(TEXT(AE88,"0.#"),1)=".",FALSE,TRUE)</formula>
    </cfRule>
    <cfRule type="expression" dxfId="2752" priority="13386">
      <formula>IF(RIGHT(TEXT(AE88,"0.#"),1)=".",TRUE,FALSE)</formula>
    </cfRule>
  </conditionalFormatting>
  <conditionalFormatting sqref="AE89">
    <cfRule type="expression" dxfId="2751" priority="13383">
      <formula>IF(RIGHT(TEXT(AE89,"0.#"),1)=".",FALSE,TRUE)</formula>
    </cfRule>
    <cfRule type="expression" dxfId="2750" priority="13384">
      <formula>IF(RIGHT(TEXT(AE89,"0.#"),1)=".",TRUE,FALSE)</formula>
    </cfRule>
  </conditionalFormatting>
  <conditionalFormatting sqref="AI89">
    <cfRule type="expression" dxfId="2749" priority="13381">
      <formula>IF(RIGHT(TEXT(AI89,"0.#"),1)=".",FALSE,TRUE)</formula>
    </cfRule>
    <cfRule type="expression" dxfId="2748" priority="13382">
      <formula>IF(RIGHT(TEXT(AI89,"0.#"),1)=".",TRUE,FALSE)</formula>
    </cfRule>
  </conditionalFormatting>
  <conditionalFormatting sqref="AI88">
    <cfRule type="expression" dxfId="2747" priority="13379">
      <formula>IF(RIGHT(TEXT(AI88,"0.#"),1)=".",FALSE,TRUE)</formula>
    </cfRule>
    <cfRule type="expression" dxfId="2746" priority="13380">
      <formula>IF(RIGHT(TEXT(AI88,"0.#"),1)=".",TRUE,FALSE)</formula>
    </cfRule>
  </conditionalFormatting>
  <conditionalFormatting sqref="AI87">
    <cfRule type="expression" dxfId="2745" priority="13377">
      <formula>IF(RIGHT(TEXT(AI87,"0.#"),1)=".",FALSE,TRUE)</formula>
    </cfRule>
    <cfRule type="expression" dxfId="2744" priority="13378">
      <formula>IF(RIGHT(TEXT(AI87,"0.#"),1)=".",TRUE,FALSE)</formula>
    </cfRule>
  </conditionalFormatting>
  <conditionalFormatting sqref="AM88">
    <cfRule type="expression" dxfId="2743" priority="13373">
      <formula>IF(RIGHT(TEXT(AM88,"0.#"),1)=".",FALSE,TRUE)</formula>
    </cfRule>
    <cfRule type="expression" dxfId="2742" priority="13374">
      <formula>IF(RIGHT(TEXT(AM88,"0.#"),1)=".",TRUE,FALSE)</formula>
    </cfRule>
  </conditionalFormatting>
  <conditionalFormatting sqref="AM89">
    <cfRule type="expression" dxfId="2741" priority="13371">
      <formula>IF(RIGHT(TEXT(AM89,"0.#"),1)=".",FALSE,TRUE)</formula>
    </cfRule>
    <cfRule type="expression" dxfId="2740" priority="13372">
      <formula>IF(RIGHT(TEXT(AM89,"0.#"),1)=".",TRUE,FALSE)</formula>
    </cfRule>
  </conditionalFormatting>
  <conditionalFormatting sqref="AE92">
    <cfRule type="expression" dxfId="2739" priority="13357">
      <formula>IF(RIGHT(TEXT(AE92,"0.#"),1)=".",FALSE,TRUE)</formula>
    </cfRule>
    <cfRule type="expression" dxfId="2738" priority="13358">
      <formula>IF(RIGHT(TEXT(AE92,"0.#"),1)=".",TRUE,FALSE)</formula>
    </cfRule>
  </conditionalFormatting>
  <conditionalFormatting sqref="AE93">
    <cfRule type="expression" dxfId="2737" priority="13355">
      <formula>IF(RIGHT(TEXT(AE93,"0.#"),1)=".",FALSE,TRUE)</formula>
    </cfRule>
    <cfRule type="expression" dxfId="2736" priority="13356">
      <formula>IF(RIGHT(TEXT(AE93,"0.#"),1)=".",TRUE,FALSE)</formula>
    </cfRule>
  </conditionalFormatting>
  <conditionalFormatting sqref="AE94">
    <cfRule type="expression" dxfId="2735" priority="13353">
      <formula>IF(RIGHT(TEXT(AE94,"0.#"),1)=".",FALSE,TRUE)</formula>
    </cfRule>
    <cfRule type="expression" dxfId="2734" priority="13354">
      <formula>IF(RIGHT(TEXT(AE94,"0.#"),1)=".",TRUE,FALSE)</formula>
    </cfRule>
  </conditionalFormatting>
  <conditionalFormatting sqref="AI94">
    <cfRule type="expression" dxfId="2733" priority="13351">
      <formula>IF(RIGHT(TEXT(AI94,"0.#"),1)=".",FALSE,TRUE)</formula>
    </cfRule>
    <cfRule type="expression" dxfId="2732" priority="13352">
      <formula>IF(RIGHT(TEXT(AI94,"0.#"),1)=".",TRUE,FALSE)</formula>
    </cfRule>
  </conditionalFormatting>
  <conditionalFormatting sqref="AI93">
    <cfRule type="expression" dxfId="2731" priority="13349">
      <formula>IF(RIGHT(TEXT(AI93,"0.#"),1)=".",FALSE,TRUE)</formula>
    </cfRule>
    <cfRule type="expression" dxfId="2730" priority="13350">
      <formula>IF(RIGHT(TEXT(AI93,"0.#"),1)=".",TRUE,FALSE)</formula>
    </cfRule>
  </conditionalFormatting>
  <conditionalFormatting sqref="AI92">
    <cfRule type="expression" dxfId="2729" priority="13347">
      <formula>IF(RIGHT(TEXT(AI92,"0.#"),1)=".",FALSE,TRUE)</formula>
    </cfRule>
    <cfRule type="expression" dxfId="2728" priority="13348">
      <formula>IF(RIGHT(TEXT(AI92,"0.#"),1)=".",TRUE,FALSE)</formula>
    </cfRule>
  </conditionalFormatting>
  <conditionalFormatting sqref="AM92">
    <cfRule type="expression" dxfId="2727" priority="13345">
      <formula>IF(RIGHT(TEXT(AM92,"0.#"),1)=".",FALSE,TRUE)</formula>
    </cfRule>
    <cfRule type="expression" dxfId="2726" priority="13346">
      <formula>IF(RIGHT(TEXT(AM92,"0.#"),1)=".",TRUE,FALSE)</formula>
    </cfRule>
  </conditionalFormatting>
  <conditionalFormatting sqref="AM93">
    <cfRule type="expression" dxfId="2725" priority="13343">
      <formula>IF(RIGHT(TEXT(AM93,"0.#"),1)=".",FALSE,TRUE)</formula>
    </cfRule>
    <cfRule type="expression" dxfId="2724" priority="13344">
      <formula>IF(RIGHT(TEXT(AM93,"0.#"),1)=".",TRUE,FALSE)</formula>
    </cfRule>
  </conditionalFormatting>
  <conditionalFormatting sqref="AM94">
    <cfRule type="expression" dxfId="2723" priority="13341">
      <formula>IF(RIGHT(TEXT(AM94,"0.#"),1)=".",FALSE,TRUE)</formula>
    </cfRule>
    <cfRule type="expression" dxfId="2722" priority="13342">
      <formula>IF(RIGHT(TEXT(AM94,"0.#"),1)=".",TRUE,FALSE)</formula>
    </cfRule>
  </conditionalFormatting>
  <conditionalFormatting sqref="AE97">
    <cfRule type="expression" dxfId="2721" priority="13327">
      <formula>IF(RIGHT(TEXT(AE97,"0.#"),1)=".",FALSE,TRUE)</formula>
    </cfRule>
    <cfRule type="expression" dxfId="2720" priority="13328">
      <formula>IF(RIGHT(TEXT(AE97,"0.#"),1)=".",TRUE,FALSE)</formula>
    </cfRule>
  </conditionalFormatting>
  <conditionalFormatting sqref="AE98">
    <cfRule type="expression" dxfId="2719" priority="13325">
      <formula>IF(RIGHT(TEXT(AE98,"0.#"),1)=".",FALSE,TRUE)</formula>
    </cfRule>
    <cfRule type="expression" dxfId="2718" priority="13326">
      <formula>IF(RIGHT(TEXT(AE98,"0.#"),1)=".",TRUE,FALSE)</formula>
    </cfRule>
  </conditionalFormatting>
  <conditionalFormatting sqref="AE99">
    <cfRule type="expression" dxfId="2717" priority="13323">
      <formula>IF(RIGHT(TEXT(AE99,"0.#"),1)=".",FALSE,TRUE)</formula>
    </cfRule>
    <cfRule type="expression" dxfId="2716" priority="13324">
      <formula>IF(RIGHT(TEXT(AE99,"0.#"),1)=".",TRUE,FALSE)</formula>
    </cfRule>
  </conditionalFormatting>
  <conditionalFormatting sqref="AI99">
    <cfRule type="expression" dxfId="2715" priority="13321">
      <formula>IF(RIGHT(TEXT(AI99,"0.#"),1)=".",FALSE,TRUE)</formula>
    </cfRule>
    <cfRule type="expression" dxfId="2714" priority="13322">
      <formula>IF(RIGHT(TEXT(AI99,"0.#"),1)=".",TRUE,FALSE)</formula>
    </cfRule>
  </conditionalFormatting>
  <conditionalFormatting sqref="AI98">
    <cfRule type="expression" dxfId="2713" priority="13319">
      <formula>IF(RIGHT(TEXT(AI98,"0.#"),1)=".",FALSE,TRUE)</formula>
    </cfRule>
    <cfRule type="expression" dxfId="2712" priority="13320">
      <formula>IF(RIGHT(TEXT(AI98,"0.#"),1)=".",TRUE,FALSE)</formula>
    </cfRule>
  </conditionalFormatting>
  <conditionalFormatting sqref="AI97">
    <cfRule type="expression" dxfId="2711" priority="13317">
      <formula>IF(RIGHT(TEXT(AI97,"0.#"),1)=".",FALSE,TRUE)</formula>
    </cfRule>
    <cfRule type="expression" dxfId="2710" priority="13318">
      <formula>IF(RIGHT(TEXT(AI97,"0.#"),1)=".",TRUE,FALSE)</formula>
    </cfRule>
  </conditionalFormatting>
  <conditionalFormatting sqref="AM97">
    <cfRule type="expression" dxfId="2709" priority="13315">
      <formula>IF(RIGHT(TEXT(AM97,"0.#"),1)=".",FALSE,TRUE)</formula>
    </cfRule>
    <cfRule type="expression" dxfId="2708" priority="13316">
      <formula>IF(RIGHT(TEXT(AM97,"0.#"),1)=".",TRUE,FALSE)</formula>
    </cfRule>
  </conditionalFormatting>
  <conditionalFormatting sqref="AM98">
    <cfRule type="expression" dxfId="2707" priority="13313">
      <formula>IF(RIGHT(TEXT(AM98,"0.#"),1)=".",FALSE,TRUE)</formula>
    </cfRule>
    <cfRule type="expression" dxfId="2706" priority="13314">
      <formula>IF(RIGHT(TEXT(AM98,"0.#"),1)=".",TRUE,FALSE)</formula>
    </cfRule>
  </conditionalFormatting>
  <conditionalFormatting sqref="AM99">
    <cfRule type="expression" dxfId="2705" priority="13311">
      <formula>IF(RIGHT(TEXT(AM99,"0.#"),1)=".",FALSE,TRUE)</formula>
    </cfRule>
    <cfRule type="expression" dxfId="2704" priority="13312">
      <formula>IF(RIGHT(TEXT(AM99,"0.#"),1)=".",TRUE,FALSE)</formula>
    </cfRule>
  </conditionalFormatting>
  <conditionalFormatting sqref="AI101">
    <cfRule type="expression" dxfId="2703" priority="13297">
      <formula>IF(RIGHT(TEXT(AI101,"0.#"),1)=".",FALSE,TRUE)</formula>
    </cfRule>
    <cfRule type="expression" dxfId="2702" priority="13298">
      <formula>IF(RIGHT(TEXT(AI101,"0.#"),1)=".",TRUE,FALSE)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E102">
    <cfRule type="expression" dxfId="2699" priority="13293">
      <formula>IF(RIGHT(TEXT(AE102,"0.#"),1)=".",FALSE,TRUE)</formula>
    </cfRule>
    <cfRule type="expression" dxfId="2698" priority="13294">
      <formula>IF(RIGHT(TEXT(AE102,"0.#"),1)=".",TRUE,FALSE)</formula>
    </cfRule>
  </conditionalFormatting>
  <conditionalFormatting sqref="AI102">
    <cfRule type="expression" dxfId="2697" priority="13291">
      <formula>IF(RIGHT(TEXT(AI102,"0.#"),1)=".",FALSE,TRUE)</formula>
    </cfRule>
    <cfRule type="expression" dxfId="2696" priority="13292">
      <formula>IF(RIGHT(TEXT(AI102,"0.#"),1)=".",TRUE,FALSE)</formula>
    </cfRule>
  </conditionalFormatting>
  <conditionalFormatting sqref="AM102">
    <cfRule type="expression" dxfId="2695" priority="13289">
      <formula>IF(RIGHT(TEXT(AM102,"0.#"),1)=".",FALSE,TRUE)</formula>
    </cfRule>
    <cfRule type="expression" dxfId="2694" priority="13290">
      <formula>IF(RIGHT(TEXT(AM102,"0.#"),1)=".",TRUE,FALSE)</formula>
    </cfRule>
  </conditionalFormatting>
  <conditionalFormatting sqref="AQ102">
    <cfRule type="expression" dxfId="2693" priority="13287">
      <formula>IF(RIGHT(TEXT(AQ102,"0.#"),1)=".",FALSE,TRUE)</formula>
    </cfRule>
    <cfRule type="expression" dxfId="2692" priority="13288">
      <formula>IF(RIGHT(TEXT(AQ102,"0.#"),1)=".",TRUE,FALSE)</formula>
    </cfRule>
  </conditionalFormatting>
  <conditionalFormatting sqref="AE104">
    <cfRule type="expression" dxfId="2691" priority="13285">
      <formula>IF(RIGHT(TEXT(AE104,"0.#"),1)=".",FALSE,TRUE)</formula>
    </cfRule>
    <cfRule type="expression" dxfId="2690" priority="13286">
      <formula>IF(RIGHT(TEXT(AE104,"0.#"),1)=".",TRUE,FALSE)</formula>
    </cfRule>
  </conditionalFormatting>
  <conditionalFormatting sqref="AI104">
    <cfRule type="expression" dxfId="2689" priority="13283">
      <formula>IF(RIGHT(TEXT(AI104,"0.#"),1)=".",FALSE,TRUE)</formula>
    </cfRule>
    <cfRule type="expression" dxfId="2688" priority="13284">
      <formula>IF(RIGHT(TEXT(AI104,"0.#"),1)=".",TRUE,FALSE)</formula>
    </cfRule>
  </conditionalFormatting>
  <conditionalFormatting sqref="AM104">
    <cfRule type="expression" dxfId="2687" priority="13281">
      <formula>IF(RIGHT(TEXT(AM104,"0.#"),1)=".",FALSE,TRUE)</formula>
    </cfRule>
    <cfRule type="expression" dxfId="2686" priority="13282">
      <formula>IF(RIGHT(TEXT(AM104,"0.#"),1)=".",TRUE,FALSE)</formula>
    </cfRule>
  </conditionalFormatting>
  <conditionalFormatting sqref="AE105">
    <cfRule type="expression" dxfId="2685" priority="13279">
      <formula>IF(RIGHT(TEXT(AE105,"0.#"),1)=".",FALSE,TRUE)</formula>
    </cfRule>
    <cfRule type="expression" dxfId="2684" priority="13280">
      <formula>IF(RIGHT(TEXT(AE105,"0.#"),1)=".",TRUE,FALSE)</formula>
    </cfRule>
  </conditionalFormatting>
  <conditionalFormatting sqref="AI105">
    <cfRule type="expression" dxfId="2683" priority="13277">
      <formula>IF(RIGHT(TEXT(AI105,"0.#"),1)=".",FALSE,TRUE)</formula>
    </cfRule>
    <cfRule type="expression" dxfId="2682" priority="13278">
      <formula>IF(RIGHT(TEXT(AI105,"0.#"),1)=".",TRUE,FALSE)</formula>
    </cfRule>
  </conditionalFormatting>
  <conditionalFormatting sqref="AM105">
    <cfRule type="expression" dxfId="2681" priority="13275">
      <formula>IF(RIGHT(TEXT(AM105,"0.#"),1)=".",FALSE,TRUE)</formula>
    </cfRule>
    <cfRule type="expression" dxfId="2680" priority="13276">
      <formula>IF(RIGHT(TEXT(AM105,"0.#"),1)=".",TRUE,FALSE)</formula>
    </cfRule>
  </conditionalFormatting>
  <conditionalFormatting sqref="AE107">
    <cfRule type="expression" dxfId="2679" priority="13271">
      <formula>IF(RIGHT(TEXT(AE107,"0.#"),1)=".",FALSE,TRUE)</formula>
    </cfRule>
    <cfRule type="expression" dxfId="2678" priority="13272">
      <formula>IF(RIGHT(TEXT(AE107,"0.#"),1)=".",TRUE,FALSE)</formula>
    </cfRule>
  </conditionalFormatting>
  <conditionalFormatting sqref="AI107">
    <cfRule type="expression" dxfId="2677" priority="13269">
      <formula>IF(RIGHT(TEXT(AI107,"0.#"),1)=".",FALSE,TRUE)</formula>
    </cfRule>
    <cfRule type="expression" dxfId="2676" priority="13270">
      <formula>IF(RIGHT(TEXT(AI107,"0.#"),1)=".",TRUE,FALSE)</formula>
    </cfRule>
  </conditionalFormatting>
  <conditionalFormatting sqref="AM107">
    <cfRule type="expression" dxfId="2675" priority="13267">
      <formula>IF(RIGHT(TEXT(AM107,"0.#"),1)=".",FALSE,TRUE)</formula>
    </cfRule>
    <cfRule type="expression" dxfId="2674" priority="13268">
      <formula>IF(RIGHT(TEXT(AM107,"0.#"),1)=".",TRUE,FALSE)</formula>
    </cfRule>
  </conditionalFormatting>
  <conditionalFormatting sqref="AE108">
    <cfRule type="expression" dxfId="2673" priority="13265">
      <formula>IF(RIGHT(TEXT(AE108,"0.#"),1)=".",FALSE,TRUE)</formula>
    </cfRule>
    <cfRule type="expression" dxfId="2672" priority="13266">
      <formula>IF(RIGHT(TEXT(AE108,"0.#"),1)=".",TRUE,FALSE)</formula>
    </cfRule>
  </conditionalFormatting>
  <conditionalFormatting sqref="AI108">
    <cfRule type="expression" dxfId="2671" priority="13263">
      <formula>IF(RIGHT(TEXT(AI108,"0.#"),1)=".",FALSE,TRUE)</formula>
    </cfRule>
    <cfRule type="expression" dxfId="2670" priority="13264">
      <formula>IF(RIGHT(TEXT(AI108,"0.#"),1)=".",TRUE,FALSE)</formula>
    </cfRule>
  </conditionalFormatting>
  <conditionalFormatting sqref="AM108">
    <cfRule type="expression" dxfId="2669" priority="13261">
      <formula>IF(RIGHT(TEXT(AM108,"0.#"),1)=".",FALSE,TRUE)</formula>
    </cfRule>
    <cfRule type="expression" dxfId="2668" priority="13262">
      <formula>IF(RIGHT(TEXT(AM108,"0.#"),1)=".",TRUE,FALSE)</formula>
    </cfRule>
  </conditionalFormatting>
  <conditionalFormatting sqref="AE110">
    <cfRule type="expression" dxfId="2667" priority="13257">
      <formula>IF(RIGHT(TEXT(AE110,"0.#"),1)=".",FALSE,TRUE)</formula>
    </cfRule>
    <cfRule type="expression" dxfId="2666" priority="13258">
      <formula>IF(RIGHT(TEXT(AE110,"0.#"),1)=".",TRUE,FALSE)</formula>
    </cfRule>
  </conditionalFormatting>
  <conditionalFormatting sqref="AI110">
    <cfRule type="expression" dxfId="2665" priority="13255">
      <formula>IF(RIGHT(TEXT(AI110,"0.#"),1)=".",FALSE,TRUE)</formula>
    </cfRule>
    <cfRule type="expression" dxfId="2664" priority="13256">
      <formula>IF(RIGHT(TEXT(AI110,"0.#"),1)=".",TRUE,FALSE)</formula>
    </cfRule>
  </conditionalFormatting>
  <conditionalFormatting sqref="AM110">
    <cfRule type="expression" dxfId="2663" priority="13253">
      <formula>IF(RIGHT(TEXT(AM110,"0.#"),1)=".",FALSE,TRUE)</formula>
    </cfRule>
    <cfRule type="expression" dxfId="2662" priority="13254">
      <formula>IF(RIGHT(TEXT(AM110,"0.#"),1)=".",TRUE,FALSE)</formula>
    </cfRule>
  </conditionalFormatting>
  <conditionalFormatting sqref="AE111">
    <cfRule type="expression" dxfId="2661" priority="13251">
      <formula>IF(RIGHT(TEXT(AE111,"0.#"),1)=".",FALSE,TRUE)</formula>
    </cfRule>
    <cfRule type="expression" dxfId="2660" priority="13252">
      <formula>IF(RIGHT(TEXT(AE111,"0.#"),1)=".",TRUE,FALSE)</formula>
    </cfRule>
  </conditionalFormatting>
  <conditionalFormatting sqref="AI111">
    <cfRule type="expression" dxfId="2659" priority="13249">
      <formula>IF(RIGHT(TEXT(AI111,"0.#"),1)=".",FALSE,TRUE)</formula>
    </cfRule>
    <cfRule type="expression" dxfId="2658" priority="13250">
      <formula>IF(RIGHT(TEXT(AI111,"0.#"),1)=".",TRUE,FALSE)</formula>
    </cfRule>
  </conditionalFormatting>
  <conditionalFormatting sqref="AM111">
    <cfRule type="expression" dxfId="2657" priority="13247">
      <formula>IF(RIGHT(TEXT(AM111,"0.#"),1)=".",FALSE,TRUE)</formula>
    </cfRule>
    <cfRule type="expression" dxfId="2656" priority="13248">
      <formula>IF(RIGHT(TEXT(AM111,"0.#"),1)=".",TRUE,FALSE)</formula>
    </cfRule>
  </conditionalFormatting>
  <conditionalFormatting sqref="AE113">
    <cfRule type="expression" dxfId="2655" priority="13243">
      <formula>IF(RIGHT(TEXT(AE113,"0.#"),1)=".",FALSE,TRUE)</formula>
    </cfRule>
    <cfRule type="expression" dxfId="2654" priority="13244">
      <formula>IF(RIGHT(TEXT(AE113,"0.#"),1)=".",TRUE,FALSE)</formula>
    </cfRule>
  </conditionalFormatting>
  <conditionalFormatting sqref="AI113">
    <cfRule type="expression" dxfId="2653" priority="13241">
      <formula>IF(RIGHT(TEXT(AI113,"0.#"),1)=".",FALSE,TRUE)</formula>
    </cfRule>
    <cfRule type="expression" dxfId="2652" priority="13242">
      <formula>IF(RIGHT(TEXT(AI113,"0.#"),1)=".",TRUE,FALSE)</formula>
    </cfRule>
  </conditionalFormatting>
  <conditionalFormatting sqref="AM113">
    <cfRule type="expression" dxfId="2651" priority="13239">
      <formula>IF(RIGHT(TEXT(AM113,"0.#"),1)=".",FALSE,TRUE)</formula>
    </cfRule>
    <cfRule type="expression" dxfId="2650" priority="13240">
      <formula>IF(RIGHT(TEXT(AM113,"0.#"),1)=".",TRUE,FALSE)</formula>
    </cfRule>
  </conditionalFormatting>
  <conditionalFormatting sqref="AE114">
    <cfRule type="expression" dxfId="2649" priority="13237">
      <formula>IF(RIGHT(TEXT(AE114,"0.#"),1)=".",FALSE,TRUE)</formula>
    </cfRule>
    <cfRule type="expression" dxfId="2648" priority="13238">
      <formula>IF(RIGHT(TEXT(AE114,"0.#"),1)=".",TRUE,FALSE)</formula>
    </cfRule>
  </conditionalFormatting>
  <conditionalFormatting sqref="AI114">
    <cfRule type="expression" dxfId="2647" priority="13235">
      <formula>IF(RIGHT(TEXT(AI114,"0.#"),1)=".",FALSE,TRUE)</formula>
    </cfRule>
    <cfRule type="expression" dxfId="2646" priority="13236">
      <formula>IF(RIGHT(TEXT(AI114,"0.#"),1)=".",TRUE,FALSE)</formula>
    </cfRule>
  </conditionalFormatting>
  <conditionalFormatting sqref="AM114">
    <cfRule type="expression" dxfId="2645" priority="13233">
      <formula>IF(RIGHT(TEXT(AM114,"0.#"),1)=".",FALSE,TRUE)</formula>
    </cfRule>
    <cfRule type="expression" dxfId="2644" priority="13234">
      <formula>IF(RIGHT(TEXT(AM114,"0.#"),1)=".",TRUE,FALSE)</formula>
    </cfRule>
  </conditionalFormatting>
  <conditionalFormatting sqref="AE116 AQ116">
    <cfRule type="expression" dxfId="2643" priority="13229">
      <formula>IF(RIGHT(TEXT(AE116,"0.#"),1)=".",FALSE,TRUE)</formula>
    </cfRule>
    <cfRule type="expression" dxfId="2642" priority="13230">
      <formula>IF(RIGHT(TEXT(AE116,"0.#"),1)=".",TRUE,FALSE)</formula>
    </cfRule>
  </conditionalFormatting>
  <conditionalFormatting sqref="AI116">
    <cfRule type="expression" dxfId="2641" priority="13227">
      <formula>IF(RIGHT(TEXT(AI116,"0.#"),1)=".",FALSE,TRUE)</formula>
    </cfRule>
    <cfRule type="expression" dxfId="2640" priority="13228">
      <formula>IF(RIGHT(TEXT(AI116,"0.#"),1)=".",TRUE,FALSE)</formula>
    </cfRule>
  </conditionalFormatting>
  <conditionalFormatting sqref="AE117 AM117">
    <cfRule type="expression" dxfId="2639" priority="13223">
      <formula>IF(RIGHT(TEXT(AE117,"0.#"),1)=".",FALSE,TRUE)</formula>
    </cfRule>
    <cfRule type="expression" dxfId="2638" priority="13224">
      <formula>IF(RIGHT(TEXT(AE117,"0.#"),1)=".",TRUE,FALSE)</formula>
    </cfRule>
  </conditionalFormatting>
  <conditionalFormatting sqref="AI117">
    <cfRule type="expression" dxfId="2637" priority="13221">
      <formula>IF(RIGHT(TEXT(AI117,"0.#"),1)=".",FALSE,TRUE)</formula>
    </cfRule>
    <cfRule type="expression" dxfId="2636" priority="13222">
      <formula>IF(RIGHT(TEXT(AI117,"0.#"),1)=".",TRUE,FALSE)</formula>
    </cfRule>
  </conditionalFormatting>
  <conditionalFormatting sqref="AQ117">
    <cfRule type="expression" dxfId="2635" priority="13217">
      <formula>IF(RIGHT(TEXT(AQ117,"0.#"),1)=".",FALSE,TRUE)</formula>
    </cfRule>
    <cfRule type="expression" dxfId="2634" priority="13218">
      <formula>IF(RIGHT(TEXT(AQ117,"0.#"),1)=".",TRUE,FALSE)</formula>
    </cfRule>
  </conditionalFormatting>
  <conditionalFormatting sqref="AE119 AQ119">
    <cfRule type="expression" dxfId="2633" priority="13215">
      <formula>IF(RIGHT(TEXT(AE119,"0.#"),1)=".",FALSE,TRUE)</formula>
    </cfRule>
    <cfRule type="expression" dxfId="2632" priority="13216">
      <formula>IF(RIGHT(TEXT(AE119,"0.#"),1)=".",TRUE,FALSE)</formula>
    </cfRule>
  </conditionalFormatting>
  <conditionalFormatting sqref="AI119">
    <cfRule type="expression" dxfId="2631" priority="13213">
      <formula>IF(RIGHT(TEXT(AI119,"0.#"),1)=".",FALSE,TRUE)</formula>
    </cfRule>
    <cfRule type="expression" dxfId="2630" priority="13214">
      <formula>IF(RIGHT(TEXT(AI119,"0.#"),1)=".",TRUE,FALSE)</formula>
    </cfRule>
  </conditionalFormatting>
  <conditionalFormatting sqref="AM119">
    <cfRule type="expression" dxfId="2629" priority="13211">
      <formula>IF(RIGHT(TEXT(AM119,"0.#"),1)=".",FALSE,TRUE)</formula>
    </cfRule>
    <cfRule type="expression" dxfId="2628" priority="13212">
      <formula>IF(RIGHT(TEXT(AM119,"0.#"),1)=".",TRUE,FALSE)</formula>
    </cfRule>
  </conditionalFormatting>
  <conditionalFormatting sqref="AQ120">
    <cfRule type="expression" dxfId="2627" priority="13203">
      <formula>IF(RIGHT(TEXT(AQ120,"0.#"),1)=".",FALSE,TRUE)</formula>
    </cfRule>
    <cfRule type="expression" dxfId="2626" priority="13204">
      <formula>IF(RIGHT(TEXT(AQ120,"0.#"),1)=".",TRUE,FALSE)</formula>
    </cfRule>
  </conditionalFormatting>
  <conditionalFormatting sqref="AE122 AQ122">
    <cfRule type="expression" dxfId="2625" priority="13201">
      <formula>IF(RIGHT(TEXT(AE122,"0.#"),1)=".",FALSE,TRUE)</formula>
    </cfRule>
    <cfRule type="expression" dxfId="2624" priority="13202">
      <formula>IF(RIGHT(TEXT(AE122,"0.#"),1)=".",TRUE,FALSE)</formula>
    </cfRule>
  </conditionalFormatting>
  <conditionalFormatting sqref="AI122">
    <cfRule type="expression" dxfId="2623" priority="13199">
      <formula>IF(RIGHT(TEXT(AI122,"0.#"),1)=".",FALSE,TRUE)</formula>
    </cfRule>
    <cfRule type="expression" dxfId="2622" priority="13200">
      <formula>IF(RIGHT(TEXT(AI122,"0.#"),1)=".",TRUE,FALSE)</formula>
    </cfRule>
  </conditionalFormatting>
  <conditionalFormatting sqref="AM122">
    <cfRule type="expression" dxfId="2621" priority="13197">
      <formula>IF(RIGHT(TEXT(AM122,"0.#"),1)=".",FALSE,TRUE)</formula>
    </cfRule>
    <cfRule type="expression" dxfId="2620" priority="13198">
      <formula>IF(RIGHT(TEXT(AM122,"0.#"),1)=".",TRUE,FALSE)</formula>
    </cfRule>
  </conditionalFormatting>
  <conditionalFormatting sqref="AQ123">
    <cfRule type="expression" dxfId="2619" priority="13189">
      <formula>IF(RIGHT(TEXT(AQ123,"0.#"),1)=".",FALSE,TRUE)</formula>
    </cfRule>
    <cfRule type="expression" dxfId="2618" priority="13190">
      <formula>IF(RIGHT(TEXT(AQ123,"0.#"),1)=".",TRUE,FALSE)</formula>
    </cfRule>
  </conditionalFormatting>
  <conditionalFormatting sqref="AE125 AQ125">
    <cfRule type="expression" dxfId="2617" priority="13187">
      <formula>IF(RIGHT(TEXT(AE125,"0.#"),1)=".",FALSE,TRUE)</formula>
    </cfRule>
    <cfRule type="expression" dxfId="2616" priority="13188">
      <formula>IF(RIGHT(TEXT(AE125,"0.#"),1)=".",TRUE,FALSE)</formula>
    </cfRule>
  </conditionalFormatting>
  <conditionalFormatting sqref="AI125">
    <cfRule type="expression" dxfId="2615" priority="13185">
      <formula>IF(RIGHT(TEXT(AI125,"0.#"),1)=".",FALSE,TRUE)</formula>
    </cfRule>
    <cfRule type="expression" dxfId="2614" priority="13186">
      <formula>IF(RIGHT(TEXT(AI125,"0.#"),1)=".",TRUE,FALSE)</formula>
    </cfRule>
  </conditionalFormatting>
  <conditionalFormatting sqref="AM125">
    <cfRule type="expression" dxfId="2613" priority="13183">
      <formula>IF(RIGHT(TEXT(AM125,"0.#"),1)=".",FALSE,TRUE)</formula>
    </cfRule>
    <cfRule type="expression" dxfId="2612" priority="13184">
      <formula>IF(RIGHT(TEXT(AM125,"0.#"),1)=".",TRUE,FALSE)</formula>
    </cfRule>
  </conditionalFormatting>
  <conditionalFormatting sqref="AQ126">
    <cfRule type="expression" dxfId="2611" priority="13175">
      <formula>IF(RIGHT(TEXT(AQ126,"0.#"),1)=".",FALSE,TRUE)</formula>
    </cfRule>
    <cfRule type="expression" dxfId="2610" priority="13176">
      <formula>IF(RIGHT(TEXT(AQ126,"0.#"),1)=".",TRUE,FALSE)</formula>
    </cfRule>
  </conditionalFormatting>
  <conditionalFormatting sqref="AE128 AQ128">
    <cfRule type="expression" dxfId="2609" priority="13173">
      <formula>IF(RIGHT(TEXT(AE128,"0.#"),1)=".",FALSE,TRUE)</formula>
    </cfRule>
    <cfRule type="expression" dxfId="2608" priority="13174">
      <formula>IF(RIGHT(TEXT(AE128,"0.#"),1)=".",TRUE,FALSE)</formula>
    </cfRule>
  </conditionalFormatting>
  <conditionalFormatting sqref="AI128">
    <cfRule type="expression" dxfId="2607" priority="13171">
      <formula>IF(RIGHT(TEXT(AI128,"0.#"),1)=".",FALSE,TRUE)</formula>
    </cfRule>
    <cfRule type="expression" dxfId="2606" priority="13172">
      <formula>IF(RIGHT(TEXT(AI128,"0.#"),1)=".",TRUE,FALSE)</formula>
    </cfRule>
  </conditionalFormatting>
  <conditionalFormatting sqref="AM128">
    <cfRule type="expression" dxfId="2605" priority="13169">
      <formula>IF(RIGHT(TEXT(AM128,"0.#"),1)=".",FALSE,TRUE)</formula>
    </cfRule>
    <cfRule type="expression" dxfId="2604" priority="13170">
      <formula>IF(RIGHT(TEXT(AM128,"0.#"),1)=".",TRUE,FALSE)</formula>
    </cfRule>
  </conditionalFormatting>
  <conditionalFormatting sqref="AQ129">
    <cfRule type="expression" dxfId="2603" priority="13161">
      <formula>IF(RIGHT(TEXT(AQ129,"0.#"),1)=".",FALSE,TRUE)</formula>
    </cfRule>
    <cfRule type="expression" dxfId="2602" priority="13162">
      <formula>IF(RIGHT(TEXT(AQ129,"0.#"),1)=".",TRUE,FALSE)</formula>
    </cfRule>
  </conditionalFormatting>
  <conditionalFormatting sqref="AE75">
    <cfRule type="expression" dxfId="2601" priority="13159">
      <formula>IF(RIGHT(TEXT(AE75,"0.#"),1)=".",FALSE,TRUE)</formula>
    </cfRule>
    <cfRule type="expression" dxfId="2600" priority="13160">
      <formula>IF(RIGHT(TEXT(AE75,"0.#"),1)=".",TRUE,FALSE)</formula>
    </cfRule>
  </conditionalFormatting>
  <conditionalFormatting sqref="AE76">
    <cfRule type="expression" dxfId="2599" priority="13157">
      <formula>IF(RIGHT(TEXT(AE76,"0.#"),1)=".",FALSE,TRUE)</formula>
    </cfRule>
    <cfRule type="expression" dxfId="2598" priority="13158">
      <formula>IF(RIGHT(TEXT(AE76,"0.#"),1)=".",TRUE,FALSE)</formula>
    </cfRule>
  </conditionalFormatting>
  <conditionalFormatting sqref="AE77">
    <cfRule type="expression" dxfId="2597" priority="13155">
      <formula>IF(RIGHT(TEXT(AE77,"0.#"),1)=".",FALSE,TRUE)</formula>
    </cfRule>
    <cfRule type="expression" dxfId="2596" priority="13156">
      <formula>IF(RIGHT(TEXT(AE77,"0.#"),1)=".",TRUE,FALSE)</formula>
    </cfRule>
  </conditionalFormatting>
  <conditionalFormatting sqref="AI77">
    <cfRule type="expression" dxfId="2595" priority="13153">
      <formula>IF(RIGHT(TEXT(AI77,"0.#"),1)=".",FALSE,TRUE)</formula>
    </cfRule>
    <cfRule type="expression" dxfId="2594" priority="13154">
      <formula>IF(RIGHT(TEXT(AI77,"0.#"),1)=".",TRUE,FALSE)</formula>
    </cfRule>
  </conditionalFormatting>
  <conditionalFormatting sqref="AI76">
    <cfRule type="expression" dxfId="2593" priority="13151">
      <formula>IF(RIGHT(TEXT(AI76,"0.#"),1)=".",FALSE,TRUE)</formula>
    </cfRule>
    <cfRule type="expression" dxfId="2592" priority="13152">
      <formula>IF(RIGHT(TEXT(AI76,"0.#"),1)=".",TRUE,FALSE)</formula>
    </cfRule>
  </conditionalFormatting>
  <conditionalFormatting sqref="AI75">
    <cfRule type="expression" dxfId="2591" priority="13149">
      <formula>IF(RIGHT(TEXT(AI75,"0.#"),1)=".",FALSE,TRUE)</formula>
    </cfRule>
    <cfRule type="expression" dxfId="2590" priority="13150">
      <formula>IF(RIGHT(TEXT(AI75,"0.#"),1)=".",TRUE,FALSE)</formula>
    </cfRule>
  </conditionalFormatting>
  <conditionalFormatting sqref="AM75">
    <cfRule type="expression" dxfId="2589" priority="13147">
      <formula>IF(RIGHT(TEXT(AM75,"0.#"),1)=".",FALSE,TRUE)</formula>
    </cfRule>
    <cfRule type="expression" dxfId="2588" priority="13148">
      <formula>IF(RIGHT(TEXT(AM75,"0.#"),1)=".",TRUE,FALSE)</formula>
    </cfRule>
  </conditionalFormatting>
  <conditionalFormatting sqref="AM76">
    <cfRule type="expression" dxfId="2587" priority="13145">
      <formula>IF(RIGHT(TEXT(AM76,"0.#"),1)=".",FALSE,TRUE)</formula>
    </cfRule>
    <cfRule type="expression" dxfId="2586" priority="13146">
      <formula>IF(RIGHT(TEXT(AM76,"0.#"),1)=".",TRUE,FALSE)</formula>
    </cfRule>
  </conditionalFormatting>
  <conditionalFormatting sqref="AM77">
    <cfRule type="expression" dxfId="2585" priority="13143">
      <formula>IF(RIGHT(TEXT(AM77,"0.#"),1)=".",FALSE,TRUE)</formula>
    </cfRule>
    <cfRule type="expression" dxfId="2584" priority="13144">
      <formula>IF(RIGHT(TEXT(AM77,"0.#"),1)=".",TRUE,FALSE)</formula>
    </cfRule>
  </conditionalFormatting>
  <conditionalFormatting sqref="AE134:AE135 AI134:AI135 AM134:AM135 AQ134:AQ135 AU134:AU135">
    <cfRule type="expression" dxfId="2583" priority="13129">
      <formula>IF(RIGHT(TEXT(AE134,"0.#"),1)=".",FALSE,TRUE)</formula>
    </cfRule>
    <cfRule type="expression" dxfId="2582" priority="13130">
      <formula>IF(RIGHT(TEXT(AE134,"0.#"),1)=".",TRUE,FALSE)</formula>
    </cfRule>
  </conditionalFormatting>
  <conditionalFormatting sqref="AE433">
    <cfRule type="expression" dxfId="2581" priority="13099">
      <formula>IF(RIGHT(TEXT(AE433,"0.#"),1)=".",FALSE,TRUE)</formula>
    </cfRule>
    <cfRule type="expression" dxfId="2580" priority="13100">
      <formula>IF(RIGHT(TEXT(AE433,"0.#"),1)=".",TRUE,FALSE)</formula>
    </cfRule>
  </conditionalFormatting>
  <conditionalFormatting sqref="AM435">
    <cfRule type="expression" dxfId="2579" priority="13083">
      <formula>IF(RIGHT(TEXT(AM435,"0.#"),1)=".",FALSE,TRUE)</formula>
    </cfRule>
    <cfRule type="expression" dxfId="2578" priority="13084">
      <formula>IF(RIGHT(TEXT(AM435,"0.#"),1)=".",TRUE,FALSE)</formula>
    </cfRule>
  </conditionalFormatting>
  <conditionalFormatting sqref="AE434">
    <cfRule type="expression" dxfId="2577" priority="13097">
      <formula>IF(RIGHT(TEXT(AE434,"0.#"),1)=".",FALSE,TRUE)</formula>
    </cfRule>
    <cfRule type="expression" dxfId="2576" priority="13098">
      <formula>IF(RIGHT(TEXT(AE434,"0.#"),1)=".",TRUE,FALSE)</formula>
    </cfRule>
  </conditionalFormatting>
  <conditionalFormatting sqref="AE435">
    <cfRule type="expression" dxfId="2575" priority="13095">
      <formula>IF(RIGHT(TEXT(AE435,"0.#"),1)=".",FALSE,TRUE)</formula>
    </cfRule>
    <cfRule type="expression" dxfId="2574" priority="13096">
      <formula>IF(RIGHT(TEXT(AE435,"0.#"),1)=".",TRUE,FALSE)</formula>
    </cfRule>
  </conditionalFormatting>
  <conditionalFormatting sqref="AM433">
    <cfRule type="expression" dxfId="2573" priority="13087">
      <formula>IF(RIGHT(TEXT(AM433,"0.#"),1)=".",FALSE,TRUE)</formula>
    </cfRule>
    <cfRule type="expression" dxfId="2572" priority="13088">
      <formula>IF(RIGHT(TEXT(AM433,"0.#"),1)=".",TRUE,FALSE)</formula>
    </cfRule>
  </conditionalFormatting>
  <conditionalFormatting sqref="AM434">
    <cfRule type="expression" dxfId="2571" priority="13085">
      <formula>IF(RIGHT(TEXT(AM434,"0.#"),1)=".",FALSE,TRUE)</formula>
    </cfRule>
    <cfRule type="expression" dxfId="2570" priority="13086">
      <formula>IF(RIGHT(TEXT(AM434,"0.#"),1)=".",TRUE,FALSE)</formula>
    </cfRule>
  </conditionalFormatting>
  <conditionalFormatting sqref="AU433">
    <cfRule type="expression" dxfId="2569" priority="13075">
      <formula>IF(RIGHT(TEXT(AU433,"0.#"),1)=".",FALSE,TRUE)</formula>
    </cfRule>
    <cfRule type="expression" dxfId="2568" priority="13076">
      <formula>IF(RIGHT(TEXT(AU433,"0.#"),1)=".",TRUE,FALSE)</formula>
    </cfRule>
  </conditionalFormatting>
  <conditionalFormatting sqref="AU434">
    <cfRule type="expression" dxfId="2567" priority="13073">
      <formula>IF(RIGHT(TEXT(AU434,"0.#"),1)=".",FALSE,TRUE)</formula>
    </cfRule>
    <cfRule type="expression" dxfId="2566" priority="13074">
      <formula>IF(RIGHT(TEXT(AU434,"0.#"),1)=".",TRUE,FALSE)</formula>
    </cfRule>
  </conditionalFormatting>
  <conditionalFormatting sqref="AU435">
    <cfRule type="expression" dxfId="2565" priority="13071">
      <formula>IF(RIGHT(TEXT(AU435,"0.#"),1)=".",FALSE,TRUE)</formula>
    </cfRule>
    <cfRule type="expression" dxfId="2564" priority="13072">
      <formula>IF(RIGHT(TEXT(AU435,"0.#"),1)=".",TRUE,FALSE)</formula>
    </cfRule>
  </conditionalFormatting>
  <conditionalFormatting sqref="AI435">
    <cfRule type="expression" dxfId="2563" priority="13005">
      <formula>IF(RIGHT(TEXT(AI435,"0.#"),1)=".",FALSE,TRUE)</formula>
    </cfRule>
    <cfRule type="expression" dxfId="2562" priority="13006">
      <formula>IF(RIGHT(TEXT(AI435,"0.#"),1)=".",TRUE,FALSE)</formula>
    </cfRule>
  </conditionalFormatting>
  <conditionalFormatting sqref="AI433">
    <cfRule type="expression" dxfId="2561" priority="13009">
      <formula>IF(RIGHT(TEXT(AI433,"0.#"),1)=".",FALSE,TRUE)</formula>
    </cfRule>
    <cfRule type="expression" dxfId="2560" priority="13010">
      <formula>IF(RIGHT(TEXT(AI433,"0.#"),1)=".",TRUE,FALSE)</formula>
    </cfRule>
  </conditionalFormatting>
  <conditionalFormatting sqref="AI434">
    <cfRule type="expression" dxfId="2559" priority="13007">
      <formula>IF(RIGHT(TEXT(AI434,"0.#"),1)=".",FALSE,TRUE)</formula>
    </cfRule>
    <cfRule type="expression" dxfId="2558" priority="13008">
      <formula>IF(RIGHT(TEXT(AI434,"0.#"),1)=".",TRUE,FALSE)</formula>
    </cfRule>
  </conditionalFormatting>
  <conditionalFormatting sqref="AQ434">
    <cfRule type="expression" dxfId="2557" priority="12991">
      <formula>IF(RIGHT(TEXT(AQ434,"0.#"),1)=".",FALSE,TRUE)</formula>
    </cfRule>
    <cfRule type="expression" dxfId="2556" priority="12992">
      <formula>IF(RIGHT(TEXT(AQ434,"0.#"),1)=".",TRUE,FALSE)</formula>
    </cfRule>
  </conditionalFormatting>
  <conditionalFormatting sqref="AQ435">
    <cfRule type="expression" dxfId="2555" priority="12977">
      <formula>IF(RIGHT(TEXT(AQ435,"0.#"),1)=".",FALSE,TRUE)</formula>
    </cfRule>
    <cfRule type="expression" dxfId="2554" priority="12978">
      <formula>IF(RIGHT(TEXT(AQ435,"0.#"),1)=".",TRUE,FALSE)</formula>
    </cfRule>
  </conditionalFormatting>
  <conditionalFormatting sqref="AQ433">
    <cfRule type="expression" dxfId="2553" priority="12975">
      <formula>IF(RIGHT(TEXT(AQ433,"0.#"),1)=".",FALSE,TRUE)</formula>
    </cfRule>
    <cfRule type="expression" dxfId="2552" priority="12976">
      <formula>IF(RIGHT(TEXT(AQ433,"0.#"),1)=".",TRUE,FALSE)</formula>
    </cfRule>
  </conditionalFormatting>
  <conditionalFormatting sqref="AL839:AO866">
    <cfRule type="expression" dxfId="2551" priority="6699">
      <formula>IF(AND(AL839&gt;=0, RIGHT(TEXT(AL839,"0.#"),1)&lt;&gt;"."),TRUE,FALSE)</formula>
    </cfRule>
    <cfRule type="expression" dxfId="2550" priority="6700">
      <formula>IF(AND(AL839&gt;=0, RIGHT(TEXT(AL839,"0.#"),1)="."),TRUE,FALSE)</formula>
    </cfRule>
    <cfRule type="expression" dxfId="2549" priority="6701">
      <formula>IF(AND(AL839&lt;0, RIGHT(TEXT(AL839,"0.#"),1)&lt;&gt;"."),TRUE,FALSE)</formula>
    </cfRule>
    <cfRule type="expression" dxfId="2548" priority="6702">
      <formula>IF(AND(AL839&lt;0, RIGHT(TEXT(AL839,"0.#"),1)="."),TRUE,FALSE)</formula>
    </cfRule>
  </conditionalFormatting>
  <conditionalFormatting sqref="AQ53:AQ55">
    <cfRule type="expression" dxfId="2547" priority="4721">
      <formula>IF(RIGHT(TEXT(AQ53,"0.#"),1)=".",FALSE,TRUE)</formula>
    </cfRule>
    <cfRule type="expression" dxfId="2546" priority="4722">
      <formula>IF(RIGHT(TEXT(AQ53,"0.#"),1)=".",TRUE,FALSE)</formula>
    </cfRule>
  </conditionalFormatting>
  <conditionalFormatting sqref="AU53:AU55">
    <cfRule type="expression" dxfId="2545" priority="4719">
      <formula>IF(RIGHT(TEXT(AU53,"0.#"),1)=".",FALSE,TRUE)</formula>
    </cfRule>
    <cfRule type="expression" dxfId="2544" priority="4720">
      <formula>IF(RIGHT(TEXT(AU53,"0.#"),1)=".",TRUE,FALSE)</formula>
    </cfRule>
  </conditionalFormatting>
  <conditionalFormatting sqref="AQ60:AQ62">
    <cfRule type="expression" dxfId="2543" priority="4717">
      <formula>IF(RIGHT(TEXT(AQ60,"0.#"),1)=".",FALSE,TRUE)</formula>
    </cfRule>
    <cfRule type="expression" dxfId="2542" priority="4718">
      <formula>IF(RIGHT(TEXT(AQ60,"0.#"),1)=".",TRUE,FALSE)</formula>
    </cfRule>
  </conditionalFormatting>
  <conditionalFormatting sqref="AU60:AU62">
    <cfRule type="expression" dxfId="2541" priority="4715">
      <formula>IF(RIGHT(TEXT(AU60,"0.#"),1)=".",FALSE,TRUE)</formula>
    </cfRule>
    <cfRule type="expression" dxfId="2540" priority="4716">
      <formula>IF(RIGHT(TEXT(AU60,"0.#"),1)=".",TRUE,FALSE)</formula>
    </cfRule>
  </conditionalFormatting>
  <conditionalFormatting sqref="AQ75:AQ77">
    <cfRule type="expression" dxfId="2539" priority="4713">
      <formula>IF(RIGHT(TEXT(AQ75,"0.#"),1)=".",FALSE,TRUE)</formula>
    </cfRule>
    <cfRule type="expression" dxfId="2538" priority="4714">
      <formula>IF(RIGHT(TEXT(AQ75,"0.#"),1)=".",TRUE,FALSE)</formula>
    </cfRule>
  </conditionalFormatting>
  <conditionalFormatting sqref="AU75:AU77">
    <cfRule type="expression" dxfId="2537" priority="4711">
      <formula>IF(RIGHT(TEXT(AU75,"0.#"),1)=".",FALSE,TRUE)</formula>
    </cfRule>
    <cfRule type="expression" dxfId="2536" priority="4712">
      <formula>IF(RIGHT(TEXT(AU75,"0.#"),1)=".",TRUE,FALSE)</formula>
    </cfRule>
  </conditionalFormatting>
  <conditionalFormatting sqref="AQ87:AQ89">
    <cfRule type="expression" dxfId="2535" priority="4709">
      <formula>IF(RIGHT(TEXT(AQ87,"0.#"),1)=".",FALSE,TRUE)</formula>
    </cfRule>
    <cfRule type="expression" dxfId="2534" priority="4710">
      <formula>IF(RIGHT(TEXT(AQ87,"0.#"),1)=".",TRUE,FALSE)</formula>
    </cfRule>
  </conditionalFormatting>
  <conditionalFormatting sqref="AU87:AU89">
    <cfRule type="expression" dxfId="2533" priority="4707">
      <formula>IF(RIGHT(TEXT(AU87,"0.#"),1)=".",FALSE,TRUE)</formula>
    </cfRule>
    <cfRule type="expression" dxfId="2532" priority="4708">
      <formula>IF(RIGHT(TEXT(AU87,"0.#"),1)=".",TRUE,FALSE)</formula>
    </cfRule>
  </conditionalFormatting>
  <conditionalFormatting sqref="AQ92:AQ94">
    <cfRule type="expression" dxfId="2531" priority="4705">
      <formula>IF(RIGHT(TEXT(AQ92,"0.#"),1)=".",FALSE,TRUE)</formula>
    </cfRule>
    <cfRule type="expression" dxfId="2530" priority="4706">
      <formula>IF(RIGHT(TEXT(AQ92,"0.#"),1)=".",TRUE,FALSE)</formula>
    </cfRule>
  </conditionalFormatting>
  <conditionalFormatting sqref="AU92:AU94">
    <cfRule type="expression" dxfId="2529" priority="4703">
      <formula>IF(RIGHT(TEXT(AU92,"0.#"),1)=".",FALSE,TRUE)</formula>
    </cfRule>
    <cfRule type="expression" dxfId="2528" priority="4704">
      <formula>IF(RIGHT(TEXT(AU92,"0.#"),1)=".",TRUE,FALSE)</formula>
    </cfRule>
  </conditionalFormatting>
  <conditionalFormatting sqref="AQ97:AQ99">
    <cfRule type="expression" dxfId="2527" priority="4701">
      <formula>IF(RIGHT(TEXT(AQ97,"0.#"),1)=".",FALSE,TRUE)</formula>
    </cfRule>
    <cfRule type="expression" dxfId="2526" priority="4702">
      <formula>IF(RIGHT(TEXT(AQ97,"0.#"),1)=".",TRUE,FALSE)</formula>
    </cfRule>
  </conditionalFormatting>
  <conditionalFormatting sqref="AU97:AU99">
    <cfRule type="expression" dxfId="2525" priority="4699">
      <formula>IF(RIGHT(TEXT(AU97,"0.#"),1)=".",FALSE,TRUE)</formula>
    </cfRule>
    <cfRule type="expression" dxfId="2524" priority="4700">
      <formula>IF(RIGHT(TEXT(AU97,"0.#"),1)=".",TRUE,FALSE)</formula>
    </cfRule>
  </conditionalFormatting>
  <conditionalFormatting sqref="AE458">
    <cfRule type="expression" dxfId="2523" priority="4393">
      <formula>IF(RIGHT(TEXT(AE458,"0.#"),1)=".",FALSE,TRUE)</formula>
    </cfRule>
    <cfRule type="expression" dxfId="2522" priority="4394">
      <formula>IF(RIGHT(TEXT(AE458,"0.#"),1)=".",TRUE,FALSE)</formula>
    </cfRule>
  </conditionalFormatting>
  <conditionalFormatting sqref="AM460">
    <cfRule type="expression" dxfId="2521" priority="4383">
      <formula>IF(RIGHT(TEXT(AM460,"0.#"),1)=".",FALSE,TRUE)</formula>
    </cfRule>
    <cfRule type="expression" dxfId="2520" priority="4384">
      <formula>IF(RIGHT(TEXT(AM460,"0.#"),1)=".",TRUE,FALSE)</formula>
    </cfRule>
  </conditionalFormatting>
  <conditionalFormatting sqref="AE459">
    <cfRule type="expression" dxfId="2519" priority="4391">
      <formula>IF(RIGHT(TEXT(AE459,"0.#"),1)=".",FALSE,TRUE)</formula>
    </cfRule>
    <cfRule type="expression" dxfId="2518" priority="4392">
      <formula>IF(RIGHT(TEXT(AE459,"0.#"),1)=".",TRUE,FALSE)</formula>
    </cfRule>
  </conditionalFormatting>
  <conditionalFormatting sqref="AE460">
    <cfRule type="expression" dxfId="2517" priority="4389">
      <formula>IF(RIGHT(TEXT(AE460,"0.#"),1)=".",FALSE,TRUE)</formula>
    </cfRule>
    <cfRule type="expression" dxfId="2516" priority="4390">
      <formula>IF(RIGHT(TEXT(AE460,"0.#"),1)=".",TRUE,FALSE)</formula>
    </cfRule>
  </conditionalFormatting>
  <conditionalFormatting sqref="AM458">
    <cfRule type="expression" dxfId="2515" priority="4387">
      <formula>IF(RIGHT(TEXT(AM458,"0.#"),1)=".",FALSE,TRUE)</formula>
    </cfRule>
    <cfRule type="expression" dxfId="2514" priority="4388">
      <formula>IF(RIGHT(TEXT(AM458,"0.#"),1)=".",TRUE,FALSE)</formula>
    </cfRule>
  </conditionalFormatting>
  <conditionalFormatting sqref="AM459">
    <cfRule type="expression" dxfId="2513" priority="4385">
      <formula>IF(RIGHT(TEXT(AM459,"0.#"),1)=".",FALSE,TRUE)</formula>
    </cfRule>
    <cfRule type="expression" dxfId="2512" priority="4386">
      <formula>IF(RIGHT(TEXT(AM459,"0.#"),1)=".",TRUE,FALSE)</formula>
    </cfRule>
  </conditionalFormatting>
  <conditionalFormatting sqref="AU458">
    <cfRule type="expression" dxfId="2511" priority="4381">
      <formula>IF(RIGHT(TEXT(AU458,"0.#"),1)=".",FALSE,TRUE)</formula>
    </cfRule>
    <cfRule type="expression" dxfId="2510" priority="4382">
      <formula>IF(RIGHT(TEXT(AU458,"0.#"),1)=".",TRUE,FALSE)</formula>
    </cfRule>
  </conditionalFormatting>
  <conditionalFormatting sqref="AU459">
    <cfRule type="expression" dxfId="2509" priority="4379">
      <formula>IF(RIGHT(TEXT(AU459,"0.#"),1)=".",FALSE,TRUE)</formula>
    </cfRule>
    <cfRule type="expression" dxfId="2508" priority="4380">
      <formula>IF(RIGHT(TEXT(AU459,"0.#"),1)=".",TRUE,FALSE)</formula>
    </cfRule>
  </conditionalFormatting>
  <conditionalFormatting sqref="AU460">
    <cfRule type="expression" dxfId="2507" priority="4377">
      <formula>IF(RIGHT(TEXT(AU460,"0.#"),1)=".",FALSE,TRUE)</formula>
    </cfRule>
    <cfRule type="expression" dxfId="2506" priority="4378">
      <formula>IF(RIGHT(TEXT(AU460,"0.#"),1)=".",TRUE,FALSE)</formula>
    </cfRule>
  </conditionalFormatting>
  <conditionalFormatting sqref="AI460">
    <cfRule type="expression" dxfId="2505" priority="4371">
      <formula>IF(RIGHT(TEXT(AI460,"0.#"),1)=".",FALSE,TRUE)</formula>
    </cfRule>
    <cfRule type="expression" dxfId="2504" priority="4372">
      <formula>IF(RIGHT(TEXT(AI460,"0.#"),1)=".",TRUE,FALSE)</formula>
    </cfRule>
  </conditionalFormatting>
  <conditionalFormatting sqref="AI458">
    <cfRule type="expression" dxfId="2503" priority="4375">
      <formula>IF(RIGHT(TEXT(AI458,"0.#"),1)=".",FALSE,TRUE)</formula>
    </cfRule>
    <cfRule type="expression" dxfId="2502" priority="4376">
      <formula>IF(RIGHT(TEXT(AI458,"0.#"),1)=".",TRUE,FALSE)</formula>
    </cfRule>
  </conditionalFormatting>
  <conditionalFormatting sqref="AI459">
    <cfRule type="expression" dxfId="2501" priority="4373">
      <formula>IF(RIGHT(TEXT(AI459,"0.#"),1)=".",FALSE,TRUE)</formula>
    </cfRule>
    <cfRule type="expression" dxfId="2500" priority="4374">
      <formula>IF(RIGHT(TEXT(AI459,"0.#"),1)=".",TRUE,FALSE)</formula>
    </cfRule>
  </conditionalFormatting>
  <conditionalFormatting sqref="AQ459">
    <cfRule type="expression" dxfId="2499" priority="4369">
      <formula>IF(RIGHT(TEXT(AQ459,"0.#"),1)=".",FALSE,TRUE)</formula>
    </cfRule>
    <cfRule type="expression" dxfId="2498" priority="4370">
      <formula>IF(RIGHT(TEXT(AQ459,"0.#"),1)=".",TRUE,FALSE)</formula>
    </cfRule>
  </conditionalFormatting>
  <conditionalFormatting sqref="AQ460">
    <cfRule type="expression" dxfId="2497" priority="4367">
      <formula>IF(RIGHT(TEXT(AQ460,"0.#"),1)=".",FALSE,TRUE)</formula>
    </cfRule>
    <cfRule type="expression" dxfId="2496" priority="4368">
      <formula>IF(RIGHT(TEXT(AQ460,"0.#"),1)=".",TRUE,FALSE)</formula>
    </cfRule>
  </conditionalFormatting>
  <conditionalFormatting sqref="AQ458">
    <cfRule type="expression" dxfId="2495" priority="4365">
      <formula>IF(RIGHT(TEXT(AQ458,"0.#"),1)=".",FALSE,TRUE)</formula>
    </cfRule>
    <cfRule type="expression" dxfId="2494" priority="4366">
      <formula>IF(RIGHT(TEXT(AQ458,"0.#"),1)=".",TRUE,FALSE)</formula>
    </cfRule>
  </conditionalFormatting>
  <conditionalFormatting sqref="AE120 AM120">
    <cfRule type="expression" dxfId="2493" priority="3043">
      <formula>IF(RIGHT(TEXT(AE120,"0.#"),1)=".",FALSE,TRUE)</formula>
    </cfRule>
    <cfRule type="expression" dxfId="2492" priority="3044">
      <formula>IF(RIGHT(TEXT(AE120,"0.#"),1)=".",TRUE,FALSE)</formula>
    </cfRule>
  </conditionalFormatting>
  <conditionalFormatting sqref="AI126">
    <cfRule type="expression" dxfId="2491" priority="3033">
      <formula>IF(RIGHT(TEXT(AI126,"0.#"),1)=".",FALSE,TRUE)</formula>
    </cfRule>
    <cfRule type="expression" dxfId="2490" priority="3034">
      <formula>IF(RIGHT(TEXT(AI126,"0.#"),1)=".",TRUE,FALSE)</formula>
    </cfRule>
  </conditionalFormatting>
  <conditionalFormatting sqref="AI120">
    <cfRule type="expression" dxfId="2489" priority="3041">
      <formula>IF(RIGHT(TEXT(AI120,"0.#"),1)=".",FALSE,TRUE)</formula>
    </cfRule>
    <cfRule type="expression" dxfId="2488" priority="3042">
      <formula>IF(RIGHT(TEXT(AI120,"0.#"),1)=".",TRUE,FALSE)</formula>
    </cfRule>
  </conditionalFormatting>
  <conditionalFormatting sqref="AE123 AM123">
    <cfRule type="expression" dxfId="2487" priority="3039">
      <formula>IF(RIGHT(TEXT(AE123,"0.#"),1)=".",FALSE,TRUE)</formula>
    </cfRule>
    <cfRule type="expression" dxfId="2486" priority="3040">
      <formula>IF(RIGHT(TEXT(AE123,"0.#"),1)=".",TRUE,FALSE)</formula>
    </cfRule>
  </conditionalFormatting>
  <conditionalFormatting sqref="AI123">
    <cfRule type="expression" dxfId="2485" priority="3037">
      <formula>IF(RIGHT(TEXT(AI123,"0.#"),1)=".",FALSE,TRUE)</formula>
    </cfRule>
    <cfRule type="expression" dxfId="2484" priority="3038">
      <formula>IF(RIGHT(TEXT(AI123,"0.#"),1)=".",TRUE,FALSE)</formula>
    </cfRule>
  </conditionalFormatting>
  <conditionalFormatting sqref="AE126 AM126">
    <cfRule type="expression" dxfId="2483" priority="3035">
      <formula>IF(RIGHT(TEXT(AE126,"0.#"),1)=".",FALSE,TRUE)</formula>
    </cfRule>
    <cfRule type="expression" dxfId="2482" priority="3036">
      <formula>IF(RIGHT(TEXT(AE126,"0.#"),1)=".",TRUE,FALSE)</formula>
    </cfRule>
  </conditionalFormatting>
  <conditionalFormatting sqref="AE129 AM129">
    <cfRule type="expression" dxfId="2481" priority="3031">
      <formula>IF(RIGHT(TEXT(AE129,"0.#"),1)=".",FALSE,TRUE)</formula>
    </cfRule>
    <cfRule type="expression" dxfId="2480" priority="3032">
      <formula>IF(RIGHT(TEXT(AE129,"0.#"),1)=".",TRUE,FALSE)</formula>
    </cfRule>
  </conditionalFormatting>
  <conditionalFormatting sqref="AI129">
    <cfRule type="expression" dxfId="2479" priority="3029">
      <formula>IF(RIGHT(TEXT(AI129,"0.#"),1)=".",FALSE,TRUE)</formula>
    </cfRule>
    <cfRule type="expression" dxfId="2478" priority="3030">
      <formula>IF(RIGHT(TEXT(AI129,"0.#"),1)=".",TRUE,FALSE)</formula>
    </cfRule>
  </conditionalFormatting>
  <conditionalFormatting sqref="Y839:Y866">
    <cfRule type="expression" dxfId="2477" priority="3027">
      <formula>IF(RIGHT(TEXT(Y839,"0.#"),1)=".",FALSE,TRUE)</formula>
    </cfRule>
    <cfRule type="expression" dxfId="2476" priority="3028">
      <formula>IF(RIGHT(TEXT(Y839,"0.#"),1)=".",TRUE,FALSE)</formula>
    </cfRule>
  </conditionalFormatting>
  <conditionalFormatting sqref="AU518">
    <cfRule type="expression" dxfId="2475" priority="1537">
      <formula>IF(RIGHT(TEXT(AU518,"0.#"),1)=".",FALSE,TRUE)</formula>
    </cfRule>
    <cfRule type="expression" dxfId="2474" priority="1538">
      <formula>IF(RIGHT(TEXT(AU518,"0.#"),1)=".",TRUE,FALSE)</formula>
    </cfRule>
  </conditionalFormatting>
  <conditionalFormatting sqref="AQ551">
    <cfRule type="expression" dxfId="2473" priority="1313">
      <formula>IF(RIGHT(TEXT(AQ551,"0.#"),1)=".",FALSE,TRUE)</formula>
    </cfRule>
    <cfRule type="expression" dxfId="2472" priority="1314">
      <formula>IF(RIGHT(TEXT(AQ551,"0.#"),1)=".",TRUE,FALSE)</formula>
    </cfRule>
  </conditionalFormatting>
  <conditionalFormatting sqref="AE556">
    <cfRule type="expression" dxfId="2471" priority="1311">
      <formula>IF(RIGHT(TEXT(AE556,"0.#"),1)=".",FALSE,TRUE)</formula>
    </cfRule>
    <cfRule type="expression" dxfId="2470" priority="1312">
      <formula>IF(RIGHT(TEXT(AE556,"0.#"),1)=".",TRUE,FALSE)</formula>
    </cfRule>
  </conditionalFormatting>
  <conditionalFormatting sqref="AE557">
    <cfRule type="expression" dxfId="2469" priority="1309">
      <formula>IF(RIGHT(TEXT(AE557,"0.#"),1)=".",FALSE,TRUE)</formula>
    </cfRule>
    <cfRule type="expression" dxfId="2468" priority="1310">
      <formula>IF(RIGHT(TEXT(AE557,"0.#"),1)=".",TRUE,FALSE)</formula>
    </cfRule>
  </conditionalFormatting>
  <conditionalFormatting sqref="AE558">
    <cfRule type="expression" dxfId="2467" priority="1307">
      <formula>IF(RIGHT(TEXT(AE558,"0.#"),1)=".",FALSE,TRUE)</formula>
    </cfRule>
    <cfRule type="expression" dxfId="2466" priority="1308">
      <formula>IF(RIGHT(TEXT(AE558,"0.#"),1)=".",TRUE,FALSE)</formula>
    </cfRule>
  </conditionalFormatting>
  <conditionalFormatting sqref="AU556">
    <cfRule type="expression" dxfId="2465" priority="1299">
      <formula>IF(RIGHT(TEXT(AU556,"0.#"),1)=".",FALSE,TRUE)</formula>
    </cfRule>
    <cfRule type="expression" dxfId="2464" priority="1300">
      <formula>IF(RIGHT(TEXT(AU556,"0.#"),1)=".",TRUE,FALSE)</formula>
    </cfRule>
  </conditionalFormatting>
  <conditionalFormatting sqref="AU557">
    <cfRule type="expression" dxfId="2463" priority="1297">
      <formula>IF(RIGHT(TEXT(AU557,"0.#"),1)=".",FALSE,TRUE)</formula>
    </cfRule>
    <cfRule type="expression" dxfId="2462" priority="1298">
      <formula>IF(RIGHT(TEXT(AU557,"0.#"),1)=".",TRUE,FALSE)</formula>
    </cfRule>
  </conditionalFormatting>
  <conditionalFormatting sqref="AU558">
    <cfRule type="expression" dxfId="2461" priority="1295">
      <formula>IF(RIGHT(TEXT(AU558,"0.#"),1)=".",FALSE,TRUE)</formula>
    </cfRule>
    <cfRule type="expression" dxfId="2460" priority="1296">
      <formula>IF(RIGHT(TEXT(AU558,"0.#"),1)=".",TRUE,FALSE)</formula>
    </cfRule>
  </conditionalFormatting>
  <conditionalFormatting sqref="AQ557">
    <cfRule type="expression" dxfId="2459" priority="1287">
      <formula>IF(RIGHT(TEXT(AQ557,"0.#"),1)=".",FALSE,TRUE)</formula>
    </cfRule>
    <cfRule type="expression" dxfId="2458" priority="1288">
      <formula>IF(RIGHT(TEXT(AQ557,"0.#"),1)=".",TRUE,FALSE)</formula>
    </cfRule>
  </conditionalFormatting>
  <conditionalFormatting sqref="AQ558">
    <cfRule type="expression" dxfId="2457" priority="1285">
      <formula>IF(RIGHT(TEXT(AQ558,"0.#"),1)=".",FALSE,TRUE)</formula>
    </cfRule>
    <cfRule type="expression" dxfId="2456" priority="1286">
      <formula>IF(RIGHT(TEXT(AQ558,"0.#"),1)=".",TRUE,FALSE)</formula>
    </cfRule>
  </conditionalFormatting>
  <conditionalFormatting sqref="AQ556">
    <cfRule type="expression" dxfId="2455" priority="1283">
      <formula>IF(RIGHT(TEXT(AQ556,"0.#"),1)=".",FALSE,TRUE)</formula>
    </cfRule>
    <cfRule type="expression" dxfId="2454" priority="1284">
      <formula>IF(RIGHT(TEXT(AQ556,"0.#"),1)=".",TRUE,FALSE)</formula>
    </cfRule>
  </conditionalFormatting>
  <conditionalFormatting sqref="AE561">
    <cfRule type="expression" dxfId="2453" priority="1281">
      <formula>IF(RIGHT(TEXT(AE561,"0.#"),1)=".",FALSE,TRUE)</formula>
    </cfRule>
    <cfRule type="expression" dxfId="2452" priority="1282">
      <formula>IF(RIGHT(TEXT(AE561,"0.#"),1)=".",TRUE,FALSE)</formula>
    </cfRule>
  </conditionalFormatting>
  <conditionalFormatting sqref="AE562">
    <cfRule type="expression" dxfId="2451" priority="1279">
      <formula>IF(RIGHT(TEXT(AE562,"0.#"),1)=".",FALSE,TRUE)</formula>
    </cfRule>
    <cfRule type="expression" dxfId="2450" priority="1280">
      <formula>IF(RIGHT(TEXT(AE562,"0.#"),1)=".",TRUE,FALSE)</formula>
    </cfRule>
  </conditionalFormatting>
  <conditionalFormatting sqref="AE563">
    <cfRule type="expression" dxfId="2449" priority="1277">
      <formula>IF(RIGHT(TEXT(AE563,"0.#"),1)=".",FALSE,TRUE)</formula>
    </cfRule>
    <cfRule type="expression" dxfId="2448" priority="1278">
      <formula>IF(RIGHT(TEXT(AE563,"0.#"),1)=".",TRUE,FALSE)</formula>
    </cfRule>
  </conditionalFormatting>
  <conditionalFormatting sqref="AL1102:AO1131">
    <cfRule type="expression" dxfId="2447" priority="2933">
      <formula>IF(AND(AL1102&gt;=0, RIGHT(TEXT(AL1102,"0.#"),1)&lt;&gt;"."),TRUE,FALSE)</formula>
    </cfRule>
    <cfRule type="expression" dxfId="2446" priority="2934">
      <formula>IF(AND(AL1102&gt;=0, RIGHT(TEXT(AL1102,"0.#"),1)="."),TRUE,FALSE)</formula>
    </cfRule>
    <cfRule type="expression" dxfId="2445" priority="2935">
      <formula>IF(AND(AL1102&lt;0, RIGHT(TEXT(AL1102,"0.#"),1)&lt;&gt;"."),TRUE,FALSE)</formula>
    </cfRule>
    <cfRule type="expression" dxfId="2444" priority="2936">
      <formula>IF(AND(AL1102&lt;0, RIGHT(TEXT(AL1102,"0.#"),1)="."),TRUE,FALSE)</formula>
    </cfRule>
  </conditionalFormatting>
  <conditionalFormatting sqref="Y1102:Y1131">
    <cfRule type="expression" dxfId="2443" priority="2931">
      <formula>IF(RIGHT(TEXT(Y1102,"0.#"),1)=".",FALSE,TRUE)</formula>
    </cfRule>
    <cfRule type="expression" dxfId="2442" priority="2932">
      <formula>IF(RIGHT(TEXT(Y1102,"0.#"),1)=".",TRUE,FALSE)</formula>
    </cfRule>
  </conditionalFormatting>
  <conditionalFormatting sqref="AQ553">
    <cfRule type="expression" dxfId="2441" priority="1315">
      <formula>IF(RIGHT(TEXT(AQ553,"0.#"),1)=".",FALSE,TRUE)</formula>
    </cfRule>
    <cfRule type="expression" dxfId="2440" priority="1316">
      <formula>IF(RIGHT(TEXT(AQ553,"0.#"),1)=".",TRUE,FALSE)</formula>
    </cfRule>
  </conditionalFormatting>
  <conditionalFormatting sqref="AU552">
    <cfRule type="expression" dxfId="2439" priority="1327">
      <formula>IF(RIGHT(TEXT(AU552,"0.#"),1)=".",FALSE,TRUE)</formula>
    </cfRule>
    <cfRule type="expression" dxfId="2438" priority="1328">
      <formula>IF(RIGHT(TEXT(AU552,"0.#"),1)=".",TRUE,FALSE)</formula>
    </cfRule>
  </conditionalFormatting>
  <conditionalFormatting sqref="AE552">
    <cfRule type="expression" dxfId="2437" priority="1339">
      <formula>IF(RIGHT(TEXT(AE552,"0.#"),1)=".",FALSE,TRUE)</formula>
    </cfRule>
    <cfRule type="expression" dxfId="2436" priority="1340">
      <formula>IF(RIGHT(TEXT(AE552,"0.#"),1)=".",TRUE,FALSE)</formula>
    </cfRule>
  </conditionalFormatting>
  <conditionalFormatting sqref="AQ548">
    <cfRule type="expression" dxfId="2435" priority="1345">
      <formula>IF(RIGHT(TEXT(AQ548,"0.#"),1)=".",FALSE,TRUE)</formula>
    </cfRule>
    <cfRule type="expression" dxfId="2434" priority="1346">
      <formula>IF(RIGHT(TEXT(AQ548,"0.#"),1)=".",TRUE,FALSE)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906:Y932">
    <cfRule type="expression" dxfId="2115" priority="2131">
      <formula>IF(RIGHT(TEXT(Y906,"0.#"),1)=".",FALSE,TRUE)</formula>
    </cfRule>
    <cfRule type="expression" dxfId="2114" priority="2132">
      <formula>IF(RIGHT(TEXT(Y906,"0.#"),1)=".",TRUE,FALSE)</formula>
    </cfRule>
  </conditionalFormatting>
  <conditionalFormatting sqref="Y938:Y965">
    <cfRule type="expression" dxfId="2113" priority="2119">
      <formula>IF(RIGHT(TEXT(Y938,"0.#"),1)=".",FALSE,TRUE)</formula>
    </cfRule>
    <cfRule type="expression" dxfId="2112" priority="2120">
      <formula>IF(RIGHT(TEXT(Y938,"0.#"),1)=".",TRUE,FALSE)</formula>
    </cfRule>
  </conditionalFormatting>
  <conditionalFormatting sqref="Y936:Y937">
    <cfRule type="expression" dxfId="2111" priority="2113">
      <formula>IF(RIGHT(TEXT(Y936,"0.#"),1)=".",FALSE,TRUE)</formula>
    </cfRule>
    <cfRule type="expression" dxfId="2110" priority="2114">
      <formula>IF(RIGHT(TEXT(Y936,"0.#"),1)=".",TRUE,FALSE)</formula>
    </cfRule>
  </conditionalFormatting>
  <conditionalFormatting sqref="Y971:Y998">
    <cfRule type="expression" dxfId="2109" priority="2107">
      <formula>IF(RIGHT(TEXT(Y971,"0.#"),1)=".",FALSE,TRUE)</formula>
    </cfRule>
    <cfRule type="expression" dxfId="2108" priority="2108">
      <formula>IF(RIGHT(TEXT(Y971,"0.#"),1)=".",TRUE,FALSE)</formula>
    </cfRule>
  </conditionalFormatting>
  <conditionalFormatting sqref="Y969:Y970">
    <cfRule type="expression" dxfId="2107" priority="2101">
      <formula>IF(RIGHT(TEXT(Y969,"0.#"),1)=".",FALSE,TRUE)</formula>
    </cfRule>
    <cfRule type="expression" dxfId="2106" priority="2102">
      <formula>IF(RIGHT(TEXT(Y969,"0.#"),1)=".",TRUE,FALSE)</formula>
    </cfRule>
  </conditionalFormatting>
  <conditionalFormatting sqref="Y1004:Y1031">
    <cfRule type="expression" dxfId="2105" priority="2095">
      <formula>IF(RIGHT(TEXT(Y1004,"0.#"),1)=".",FALSE,TRUE)</formula>
    </cfRule>
    <cfRule type="expression" dxfId="2104" priority="2096">
      <formula>IF(RIGHT(TEXT(Y1004,"0.#"),1)=".",TRUE,FALSE)</formula>
    </cfRule>
  </conditionalFormatting>
  <conditionalFormatting sqref="W23">
    <cfRule type="expression" dxfId="2103" priority="2379">
      <formula>IF(RIGHT(TEXT(W23,"0.#"),1)=".",FALSE,TRUE)</formula>
    </cfRule>
    <cfRule type="expression" dxfId="2102" priority="2380">
      <formula>IF(RIGHT(TEXT(W23,"0.#"),1)=".",TRUE,FALSE)</formula>
    </cfRule>
  </conditionalFormatting>
  <conditionalFormatting sqref="W24:W27">
    <cfRule type="expression" dxfId="2101" priority="2377">
      <formula>IF(RIGHT(TEXT(W24,"0.#"),1)=".",FALSE,TRUE)</formula>
    </cfRule>
    <cfRule type="expression" dxfId="2100" priority="2378">
      <formula>IF(RIGHT(TEXT(W24,"0.#"),1)=".",TRUE,FALSE)</formula>
    </cfRule>
  </conditionalFormatting>
  <conditionalFormatting sqref="W28">
    <cfRule type="expression" dxfId="2099" priority="2369">
      <formula>IF(RIGHT(TEXT(W28,"0.#"),1)=".",FALSE,TRUE)</formula>
    </cfRule>
    <cfRule type="expression" dxfId="2098" priority="2370">
      <formula>IF(RIGHT(TEXT(W28,"0.#"),1)=".",TRUE,FALSE)</formula>
    </cfRule>
  </conditionalFormatting>
  <conditionalFormatting sqref="P23">
    <cfRule type="expression" dxfId="2097" priority="2367">
      <formula>IF(RIGHT(TEXT(P23,"0.#"),1)=".",FALSE,TRUE)</formula>
    </cfRule>
    <cfRule type="expression" dxfId="2096" priority="2368">
      <formula>IF(RIGHT(TEXT(P23,"0.#"),1)=".",TRUE,FALSE)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2:AO899">
    <cfRule type="expression" dxfId="2023" priority="2145">
      <formula>IF(AND(AL872&gt;=0, RIGHT(TEXT(AL872,"0.#"),1)&lt;&gt;"."),TRUE,FALSE)</formula>
    </cfRule>
    <cfRule type="expression" dxfId="2022" priority="2146">
      <formula>IF(AND(AL872&gt;=0, RIGHT(TEXT(AL872,"0.#"),1)="."),TRUE,FALSE)</formula>
    </cfRule>
    <cfRule type="expression" dxfId="2021" priority="2147">
      <formula>IF(AND(AL872&lt;0, RIGHT(TEXT(AL872,"0.#"),1)&lt;&gt;"."),TRUE,FALSE)</formula>
    </cfRule>
    <cfRule type="expression" dxfId="2020" priority="2148">
      <formula>IF(AND(AL872&lt;0, RIGHT(TEXT(AL872,"0.#"),1)="."),TRUE,FALSE)</formula>
    </cfRule>
  </conditionalFormatting>
  <conditionalFormatting sqref="AL906:AO932">
    <cfRule type="expression" dxfId="2019" priority="2133">
      <formula>IF(AND(AL906&gt;=0, RIGHT(TEXT(AL906,"0.#"),1)&lt;&gt;"."),TRUE,FALSE)</formula>
    </cfRule>
    <cfRule type="expression" dxfId="2018" priority="2134">
      <formula>IF(AND(AL906&gt;=0, RIGHT(TEXT(AL906,"0.#"),1)="."),TRUE,FALSE)</formula>
    </cfRule>
    <cfRule type="expression" dxfId="2017" priority="2135">
      <formula>IF(AND(AL906&lt;0, RIGHT(TEXT(AL906,"0.#"),1)&lt;&gt;"."),TRUE,FALSE)</formula>
    </cfRule>
    <cfRule type="expression" dxfId="2016" priority="2136">
      <formula>IF(AND(AL906&lt;0, RIGHT(TEXT(AL906,"0.#"),1)="."),TRUE,FALSE)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6:AO937">
    <cfRule type="expression" dxfId="2011" priority="2115">
      <formula>IF(AND(AL936&gt;=0, RIGHT(TEXT(AL936,"0.#"),1)&lt;&gt;"."),TRUE,FALSE)</formula>
    </cfRule>
    <cfRule type="expression" dxfId="2010" priority="2116">
      <formula>IF(AND(AL936&gt;=0, RIGHT(TEXT(AL936,"0.#"),1)="."),TRUE,FALSE)</formula>
    </cfRule>
    <cfRule type="expression" dxfId="2009" priority="2117">
      <formula>IF(AND(AL936&lt;0, RIGHT(TEXT(AL936,"0.#"),1)&lt;&gt;"."),TRUE,FALSE)</formula>
    </cfRule>
    <cfRule type="expression" dxfId="2008" priority="2118">
      <formula>IF(AND(AL936&lt;0, RIGHT(TEXT(AL936,"0.#"),1)="."),TRUE,FALSE)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Y837">
    <cfRule type="expression" dxfId="771" priority="73">
      <formula>IF(RIGHT(TEXT(Y837,"0.#"),1)=".",FALSE,TRUE)</formula>
    </cfRule>
    <cfRule type="expression" dxfId="770" priority="74">
      <formula>IF(RIGHT(TEXT(Y837,"0.#"),1)=".",TRUE,FALSE)</formula>
    </cfRule>
  </conditionalFormatting>
  <conditionalFormatting sqref="AL837:AO837">
    <cfRule type="expression" dxfId="769" priority="69">
      <formula>IF(AND(AL837&gt;=0, RIGHT(TEXT(AL837,"0.#"),1)&lt;&gt;"."),TRUE,FALSE)</formula>
    </cfRule>
    <cfRule type="expression" dxfId="768" priority="70">
      <formula>IF(AND(AL837&gt;=0, RIGHT(TEXT(AL837,"0.#"),1)="."),TRUE,FALSE)</formula>
    </cfRule>
    <cfRule type="expression" dxfId="767" priority="71">
      <formula>IF(AND(AL837&lt;0, RIGHT(TEXT(AL837,"0.#"),1)&lt;&gt;"."),TRUE,FALSE)</formula>
    </cfRule>
    <cfRule type="expression" dxfId="766" priority="72">
      <formula>IF(AND(AL837&lt;0, RIGHT(TEXT(AL837,"0.#"),1)="."),TRUE,FALSE)</formula>
    </cfRule>
  </conditionalFormatting>
  <conditionalFormatting sqref="AL838:AO838">
    <cfRule type="expression" dxfId="765" priority="65">
      <formula>IF(AND(AL838&gt;=0, RIGHT(TEXT(AL838,"0.#"),1)&lt;&gt;"."),TRUE,FALSE)</formula>
    </cfRule>
    <cfRule type="expression" dxfId="764" priority="66">
      <formula>IF(AND(AL838&gt;=0, RIGHT(TEXT(AL838,"0.#"),1)="."),TRUE,FALSE)</formula>
    </cfRule>
    <cfRule type="expression" dxfId="763" priority="67">
      <formula>IF(AND(AL838&lt;0, RIGHT(TEXT(AL838,"0.#"),1)&lt;&gt;"."),TRUE,FALSE)</formula>
    </cfRule>
    <cfRule type="expression" dxfId="762" priority="68">
      <formula>IF(AND(AL838&lt;0, RIGHT(TEXT(AL838,"0.#"),1)="."),TRUE,FALSE)</formula>
    </cfRule>
  </conditionalFormatting>
  <conditionalFormatting sqref="Y838">
    <cfRule type="expression" dxfId="761" priority="63">
      <formula>IF(RIGHT(TEXT(Y838,"0.#"),1)=".",FALSE,TRUE)</formula>
    </cfRule>
    <cfRule type="expression" dxfId="760" priority="64">
      <formula>IF(RIGHT(TEXT(Y838,"0.#"),1)=".",TRUE,FALSE)</formula>
    </cfRule>
  </conditionalFormatting>
  <conditionalFormatting sqref="Y870">
    <cfRule type="expression" dxfId="759" priority="57">
      <formula>IF(RIGHT(TEXT(Y870,"0.#"),1)=".",FALSE,TRUE)</formula>
    </cfRule>
    <cfRule type="expression" dxfId="758" priority="58">
      <formula>IF(RIGHT(TEXT(Y870,"0.#"),1)=".",TRUE,FALSE)</formula>
    </cfRule>
  </conditionalFormatting>
  <conditionalFormatting sqref="AL870:AO870">
    <cfRule type="expression" dxfId="757" priority="59">
      <formula>IF(AND(AL870&gt;=0, RIGHT(TEXT(AL870,"0.#"),1)&lt;&gt;"."),TRUE,FALSE)</formula>
    </cfRule>
    <cfRule type="expression" dxfId="756" priority="60">
      <formula>IF(AND(AL870&gt;=0, RIGHT(TEXT(AL870,"0.#"),1)="."),TRUE,FALSE)</formula>
    </cfRule>
    <cfRule type="expression" dxfId="755" priority="61">
      <formula>IF(AND(AL870&lt;0, RIGHT(TEXT(AL870,"0.#"),1)&lt;&gt;"."),TRUE,FALSE)</formula>
    </cfRule>
    <cfRule type="expression" dxfId="754" priority="62">
      <formula>IF(AND(AL870&lt;0, RIGHT(TEXT(AL870,"0.#"),1)="."),TRUE,FALSE)</formula>
    </cfRule>
  </conditionalFormatting>
  <conditionalFormatting sqref="Y871">
    <cfRule type="expression" dxfId="753" priority="55">
      <formula>IF(RIGHT(TEXT(Y871,"0.#"),1)=".",FALSE,TRUE)</formula>
    </cfRule>
    <cfRule type="expression" dxfId="752" priority="56">
      <formula>IF(RIGHT(TEXT(Y871,"0.#"),1)=".",TRUE,FALSE)</formula>
    </cfRule>
  </conditionalFormatting>
  <conditionalFormatting sqref="AL871:AO871">
    <cfRule type="expression" dxfId="751" priority="51">
      <formula>IF(AND(AL871&gt;=0, RIGHT(TEXT(AL871,"0.#"),1)&lt;&gt;"."),TRUE,FALSE)</formula>
    </cfRule>
    <cfRule type="expression" dxfId="750" priority="52">
      <formula>IF(AND(AL871&gt;=0, RIGHT(TEXT(AL871,"0.#"),1)="."),TRUE,FALSE)</formula>
    </cfRule>
    <cfRule type="expression" dxfId="749" priority="53">
      <formula>IF(AND(AL871&lt;0, RIGHT(TEXT(AL871,"0.#"),1)&lt;&gt;"."),TRUE,FALSE)</formula>
    </cfRule>
    <cfRule type="expression" dxfId="748" priority="54">
      <formula>IF(AND(AL871&lt;0, RIGHT(TEXT(AL871,"0.#"),1)="."),TRUE,FALSE)</formula>
    </cfRule>
  </conditionalFormatting>
  <conditionalFormatting sqref="Y904">
    <cfRule type="expression" dxfId="747" priority="45">
      <formula>IF(RIGHT(TEXT(Y904,"0.#"),1)=".",FALSE,TRUE)</formula>
    </cfRule>
    <cfRule type="expression" dxfId="746" priority="46">
      <formula>IF(RIGHT(TEXT(Y904,"0.#"),1)=".",TRUE,FALSE)</formula>
    </cfRule>
  </conditionalFormatting>
  <conditionalFormatting sqref="AL904:AO904">
    <cfRule type="expression" dxfId="745" priority="47">
      <formula>IF(AND(AL904&gt;=0, RIGHT(TEXT(AL904,"0.#"),1)&lt;&gt;"."),TRUE,FALSE)</formula>
    </cfRule>
    <cfRule type="expression" dxfId="744" priority="48">
      <formula>IF(AND(AL904&gt;=0, RIGHT(TEXT(AL904,"0.#"),1)="."),TRUE,FALSE)</formula>
    </cfRule>
    <cfRule type="expression" dxfId="743" priority="49">
      <formula>IF(AND(AL904&lt;0, RIGHT(TEXT(AL904,"0.#"),1)&lt;&gt;"."),TRUE,FALSE)</formula>
    </cfRule>
    <cfRule type="expression" dxfId="742" priority="50">
      <formula>IF(AND(AL904&lt;0, RIGHT(TEXT(AL904,"0.#"),1)="."),TRUE,FALSE)</formula>
    </cfRule>
  </conditionalFormatting>
  <conditionalFormatting sqref="AL905:AO905">
    <cfRule type="expression" dxfId="741" priority="41">
      <formula>IF(AND(AL905&gt;=0, RIGHT(TEXT(AL905,"0.#"),1)&lt;&gt;"."),TRUE,FALSE)</formula>
    </cfRule>
    <cfRule type="expression" dxfId="740" priority="42">
      <formula>IF(AND(AL905&gt;=0, RIGHT(TEXT(AL905,"0.#"),1)="."),TRUE,FALSE)</formula>
    </cfRule>
    <cfRule type="expression" dxfId="739" priority="43">
      <formula>IF(AND(AL905&lt;0, RIGHT(TEXT(AL905,"0.#"),1)&lt;&gt;"."),TRUE,FALSE)</formula>
    </cfRule>
    <cfRule type="expression" dxfId="738" priority="44">
      <formula>IF(AND(AL905&lt;0, RIGHT(TEXT(AL905,"0.#"),1)="."),TRUE,FALSE)</formula>
    </cfRule>
  </conditionalFormatting>
  <conditionalFormatting sqref="Y905">
    <cfRule type="expression" dxfId="737" priority="39">
      <formula>IF(RIGHT(TEXT(Y905,"0.#"),1)=".",FALSE,TRUE)</formula>
    </cfRule>
    <cfRule type="expression" dxfId="736" priority="40">
      <formula>IF(RIGHT(TEXT(Y905,"0.#"),1)=".",TRUE,FALSE)</formula>
    </cfRule>
  </conditionalFormatting>
  <conditionalFormatting sqref="Y904:Y905">
    <cfRule type="expression" dxfId="735" priority="33">
      <formula>IF(RIGHT(TEXT(Y904,"0.#"),1)=".",FALSE,TRUE)</formula>
    </cfRule>
    <cfRule type="expression" dxfId="734" priority="34">
      <formula>IF(RIGHT(TEXT(Y904,"0.#"),1)=".",TRUE,FALSE)</formula>
    </cfRule>
  </conditionalFormatting>
  <conditionalFormatting sqref="AL904:AO905">
    <cfRule type="expression" dxfId="733" priority="35">
      <formula>IF(AND(AL904&gt;=0, RIGHT(TEXT(AL904,"0.#"),1)&lt;&gt;"."),TRUE,FALSE)</formula>
    </cfRule>
    <cfRule type="expression" dxfId="732" priority="36">
      <formula>IF(AND(AL904&gt;=0, RIGHT(TEXT(AL904,"0.#"),1)="."),TRUE,FALSE)</formula>
    </cfRule>
    <cfRule type="expression" dxfId="731" priority="37">
      <formula>IF(AND(AL904&lt;0, RIGHT(TEXT(AL904,"0.#"),1)&lt;&gt;"."),TRUE,FALSE)</formula>
    </cfRule>
    <cfRule type="expression" dxfId="730" priority="38">
      <formula>IF(AND(AL904&lt;0, RIGHT(TEXT(AL904,"0.#"),1)="."),TRUE,FALSE)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Y786 Y781">
    <cfRule type="expression" dxfId="721" priority="23">
      <formula>IF(RIGHT(TEXT(Y781,"0.#"),1)=".",FALSE,TRUE)</formula>
    </cfRule>
    <cfRule type="expression" dxfId="720" priority="24">
      <formula>IF(RIGHT(TEXT(Y781,"0.#"),1)=".",TRUE,FALSE)</formula>
    </cfRule>
  </conditionalFormatting>
  <conditionalFormatting sqref="AU782">
    <cfRule type="expression" dxfId="719" priority="21">
      <formula>IF(RIGHT(TEXT(AU782,"0.#"),1)=".",FALSE,TRUE)</formula>
    </cfRule>
    <cfRule type="expression" dxfId="718" priority="22">
      <formula>IF(RIGHT(TEXT(AU782,"0.#"),1)=".",TRUE,FALSE)</formula>
    </cfRule>
  </conditionalFormatting>
  <conditionalFormatting sqref="AU784:AU786 AU781">
    <cfRule type="expression" dxfId="717" priority="19">
      <formula>IF(RIGHT(TEXT(AU781,"0.#"),1)=".",FALSE,TRUE)</formula>
    </cfRule>
    <cfRule type="expression" dxfId="716" priority="20">
      <formula>IF(RIGHT(TEXT(AU781,"0.#"),1)=".",TRUE,FALSE)</formula>
    </cfRule>
  </conditionalFormatting>
  <conditionalFormatting sqref="AU788">
    <cfRule type="expression" dxfId="715" priority="17">
      <formula>IF(RIGHT(TEXT(AU788,"0.#"),1)=".",FALSE,TRUE)</formula>
    </cfRule>
    <cfRule type="expression" dxfId="714" priority="18">
      <formula>IF(RIGHT(TEXT(AU788,"0.#"),1)=".",TRUE,FALSE)</formula>
    </cfRule>
  </conditionalFormatting>
  <conditionalFormatting sqref="AU783">
    <cfRule type="expression" dxfId="713" priority="15">
      <formula>IF(RIGHT(TEXT(AU783,"0.#"),1)=".",FALSE,TRUE)</formula>
    </cfRule>
    <cfRule type="expression" dxfId="712" priority="16">
      <formula>IF(RIGHT(TEXT(AU783,"0.#"),1)=".",TRUE,FALSE)</formula>
    </cfRule>
  </conditionalFormatting>
  <conditionalFormatting sqref="AU787">
    <cfRule type="expression" dxfId="711" priority="13">
      <formula>IF(RIGHT(TEXT(AU787,"0.#"),1)=".",FALSE,TRUE)</formula>
    </cfRule>
    <cfRule type="expression" dxfId="710" priority="14">
      <formula>IF(RIGHT(TEXT(AU787,"0.#"),1)=".",TRUE,FALSE)</formula>
    </cfRule>
  </conditionalFormatting>
  <conditionalFormatting sqref="Y798">
    <cfRule type="expression" dxfId="709" priority="11">
      <formula>IF(RIGHT(TEXT(Y798,"0.#"),1)=".",FALSE,TRUE)</formula>
    </cfRule>
    <cfRule type="expression" dxfId="708" priority="12">
      <formula>IF(RIGHT(TEXT(Y798,"0.#"),1)=".",TRUE,FALSE)</formula>
    </cfRule>
  </conditionalFormatting>
  <conditionalFormatting sqref="Y797 Y794">
    <cfRule type="expression" dxfId="707" priority="9">
      <formula>IF(RIGHT(TEXT(Y794,"0.#"),1)=".",FALSE,TRUE)</formula>
    </cfRule>
    <cfRule type="expression" dxfId="706" priority="10">
      <formula>IF(RIGHT(TEXT(Y794,"0.#"),1)=".",TRUE,FALSE)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5"/>
  <headerFooter differentFirst="1" alignWithMargins="0"/>
  <rowBreaks count="4" manualBreakCount="4">
    <brk id="36" max="49" man="1"/>
    <brk id="718" max="49" man="1"/>
    <brk id="735" max="49" man="1"/>
    <brk id="833" max="49" man="1"/>
  </rowBreaks>
  <ignoredErrors>
    <ignoredError sqref="K739 N739 P739 T739 W739 Z739 AB739 AF739 AI739 AL739 AN739 P29 W29" unlockedFormula="1"/>
  </ignoredErrors>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37222526-4493-4903-A9C1-E86BB0EC05E0}" scale="115" hiddenColumns="1" topLeftCell="P1">
      <selection activeCell="Q3" sqref="Q3"/>
      <pageMargins left="0.7" right="0.7" top="0.75" bottom="0.75" header="0.3" footer="0.3"/>
      <pageSetup paperSize="9" orientation="portrait" r:id="rId1"/>
    </customSheetView>
    <customSheetView guid="{5BBFC903-F8D4-4C0A-AB86-21DB07E5C669}" scale="115" hiddenColumns="1" topLeftCell="P1">
      <selection activeCell="Q3" sqref="Q3"/>
      <pageMargins left="0.7" right="0.7" top="0.75" bottom="0.75" header="0.3" footer="0.3"/>
      <pageSetup paperSize="9" orientation="portrait" r:id="rId2"/>
    </customSheetView>
    <customSheetView guid="{3BBC5086-D066-47E6-AD4E-F0AABCCD9702}" scale="115" hiddenColumns="1" topLeftCell="P1">
      <selection activeCell="Q3" sqref="Q3"/>
      <pageMargins left="0.7" right="0.7" top="0.75" bottom="0.75" header="0.3" footer="0.3"/>
      <pageSetup paperSize="9" orientation="portrait" r:id="rId3"/>
    </customSheetView>
    <customSheetView guid="{F6A3011E-7783-40A2-B872-715218B932FA}" scale="115" hiddenColumns="1" topLeftCell="P1">
      <selection activeCell="Q3" sqref="Q3"/>
      <pageMargins left="0.7" right="0.7" top="0.75" bottom="0.75" header="0.3" footer="0.3"/>
      <pageSetup paperSize="9" orientation="portrait" r:id="rId4"/>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0"/>
      <c r="AA2" s="831"/>
      <c r="AB2" s="1030" t="s">
        <v>11</v>
      </c>
      <c r="AC2" s="1031"/>
      <c r="AD2" s="1032"/>
      <c r="AE2" s="1036" t="s">
        <v>554</v>
      </c>
      <c r="AF2" s="1036"/>
      <c r="AG2" s="1036"/>
      <c r="AH2" s="1036"/>
      <c r="AI2" s="1036" t="s">
        <v>551</v>
      </c>
      <c r="AJ2" s="1036"/>
      <c r="AK2" s="1036"/>
      <c r="AL2" s="1036"/>
      <c r="AM2" s="1036" t="s">
        <v>525</v>
      </c>
      <c r="AN2" s="1036"/>
      <c r="AO2" s="1036"/>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3"/>
      <c r="I4" s="1003"/>
      <c r="J4" s="1003"/>
      <c r="K4" s="1003"/>
      <c r="L4" s="1003"/>
      <c r="M4" s="1003"/>
      <c r="N4" s="1003"/>
      <c r="O4" s="1004"/>
      <c r="P4" s="105"/>
      <c r="Q4" s="1011"/>
      <c r="R4" s="1011"/>
      <c r="S4" s="1011"/>
      <c r="T4" s="1011"/>
      <c r="U4" s="1011"/>
      <c r="V4" s="1011"/>
      <c r="W4" s="1011"/>
      <c r="X4" s="1012"/>
      <c r="Y4" s="1021" t="s">
        <v>12</v>
      </c>
      <c r="Z4" s="1022"/>
      <c r="AA4" s="1023"/>
      <c r="AB4" s="462"/>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0"/>
      <c r="AA9" s="831"/>
      <c r="AB9" s="1030" t="s">
        <v>11</v>
      </c>
      <c r="AC9" s="1031"/>
      <c r="AD9" s="1032"/>
      <c r="AE9" s="1036" t="s">
        <v>555</v>
      </c>
      <c r="AF9" s="1036"/>
      <c r="AG9" s="1036"/>
      <c r="AH9" s="1036"/>
      <c r="AI9" s="1036" t="s">
        <v>551</v>
      </c>
      <c r="AJ9" s="1036"/>
      <c r="AK9" s="1036"/>
      <c r="AL9" s="1036"/>
      <c r="AM9" s="1036" t="s">
        <v>525</v>
      </c>
      <c r="AN9" s="1036"/>
      <c r="AO9" s="1036"/>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2"/>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0"/>
      <c r="AA16" s="831"/>
      <c r="AB16" s="1030" t="s">
        <v>11</v>
      </c>
      <c r="AC16" s="1031"/>
      <c r="AD16" s="1032"/>
      <c r="AE16" s="1036" t="s">
        <v>554</v>
      </c>
      <c r="AF16" s="1036"/>
      <c r="AG16" s="1036"/>
      <c r="AH16" s="1036"/>
      <c r="AI16" s="1036" t="s">
        <v>552</v>
      </c>
      <c r="AJ16" s="1036"/>
      <c r="AK16" s="1036"/>
      <c r="AL16" s="1036"/>
      <c r="AM16" s="1036" t="s">
        <v>525</v>
      </c>
      <c r="AN16" s="1036"/>
      <c r="AO16" s="1036"/>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2"/>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0"/>
      <c r="AA23" s="831"/>
      <c r="AB23" s="1030" t="s">
        <v>11</v>
      </c>
      <c r="AC23" s="1031"/>
      <c r="AD23" s="1032"/>
      <c r="AE23" s="1036" t="s">
        <v>556</v>
      </c>
      <c r="AF23" s="1036"/>
      <c r="AG23" s="1036"/>
      <c r="AH23" s="1036"/>
      <c r="AI23" s="1036" t="s">
        <v>551</v>
      </c>
      <c r="AJ23" s="1036"/>
      <c r="AK23" s="1036"/>
      <c r="AL23" s="1036"/>
      <c r="AM23" s="1036" t="s">
        <v>525</v>
      </c>
      <c r="AN23" s="1036"/>
      <c r="AO23" s="1036"/>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2"/>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0"/>
      <c r="AA30" s="831"/>
      <c r="AB30" s="1030" t="s">
        <v>11</v>
      </c>
      <c r="AC30" s="1031"/>
      <c r="AD30" s="1032"/>
      <c r="AE30" s="1036" t="s">
        <v>554</v>
      </c>
      <c r="AF30" s="1036"/>
      <c r="AG30" s="1036"/>
      <c r="AH30" s="1036"/>
      <c r="AI30" s="1036" t="s">
        <v>551</v>
      </c>
      <c r="AJ30" s="1036"/>
      <c r="AK30" s="1036"/>
      <c r="AL30" s="1036"/>
      <c r="AM30" s="1036" t="s">
        <v>549</v>
      </c>
      <c r="AN30" s="1036"/>
      <c r="AO30" s="1036"/>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2"/>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0"/>
      <c r="AA37" s="831"/>
      <c r="AB37" s="1030" t="s">
        <v>11</v>
      </c>
      <c r="AC37" s="1031"/>
      <c r="AD37" s="1032"/>
      <c r="AE37" s="1036" t="s">
        <v>556</v>
      </c>
      <c r="AF37" s="1036"/>
      <c r="AG37" s="1036"/>
      <c r="AH37" s="1036"/>
      <c r="AI37" s="1036" t="s">
        <v>553</v>
      </c>
      <c r="AJ37" s="1036"/>
      <c r="AK37" s="1036"/>
      <c r="AL37" s="1036"/>
      <c r="AM37" s="1036" t="s">
        <v>550</v>
      </c>
      <c r="AN37" s="1036"/>
      <c r="AO37" s="1036"/>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2"/>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0"/>
      <c r="AA44" s="831"/>
      <c r="AB44" s="1030" t="s">
        <v>11</v>
      </c>
      <c r="AC44" s="1031"/>
      <c r="AD44" s="1032"/>
      <c r="AE44" s="1036" t="s">
        <v>554</v>
      </c>
      <c r="AF44" s="1036"/>
      <c r="AG44" s="1036"/>
      <c r="AH44" s="1036"/>
      <c r="AI44" s="1036" t="s">
        <v>551</v>
      </c>
      <c r="AJ44" s="1036"/>
      <c r="AK44" s="1036"/>
      <c r="AL44" s="1036"/>
      <c r="AM44" s="1036" t="s">
        <v>525</v>
      </c>
      <c r="AN44" s="1036"/>
      <c r="AO44" s="1036"/>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2"/>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0"/>
      <c r="AA51" s="831"/>
      <c r="AB51" s="558" t="s">
        <v>11</v>
      </c>
      <c r="AC51" s="1031"/>
      <c r="AD51" s="1032"/>
      <c r="AE51" s="1036" t="s">
        <v>554</v>
      </c>
      <c r="AF51" s="1036"/>
      <c r="AG51" s="1036"/>
      <c r="AH51" s="1036"/>
      <c r="AI51" s="1036" t="s">
        <v>551</v>
      </c>
      <c r="AJ51" s="1036"/>
      <c r="AK51" s="1036"/>
      <c r="AL51" s="1036"/>
      <c r="AM51" s="1036" t="s">
        <v>525</v>
      </c>
      <c r="AN51" s="1036"/>
      <c r="AO51" s="1036"/>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2"/>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0"/>
      <c r="AA58" s="831"/>
      <c r="AB58" s="1030" t="s">
        <v>11</v>
      </c>
      <c r="AC58" s="1031"/>
      <c r="AD58" s="1032"/>
      <c r="AE58" s="1036" t="s">
        <v>554</v>
      </c>
      <c r="AF58" s="1036"/>
      <c r="AG58" s="1036"/>
      <c r="AH58" s="1036"/>
      <c r="AI58" s="1036" t="s">
        <v>551</v>
      </c>
      <c r="AJ58" s="1036"/>
      <c r="AK58" s="1036"/>
      <c r="AL58" s="1036"/>
      <c r="AM58" s="1036" t="s">
        <v>525</v>
      </c>
      <c r="AN58" s="1036"/>
      <c r="AO58" s="1036"/>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2"/>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0"/>
      <c r="AA65" s="831"/>
      <c r="AB65" s="1030" t="s">
        <v>11</v>
      </c>
      <c r="AC65" s="1031"/>
      <c r="AD65" s="1032"/>
      <c r="AE65" s="1036" t="s">
        <v>554</v>
      </c>
      <c r="AF65" s="1036"/>
      <c r="AG65" s="1036"/>
      <c r="AH65" s="1036"/>
      <c r="AI65" s="1036" t="s">
        <v>551</v>
      </c>
      <c r="AJ65" s="1036"/>
      <c r="AK65" s="1036"/>
      <c r="AL65" s="1036"/>
      <c r="AM65" s="1036" t="s">
        <v>525</v>
      </c>
      <c r="AN65" s="1036"/>
      <c r="AO65" s="1036"/>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2"/>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customSheetViews>
    <customSheetView guid="{37222526-4493-4903-A9C1-E86BB0EC05E0}"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5BBFC903-F8D4-4C0A-AB86-21DB07E5C669}"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3BBC5086-D066-47E6-AD4E-F0AABCCD9702}"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F6A3011E-7783-40A2-B872-715218B932FA}"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37222526-4493-4903-A9C1-E86BB0EC05E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5BBFC903-F8D4-4C0A-AB86-21DB07E5C669}"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 guid="{3BBC5086-D066-47E6-AD4E-F0AABCCD9702}"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customSheetView>
    <customSheetView guid="{F6A3011E-7783-40A2-B872-715218B932FA}"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4"/>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5"/>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37222526-4493-4903-A9C1-E86BB0EC05E0}"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5BBFC903-F8D4-4C0A-AB86-21DB07E5C669}"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3BBC5086-D066-47E6-AD4E-F0AABCCD9702}"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F6A3011E-7783-40A2-B872-715218B932FA}"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2019-08-22T01:11:15Z</cp:lastPrinted>
  <dcterms:created xsi:type="dcterms:W3CDTF">2012-03-13T00:50:25Z</dcterms:created>
  <dcterms:modified xsi:type="dcterms:W3CDTF">2020-11-20T15:52:44Z</dcterms:modified>
</cp:coreProperties>
</file>