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自然環境局\個別アクセス制限フォルダ\【計画課】三課室共有フォルダ\01_課室共有\0108_予算要求\3.行政事業レビュー\令和元年度（平成30年度レビュー）\最終公表版\"/>
    </mc:Choice>
  </mc:AlternateContent>
  <bookViews>
    <workbookView xWindow="2556" yWindow="0" windowWidth="20736" windowHeight="9168"/>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<sst xmlns="http://schemas.openxmlformats.org/spreadsheetml/2006/main" count="2935" uniqueCount="678">
  <si>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</si>
  <si>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</si>
  <si>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</si>
  <si>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</si>
  <si>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</si>
  <si>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</si>
  <si>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</si>
  <si>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</si>
  <si>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</si>
  <si>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</si>
  <si>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</si>
  <si>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</si>
  <si>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</si>
  <si>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</si>
  <si>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</si>
  <si>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</si>
  <si>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</si>
  <si>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</si>
  <si>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</si>
  <si>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</si>
  <si>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</si>
  <si>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</si>
  <si>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</si>
  <si>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</si>
  <si>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</si>
  <si>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</si>
  <si>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</si>
  <si>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</si>
  <si>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</si>
  <si>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</si>
  <si>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</si>
  <si>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</si>
  <si>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</si>
  <si>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</si>
  <si>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</si>
  <si>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</si>
  <si>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</si>
  <si>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</si>
  <si>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</si>
  <si>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</si>
  <si>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</si>
  <si>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</si>
  <si>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</si>
  <si>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</si>
  <si>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</si>
  <si>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</si>
  <si>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</si>
  <si>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</si>
  <si>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</si>
  <si>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</si>
  <si>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</si>
  <si>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</si>
  <si>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</si>
  <si>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</si>
  <si>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</si>
  <si>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</si>
  <si>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</si>
  <si>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</si>
  <si>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</si>
  <si>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</si>
  <si>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</si>
  <si>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</si>
  <si>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</si>
  <si>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</si>
  <si>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</si>
  <si>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</si>
  <si>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</si>
  <si>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</si>
  <si>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</si>
  <si>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</si>
  <si>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</si>
  <si>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</si>
  <si>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</si>
  <si>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</si>
  <si>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</si>
  <si>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</si>
  <si>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</si>
  <si>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</si>
  <si>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</si>
  <si>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</si>
  <si>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</si>
  <si>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</si>
  <si>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</si>
  <si>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</si>
  <si>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</si>
  <si>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</si>
  <si>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</si>
  <si>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</si>
  <si>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</si>
  <si>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</si>
  <si>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</si>
  <si>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</si>
  <si>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</si>
  <si>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</si>
  <si>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</si>
  <si>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</si>
  <si>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</si>
  <si>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</si>
  <si>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</si>
  <si>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</si>
  <si>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</si>
  <si>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</si>
  <si>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</si>
  <si>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</si>
  <si>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</si>
  <si>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</si>
  <si>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</si>
  <si>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</si>
  <si>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</si>
  <si>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</si>
  <si>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</si>
  <si>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</si>
  <si>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</si>
  <si>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</si>
  <si>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</si>
  <si>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</si>
  <si>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</si>
  <si>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</si>
  <si>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</si>
  <si>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</si>
  <si>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</si>
  <si>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</si>
  <si>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</si>
  <si>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</si>
  <si>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</si>
  <si>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</si>
  <si>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</si>
  <si>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</si>
  <si>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</si>
  <si>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</si>
  <si>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</si>
  <si>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</si>
  <si>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</si>
  <si>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</si>
  <si>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</si>
  <si>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</si>
  <si>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</si>
  <si>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</si>
  <si>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</si>
  <si>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</si>
  <si>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</si>
  <si>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</si>
  <si>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</si>
  <si>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</si>
  <si>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</si>
  <si>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</si>
  <si>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</si>
  <si>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</si>
  <si>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</si>
  <si>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</si>
  <si>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</si>
  <si>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</si>
  <si>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</si>
  <si>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</si>
  <si>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</si>
  <si>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</si>
  <si>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</si>
  <si>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</si>
  <si>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</si>
  <si>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</si>
  <si>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</si>
  <si>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</si>
  <si>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</si>
  <si>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</si>
  <si>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</si>
  <si>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</si>
  <si>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</si>
  <si>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</si>
  <si>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</si>
  <si>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</si>
  <si>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</si>
  <si>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</si>
  <si>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</si>
  <si>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</si>
  <si>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</si>
  <si>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</si>
  <si>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</si>
  <si>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</si>
  <si>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</si>
  <si>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</si>
  <si>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</si>
  <si>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</si>
  <si>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</si>
  <si>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</si>
  <si>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</si>
  <si>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</si>
  <si>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</si>
  <si>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</si>
  <si>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</si>
  <si>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</si>
  <si>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</si>
  <si>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</si>
  <si>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</si>
  <si>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</si>
  <si>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</si>
  <si>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</si>
  <si>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</si>
  <si>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</si>
  <si>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</si>
  <si>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</si>
  <si>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</si>
  <si>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</si>
  <si>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</si>
  <si>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</si>
  <si>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</si>
  <si>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</si>
  <si>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</si>
  <si>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</si>
  <si>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</si>
  <si>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</si>
  <si>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</si>
  <si>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</si>
  <si>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</si>
  <si>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</si>
  <si>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</si>
  <si>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</si>
  <si>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</si>
  <si>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</si>
  <si>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</si>
  <si>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</si>
  <si>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</si>
  <si>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</si>
  <si>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</si>
  <si>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</si>
  <si>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</si>
  <si>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</si>
  <si>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</si>
  <si>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</si>
  <si>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</si>
  <si>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</si>
  <si>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</si>
  <si>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</si>
  <si>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</si>
  <si>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</si>
  <si>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</si>
  <si>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</si>
  <si>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</si>
  <si>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</si>
  <si>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</si>
  <si>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</si>
  <si>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</si>
  <si>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</si>
  <si>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</si>
  <si>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</si>
  <si>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</si>
  <si>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</si>
  <si>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</si>
  <si>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</si>
  <si>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</si>
  <si>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</si>
  <si>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</si>
  <si>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</si>
  <si>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</si>
  <si>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</si>
  <si>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</si>
  <si>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</si>
  <si>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</si>
  <si>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</si>
  <si>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</si>
  <si>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</si>
  <si>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</si>
  <si>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</si>
  <si>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</si>
  <si>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</si>
  <si>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</si>
  <si>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</si>
  <si>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</si>
  <si>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</si>
  <si>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</si>
  <si>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</si>
  <si>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</si>
  <si>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</si>
  <si>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</si>
  <si>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</si>
  <si>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</si>
  <si>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</si>
  <si>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</si>
  <si>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</si>
  <si>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</si>
  <si>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</si>
  <si>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</si>
  <si>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</si>
  <si>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</si>
  <si>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</si>
  <si>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</si>
  <si>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</si>
  <si>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</si>
  <si>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</si>
  <si>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</si>
  <si>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</si>
  <si>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</si>
  <si>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</si>
  <si>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</si>
  <si>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</si>
  <si>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</si>
  <si>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</si>
  <si>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</si>
  <si>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</si>
  <si>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</si>
  <si>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</si>
  <si>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</si>
  <si>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</si>
  <si>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</si>
  <si>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</si>
  <si>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</si>
  <si>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</si>
  <si>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</si>
  <si>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</si>
  <si>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</si>
  <si>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</si>
  <si>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</si>
  <si>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</si>
  <si>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</si>
  <si>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</si>
  <si>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</si>
  <si>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</si>
  <si>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</si>
  <si>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</si>
  <si>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</si>
  <si>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</si>
  <si>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</si>
  <si>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</si>
  <si>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</si>
  <si>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</si>
  <si>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</si>
  <si>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</si>
  <si>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</si>
  <si>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</si>
  <si>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</si>
  <si>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</si>
  <si>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</si>
  <si>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</si>
  <si>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</si>
  <si>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</si>
  <si>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</si>
  <si>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</si>
  <si>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</si>
  <si>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</si>
  <si>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</si>
  <si>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</si>
  <si>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</si>
  <si>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</si>
  <si>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</si>
  <si>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</si>
  <si>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</si>
  <si>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</si>
  <si>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</si>
  <si>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</si>
  <si>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</si>
  <si>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</si>
  <si>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</si>
  <si>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</si>
  <si>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</si>
  <si>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</si>
  <si>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</si>
  <si>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</si>
  <si>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</si>
  <si>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</si>
  <si>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</si>
  <si>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</si>
  <si>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</si>
  <si>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</si>
  <si>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</si>
  <si>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</si>
  <si>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</si>
  <si>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</si>
  <si>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</si>
  <si>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</si>
  <si>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</si>
  <si>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</si>
  <si>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</si>
  <si>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</si>
  <si>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</si>
  <si>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</si>
  <si>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</si>
  <si>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</si>
  <si>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</si>
  <si>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</si>
  <si>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</si>
  <si>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</si>
  <si>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</si>
  <si>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</si>
  <si>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</si>
  <si>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</si>
  <si>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</si>
  <si>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</si>
  <si>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</si>
  <si>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</si>
  <si>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</si>
  <si>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</si>
  <si>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</si>
  <si>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</si>
  <si>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</si>
  <si>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</si>
  <si>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</si>
  <si>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</si>
  <si>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</si>
  <si>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</si>
  <si>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</si>
  <si>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</si>
  <si>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</si>
  <si>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</si>
  <si>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</si>
  <si>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</si>
  <si>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</si>
  <si>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</si>
  <si>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</si>
  <si>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</si>
  <si>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</si>
  <si>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</si>
  <si>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</si>
  <si>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</si>
  <si>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</si>
  <si>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</si>
  <si>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</si>
  <si>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</si>
  <si>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</si>
  <si>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</si>
  <si>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</si>
  <si>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</si>
  <si>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</si>
  <si>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</si>
  <si>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</si>
  <si>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</si>
  <si>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</si>
  <si>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</si>
  <si>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</si>
  <si>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</si>
  <si>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</si>
  <si>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</si>
  <si>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</si>
  <si>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</si>
  <si>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</si>
  <si>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</si>
  <si>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</si>
  <si>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</si>
  <si>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</si>
  <si>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</si>
  <si>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</si>
  <si>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</si>
  <si>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</si>
  <si>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</si>
  <si>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</si>
  <si>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</si>
  <si>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</si>
  <si>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</si>
  <si>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</si>
  <si>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</si>
  <si>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</si>
  <si>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</si>
  <si>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</si>
  <si>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</si>
  <si>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</si>
  <si>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</si>
  <si>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</si>
  <si>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</si>
  <si>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</si>
  <si>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</si>
  <si>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</si>
  <si>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</si>
  <si>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</si>
  <si>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</si>
  <si>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</si>
  <si>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</si>
  <si>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</si>
  <si>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</si>
  <si>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</si>
  <si>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</si>
  <si>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</si>
  <si>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</si>
  <si>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</si>
  <si>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</si>
  <si>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</si>
  <si>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</si>
  <si>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</si>
  <si>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</si>
  <si>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</si>
  <si>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</si>
  <si>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</si>
  <si>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</si>
  <si>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</si>
  <si>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</si>
  <si>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</si>
  <si>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</si>
  <si>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</si>
  <si>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</si>
  <si>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</si>
  <si>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</si>
  <si>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</si>
  <si>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</si>
  <si>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</si>
  <si>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</si>
  <si>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</si>
  <si>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</si>
  <si>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</si>
  <si>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</si>
  <si>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</si>
  <si>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</si>
  <si>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</si>
  <si>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</si>
  <si>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</si>
  <si>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</si>
  <si>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</si>
  <si>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</si>
  <si>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</si>
  <si>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</si>
  <si>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</si>
  <si>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</si>
  <si>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</si>
  <si>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</si>
  <si>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</si>
  <si>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</si>
  <si>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</si>
  <si>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</si>
  <si>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</si>
  <si>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</si>
  <si>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</si>
  <si>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</si>
  <si>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</si>
  <si>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</si>
  <si>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</si>
  <si>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</si>
  <si>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</si>
  <si>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</si>
  <si>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</si>
  <si>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</si>
  <si>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</si>
  <si>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</si>
  <si>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</si>
  <si>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</si>
  <si>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</si>
  <si>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</si>
  <si>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</si>
  <si>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</si>
  <si>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</si>
  <si>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</si>
  <si>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</si>
  <si>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</si>
  <si>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</si>
  <si>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</si>
  <si>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</si>
  <si>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</si>
  <si>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</si>
  <si>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</si>
  <si>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</si>
  <si>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</si>
  <si>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</si>
  <si>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</si>
  <si>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</si>
  <si>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</si>
  <si>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</si>
  <si>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</si>
  <si>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</si>
  <si>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</si>
  <si>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</si>
  <si>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</si>
  <si>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</si>
  <si>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</si>
  <si>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</si>
  <si>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</si>
  <si>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</si>
  <si>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</si>
  <si>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</si>
  <si>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</si>
  <si>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</si>
  <si>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</si>
  <si>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</si>
  <si>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</si>
  <si>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里地里山及び湿地における絶滅危惧種分布重要地域抽出調査費</t>
    <phoneticPr fontId="5"/>
  </si>
  <si>
    <t>自然環境局</t>
    <rPh sb="0" eb="2">
      <t>シゼン</t>
    </rPh>
    <rPh sb="2" eb="5">
      <t>カンキョウキョク</t>
    </rPh>
    <phoneticPr fontId="5"/>
  </si>
  <si>
    <t>自然環境計画課
野生生物課希少種保全推進室
生物多様性センター</t>
    <phoneticPr fontId="5"/>
  </si>
  <si>
    <t>環境省</t>
  </si>
  <si>
    <t>○</t>
  </si>
  <si>
    <t>絶滅のおそれのある野生動植物の種の保全に関する法律第２条</t>
    <phoneticPr fontId="5"/>
  </si>
  <si>
    <t>・生物多様性国家戦略2012-2020（平成24年９月閣議決定）
・自然再生基本方針（平成26年11月閣議決定）
・希少野生動植物種保存基本方針（平成４年12月総務省告示）</t>
    <phoneticPr fontId="5"/>
  </si>
  <si>
    <t>多くの絶滅危惧種が分布する里地里山及び湿地において、昆虫類・両生類・魚類等の種の分布情報等を文献調査・現地調査（魚類は環境DNAの分析技術も含む）によって拡充するとともに、複数の種が集中的に分布する地域（絶滅危惧種分布重要地域）を抽出することにより、自然再生等の保全対策や生息地等保護区の指定検討等の取組の基礎資料としての活用を図るもの。</t>
    <phoneticPr fontId="5"/>
  </si>
  <si>
    <t>・重要里地里山及び重要湿地に生息・生育する種等の詳細情報の収集・整理
・絶滅危惧種分布重要地域の抽出
・環境DNA分析技術による淡水魚類調査手法の標準化及び一般化</t>
    <phoneticPr fontId="5"/>
  </si>
  <si>
    <t>-</t>
    <phoneticPr fontId="5"/>
  </si>
  <si>
    <t>-</t>
    <phoneticPr fontId="5"/>
  </si>
  <si>
    <t>-</t>
    <phoneticPr fontId="5"/>
  </si>
  <si>
    <t>-</t>
    <phoneticPr fontId="5"/>
  </si>
  <si>
    <t>-</t>
    <phoneticPr fontId="5"/>
  </si>
  <si>
    <t>-</t>
    <phoneticPr fontId="5"/>
  </si>
  <si>
    <t>環境保全調査費</t>
    <rPh sb="0" eb="2">
      <t>カンキョウ</t>
    </rPh>
    <rPh sb="2" eb="4">
      <t>ホゼン</t>
    </rPh>
    <rPh sb="4" eb="7">
      <t>チョウサヒ</t>
    </rPh>
    <phoneticPr fontId="5"/>
  </si>
  <si>
    <t>自然再生等の保全対策や生息地等保護区域の指定検討への活用</t>
    <phoneticPr fontId="5"/>
  </si>
  <si>
    <t>拡充した情報を用いた自然再生事業の取組等保全対策や生息地等保護区域指定検討への活用件数</t>
    <phoneticPr fontId="5"/>
  </si>
  <si>
    <t>-</t>
    <phoneticPr fontId="5"/>
  </si>
  <si>
    <t>自然再生事業の実施状況や生息地保護区の指定検討にかかる業務報告書等</t>
    <rPh sb="0" eb="2">
      <t>シゼン</t>
    </rPh>
    <rPh sb="2" eb="4">
      <t>サイセイ</t>
    </rPh>
    <rPh sb="4" eb="6">
      <t>ジギョウ</t>
    </rPh>
    <rPh sb="7" eb="9">
      <t>ジッシ</t>
    </rPh>
    <rPh sb="9" eb="11">
      <t>ジョウキョウ</t>
    </rPh>
    <rPh sb="12" eb="15">
      <t>セイソクチ</t>
    </rPh>
    <rPh sb="15" eb="18">
      <t>ホゴク</t>
    </rPh>
    <rPh sb="19" eb="21">
      <t>シテイ</t>
    </rPh>
    <rPh sb="21" eb="23">
      <t>ケントウ</t>
    </rPh>
    <rPh sb="27" eb="29">
      <t>ギョウム</t>
    </rPh>
    <rPh sb="29" eb="32">
      <t>ホウコクショ</t>
    </rPh>
    <rPh sb="32" eb="33">
      <t>トウ</t>
    </rPh>
    <phoneticPr fontId="5"/>
  </si>
  <si>
    <t>重要里地里山・重要湿地における種の分布状況の情報を拡充した箇所数</t>
    <rPh sb="0" eb="2">
      <t>ジュウヨウ</t>
    </rPh>
    <rPh sb="2" eb="4">
      <t>サトチ</t>
    </rPh>
    <rPh sb="4" eb="6">
      <t>サトヤマ</t>
    </rPh>
    <rPh sb="7" eb="9">
      <t>ジュウヨウ</t>
    </rPh>
    <rPh sb="9" eb="11">
      <t>シッチ</t>
    </rPh>
    <rPh sb="15" eb="16">
      <t>シュ</t>
    </rPh>
    <rPh sb="17" eb="19">
      <t>ブンプ</t>
    </rPh>
    <rPh sb="19" eb="21">
      <t>ジョウキョウ</t>
    </rPh>
    <rPh sb="22" eb="24">
      <t>ジョウホウ</t>
    </rPh>
    <rPh sb="25" eb="27">
      <t>カクジュウ</t>
    </rPh>
    <rPh sb="29" eb="31">
      <t>カショ</t>
    </rPh>
    <rPh sb="31" eb="32">
      <t>スウ</t>
    </rPh>
    <phoneticPr fontId="5"/>
  </si>
  <si>
    <t>箇所</t>
    <rPh sb="0" eb="2">
      <t>カショ</t>
    </rPh>
    <phoneticPr fontId="5"/>
  </si>
  <si>
    <t>-</t>
    <phoneticPr fontId="5"/>
  </si>
  <si>
    <t>事業費／箇所数　　　　　　　　　　　　　　</t>
    <rPh sb="0" eb="3">
      <t>ジギョウヒ</t>
    </rPh>
    <rPh sb="4" eb="6">
      <t>カショ</t>
    </rPh>
    <rPh sb="6" eb="7">
      <t>スウ</t>
    </rPh>
    <phoneticPr fontId="5"/>
  </si>
  <si>
    <t>百万円</t>
    <rPh sb="0" eb="1">
      <t>ヒャク</t>
    </rPh>
    <rPh sb="1" eb="3">
      <t>マンエン</t>
    </rPh>
    <phoneticPr fontId="5"/>
  </si>
  <si>
    <t>百万円／箇所</t>
    <rPh sb="0" eb="1">
      <t>ヒャク</t>
    </rPh>
    <rPh sb="1" eb="3">
      <t>マンエン</t>
    </rPh>
    <rPh sb="4" eb="6">
      <t>カショ</t>
    </rPh>
    <phoneticPr fontId="5"/>
  </si>
  <si>
    <t>-</t>
    <phoneticPr fontId="5"/>
  </si>
  <si>
    <t>-</t>
    <phoneticPr fontId="5"/>
  </si>
  <si>
    <t>国民に身近な二次的自然である里地里山や湿地における保全対策が図られるものであり、国民から大きな関心が寄せられている。</t>
    <phoneticPr fontId="5"/>
  </si>
  <si>
    <t>全国的に希少種の分布情報を収集することは、保全対策を効率的・効果的に進めるために必須なものであるとともに、同情報の扱いに注意を要することから、国が取り組む必要性は高い。</t>
    <phoneticPr fontId="5"/>
  </si>
  <si>
    <t>無</t>
  </si>
  <si>
    <t>‐</t>
  </si>
  <si>
    <t>-</t>
    <phoneticPr fontId="5"/>
  </si>
  <si>
    <t>-</t>
    <phoneticPr fontId="5"/>
  </si>
  <si>
    <t>-</t>
    <phoneticPr fontId="5"/>
  </si>
  <si>
    <t>事業内容は、事業目的を達成するために必要なものに限定されている。</t>
    <rPh sb="0" eb="2">
      <t>ジギョウ</t>
    </rPh>
    <rPh sb="2" eb="4">
      <t>ナイヨウ</t>
    </rPh>
    <rPh sb="6" eb="8">
      <t>ジギョウ</t>
    </rPh>
    <rPh sb="8" eb="10">
      <t>モクテキ</t>
    </rPh>
    <rPh sb="11" eb="13">
      <t>タッセイ</t>
    </rPh>
    <rPh sb="18" eb="20">
      <t>ヒツヨウ</t>
    </rPh>
    <rPh sb="24" eb="26">
      <t>ゲンテイ</t>
    </rPh>
    <phoneticPr fontId="5"/>
  </si>
  <si>
    <t>-</t>
    <phoneticPr fontId="5"/>
  </si>
  <si>
    <t>-</t>
    <phoneticPr fontId="5"/>
  </si>
  <si>
    <t>事業目的に適した実効性の高く低コストな手段を採用し、効率化を図っている。</t>
    <rPh sb="0" eb="2">
      <t>ジギョウ</t>
    </rPh>
    <rPh sb="2" eb="4">
      <t>モクテキ</t>
    </rPh>
    <rPh sb="5" eb="6">
      <t>テキ</t>
    </rPh>
    <rPh sb="8" eb="11">
      <t>ジッコウセイ</t>
    </rPh>
    <rPh sb="12" eb="13">
      <t>タカ</t>
    </rPh>
    <rPh sb="14" eb="15">
      <t>テイ</t>
    </rPh>
    <rPh sb="19" eb="21">
      <t>シュダン</t>
    </rPh>
    <rPh sb="22" eb="24">
      <t>サイヨウ</t>
    </rPh>
    <rPh sb="26" eb="29">
      <t>コウリツカ</t>
    </rPh>
    <rPh sb="30" eb="31">
      <t>ハカ</t>
    </rPh>
    <phoneticPr fontId="5"/>
  </si>
  <si>
    <t>引き続き、効果的かつ効率的に種の分布情報等を把握していく必要がある。また、成果実績として拡充した情報を用いた自然再生等の保全対策や生息地等保護地域の指定検討への活用を進めていく必要がある。</t>
    <rPh sb="0" eb="1">
      <t>ヒ</t>
    </rPh>
    <rPh sb="2" eb="3">
      <t>ツヅ</t>
    </rPh>
    <rPh sb="5" eb="8">
      <t>コウカテキ</t>
    </rPh>
    <rPh sb="10" eb="13">
      <t>コウリツテキ</t>
    </rPh>
    <rPh sb="14" eb="15">
      <t>シュ</t>
    </rPh>
    <rPh sb="16" eb="18">
      <t>ブンプ</t>
    </rPh>
    <rPh sb="18" eb="20">
      <t>ジョウホウ</t>
    </rPh>
    <rPh sb="20" eb="21">
      <t>ナド</t>
    </rPh>
    <rPh sb="22" eb="24">
      <t>ハアク</t>
    </rPh>
    <rPh sb="28" eb="30">
      <t>ヒツヨウ</t>
    </rPh>
    <rPh sb="37" eb="39">
      <t>セイカ</t>
    </rPh>
    <rPh sb="39" eb="41">
      <t>ジッセキ</t>
    </rPh>
    <rPh sb="44" eb="46">
      <t>カクジュウ</t>
    </rPh>
    <rPh sb="48" eb="50">
      <t>ジョウホウ</t>
    </rPh>
    <rPh sb="51" eb="52">
      <t>モチ</t>
    </rPh>
    <rPh sb="54" eb="56">
      <t>シゼン</t>
    </rPh>
    <rPh sb="56" eb="59">
      <t>サイセイナド</t>
    </rPh>
    <rPh sb="60" eb="62">
      <t>ホゼン</t>
    </rPh>
    <rPh sb="62" eb="64">
      <t>タイサク</t>
    </rPh>
    <rPh sb="65" eb="69">
      <t>セイソクチナド</t>
    </rPh>
    <rPh sb="69" eb="71">
      <t>ホゴ</t>
    </rPh>
    <rPh sb="71" eb="73">
      <t>チイキ</t>
    </rPh>
    <rPh sb="74" eb="76">
      <t>シテイ</t>
    </rPh>
    <rPh sb="76" eb="78">
      <t>ケントウ</t>
    </rPh>
    <rPh sb="80" eb="82">
      <t>カツヨウ</t>
    </rPh>
    <rPh sb="83" eb="84">
      <t>スス</t>
    </rPh>
    <rPh sb="88" eb="90">
      <t>ヒツヨウ</t>
    </rPh>
    <phoneticPr fontId="5"/>
  </si>
  <si>
    <t>予算の範囲内で効率的・効果的な情報拡充が出来るよう工夫して事業の実施に努める。また、得られた情報が適切に活用されるよう、情報基盤の整備を進める。</t>
    <rPh sb="0" eb="2">
      <t>ヨサン</t>
    </rPh>
    <rPh sb="3" eb="6">
      <t>ハンイナイ</t>
    </rPh>
    <rPh sb="7" eb="10">
      <t>コウリツテキ</t>
    </rPh>
    <rPh sb="11" eb="14">
      <t>コウカテキ</t>
    </rPh>
    <rPh sb="15" eb="17">
      <t>ジョウホウ</t>
    </rPh>
    <rPh sb="17" eb="19">
      <t>カクジュウ</t>
    </rPh>
    <rPh sb="20" eb="22">
      <t>デキ</t>
    </rPh>
    <rPh sb="25" eb="27">
      <t>クフウ</t>
    </rPh>
    <rPh sb="29" eb="31">
      <t>ジギョウ</t>
    </rPh>
    <rPh sb="32" eb="34">
      <t>ジッシ</t>
    </rPh>
    <rPh sb="35" eb="36">
      <t>ツト</t>
    </rPh>
    <rPh sb="42" eb="43">
      <t>エ</t>
    </rPh>
    <rPh sb="46" eb="48">
      <t>ジョウホウ</t>
    </rPh>
    <rPh sb="49" eb="51">
      <t>テキセツ</t>
    </rPh>
    <rPh sb="52" eb="54">
      <t>カツヨウ</t>
    </rPh>
    <rPh sb="60" eb="62">
      <t>ジョウホウ</t>
    </rPh>
    <rPh sb="62" eb="64">
      <t>キバン</t>
    </rPh>
    <rPh sb="65" eb="67">
      <t>セイビ</t>
    </rPh>
    <rPh sb="68" eb="69">
      <t>スス</t>
    </rPh>
    <phoneticPr fontId="5"/>
  </si>
  <si>
    <t>新30-0021</t>
    <rPh sb="0" eb="1">
      <t>シン</t>
    </rPh>
    <phoneticPr fontId="5"/>
  </si>
  <si>
    <t>-</t>
    <phoneticPr fontId="5"/>
  </si>
  <si>
    <t>A.株式会社メッツ研究所</t>
    <rPh sb="2" eb="6">
      <t>カブシキガイシャ</t>
    </rPh>
    <rPh sb="9" eb="12">
      <t>ケンキュウショ</t>
    </rPh>
    <phoneticPr fontId="5"/>
  </si>
  <si>
    <t>B.いであ株式会社</t>
    <rPh sb="5" eb="9">
      <t>カブシキガイシャ</t>
    </rPh>
    <phoneticPr fontId="5"/>
  </si>
  <si>
    <t>C.株式会社三州社</t>
    <rPh sb="2" eb="6">
      <t>カブシキガイシャ</t>
    </rPh>
    <rPh sb="6" eb="8">
      <t>サンシュウ</t>
    </rPh>
    <rPh sb="8" eb="9">
      <t>シャ</t>
    </rPh>
    <phoneticPr fontId="5"/>
  </si>
  <si>
    <t>人件費</t>
    <rPh sb="0" eb="3">
      <t>ジンケンヒ</t>
    </rPh>
    <phoneticPr fontId="5"/>
  </si>
  <si>
    <t>旅費</t>
    <rPh sb="0" eb="2">
      <t>リョヒ</t>
    </rPh>
    <phoneticPr fontId="5"/>
  </si>
  <si>
    <t>謝金</t>
    <rPh sb="0" eb="2">
      <t>シャキン</t>
    </rPh>
    <phoneticPr fontId="5"/>
  </si>
  <si>
    <t>その他</t>
    <rPh sb="2" eb="3">
      <t>ホカ</t>
    </rPh>
    <phoneticPr fontId="5"/>
  </si>
  <si>
    <t>試行調査、合同ヒアリングの運営等</t>
    <rPh sb="0" eb="2">
      <t>シコウ</t>
    </rPh>
    <rPh sb="2" eb="4">
      <t>チョウサ</t>
    </rPh>
    <rPh sb="5" eb="7">
      <t>ゴウドウ</t>
    </rPh>
    <rPh sb="13" eb="16">
      <t>ウンエイナド</t>
    </rPh>
    <phoneticPr fontId="5"/>
  </si>
  <si>
    <t>有識者旅費、請負者旅費</t>
    <rPh sb="0" eb="3">
      <t>ユウシキシャ</t>
    </rPh>
    <rPh sb="3" eb="5">
      <t>リョヒ</t>
    </rPh>
    <rPh sb="6" eb="8">
      <t>ウケオイ</t>
    </rPh>
    <rPh sb="8" eb="9">
      <t>モノ</t>
    </rPh>
    <rPh sb="9" eb="11">
      <t>リョヒ</t>
    </rPh>
    <phoneticPr fontId="5"/>
  </si>
  <si>
    <t>有識者謝金</t>
    <rPh sb="0" eb="3">
      <t>ユウシキシャ</t>
    </rPh>
    <rPh sb="3" eb="5">
      <t>シャキン</t>
    </rPh>
    <phoneticPr fontId="5"/>
  </si>
  <si>
    <t>株式会社メッツ研究所</t>
    <rPh sb="0" eb="4">
      <t>カブシキガイシャ</t>
    </rPh>
    <rPh sb="7" eb="10">
      <t>ケンキュウショ</t>
    </rPh>
    <phoneticPr fontId="5"/>
  </si>
  <si>
    <t>いであ株式会社</t>
    <rPh sb="3" eb="7">
      <t>カブシキガイシャ</t>
    </rPh>
    <phoneticPr fontId="5"/>
  </si>
  <si>
    <t>株式会社三州社</t>
    <rPh sb="0" eb="4">
      <t>カブシキガイシャ</t>
    </rPh>
    <rPh sb="4" eb="5">
      <t>サン</t>
    </rPh>
    <rPh sb="5" eb="7">
      <t>シュウシャ</t>
    </rPh>
    <phoneticPr fontId="5"/>
  </si>
  <si>
    <t>-</t>
  </si>
  <si>
    <t>-</t>
    <phoneticPr fontId="5"/>
  </si>
  <si>
    <t>重要里地里山および重要湿地パンフレット印刷業務</t>
    <rPh sb="19" eb="21">
      <t>インサツ</t>
    </rPh>
    <rPh sb="21" eb="23">
      <t>ギョウム</t>
    </rPh>
    <phoneticPr fontId="5"/>
  </si>
  <si>
    <t>絶滅危惧種情報の収集・整理業務</t>
    <rPh sb="13" eb="15">
      <t>ギョウム</t>
    </rPh>
    <phoneticPr fontId="5"/>
  </si>
  <si>
    <t>-</t>
    <phoneticPr fontId="5"/>
  </si>
  <si>
    <t>少額のものを除き、一般競争入札で選定している。</t>
    <rPh sb="0" eb="2">
      <t>ショウガク</t>
    </rPh>
    <rPh sb="6" eb="7">
      <t>ノゾ</t>
    </rPh>
    <rPh sb="9" eb="11">
      <t>イッパン</t>
    </rPh>
    <rPh sb="11" eb="13">
      <t>キョウソウ</t>
    </rPh>
    <rPh sb="13" eb="15">
      <t>ニュウサツ</t>
    </rPh>
    <rPh sb="16" eb="18">
      <t>センテイ</t>
    </rPh>
    <phoneticPr fontId="5"/>
  </si>
  <si>
    <t>少額のものを除き、一般競争入札で選定しており、契約額は適切な水準となっていると考えられ、コスト等の水準は妥当である。</t>
    <rPh sb="0" eb="2">
      <t>ショウガク</t>
    </rPh>
    <rPh sb="6" eb="7">
      <t>ノゾ</t>
    </rPh>
    <rPh sb="9" eb="11">
      <t>イッパン</t>
    </rPh>
    <rPh sb="11" eb="13">
      <t>キョウソウ</t>
    </rPh>
    <rPh sb="13" eb="15">
      <t>ニュウサツ</t>
    </rPh>
    <rPh sb="16" eb="18">
      <t>センテイ</t>
    </rPh>
    <rPh sb="23" eb="26">
      <t>ケイヤクガク</t>
    </rPh>
    <rPh sb="27" eb="29">
      <t>テキセツ</t>
    </rPh>
    <rPh sb="30" eb="32">
      <t>スイジュン</t>
    </rPh>
    <rPh sb="39" eb="40">
      <t>カンガ</t>
    </rPh>
    <rPh sb="47" eb="48">
      <t>ナド</t>
    </rPh>
    <rPh sb="49" eb="51">
      <t>スイジュン</t>
    </rPh>
    <rPh sb="52" eb="54">
      <t>ダトウ</t>
    </rPh>
    <phoneticPr fontId="5"/>
  </si>
  <si>
    <t>5.生物多様性の保全と自然との共生の推進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</si>
  <si>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</si>
  <si>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</si>
  <si>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t>
    <phoneticPr fontId="5"/>
  </si>
  <si>
    <t>-</t>
    <phoneticPr fontId="5"/>
  </si>
  <si>
    <t>-</t>
    <phoneticPr fontId="5"/>
  </si>
  <si>
    <t>生物多様性の保全に係る各種取組の状況</t>
    <rPh sb="0" eb="2">
      <t>セイブツ</t>
    </rPh>
    <rPh sb="2" eb="5">
      <t>タヨウセイ</t>
    </rPh>
    <rPh sb="6" eb="8">
      <t>ホゼン</t>
    </rPh>
    <rPh sb="9" eb="10">
      <t>カカ</t>
    </rPh>
    <rPh sb="11" eb="13">
      <t>カクシュ</t>
    </rPh>
    <rPh sb="13" eb="15">
      <t>トリクミ</t>
    </rPh>
    <rPh sb="16" eb="18">
      <t>ジョウキョウ</t>
    </rPh>
    <phoneticPr fontId="5"/>
  </si>
  <si>
    <t>生物多様性の保全のために必要な取組の推進</t>
    <rPh sb="0" eb="2">
      <t>セイブツ</t>
    </rPh>
    <rPh sb="2" eb="5">
      <t>タヨウセイ</t>
    </rPh>
    <rPh sb="6" eb="8">
      <t>ホゼン</t>
    </rPh>
    <rPh sb="12" eb="14">
      <t>ヒツヨウ</t>
    </rPh>
    <rPh sb="15" eb="17">
      <t>トリクミ</t>
    </rPh>
    <rPh sb="18" eb="20">
      <t>スイシン</t>
    </rPh>
    <phoneticPr fontId="5"/>
  </si>
  <si>
    <t>絶滅危惧種分布重要地域を抽出することにより、自然再生等の保全対策等に活用する。</t>
    <rPh sb="0" eb="2">
      <t>ゼツメツ</t>
    </rPh>
    <rPh sb="2" eb="5">
      <t>キグシュ</t>
    </rPh>
    <rPh sb="5" eb="7">
      <t>ブンプ</t>
    </rPh>
    <rPh sb="7" eb="9">
      <t>ジュウヨウ</t>
    </rPh>
    <rPh sb="9" eb="11">
      <t>チイキ</t>
    </rPh>
    <rPh sb="12" eb="14">
      <t>チュウシュツ</t>
    </rPh>
    <rPh sb="22" eb="24">
      <t>シゼン</t>
    </rPh>
    <rPh sb="24" eb="27">
      <t>サイセイナド</t>
    </rPh>
    <rPh sb="28" eb="30">
      <t>ホゼン</t>
    </rPh>
    <rPh sb="30" eb="33">
      <t>タイサクナド</t>
    </rPh>
    <rPh sb="34" eb="36">
      <t>カツヨウ</t>
    </rPh>
    <phoneticPr fontId="5"/>
  </si>
  <si>
    <t>-</t>
    <phoneticPr fontId="5"/>
  </si>
  <si>
    <t>-</t>
    <phoneticPr fontId="5"/>
  </si>
  <si>
    <t>-</t>
    <phoneticPr fontId="5"/>
  </si>
  <si>
    <t>-</t>
    <phoneticPr fontId="5"/>
  </si>
  <si>
    <t>多くの絶滅危惧種が分布する里地里山及び湿地において、昆虫類・両生類・魚類等の分布重要情報等を拡充するとともに、複数の種が集中的に分布する地域（絶滅危惧種分布重要地域）を抽出することにより、自然再生等の保全対策や生息地等保護区の指定検討等の取組の基礎資料としての活用を図るもの。</t>
    <rPh sb="0" eb="1">
      <t>オオ</t>
    </rPh>
    <rPh sb="3" eb="5">
      <t>ゼツメツ</t>
    </rPh>
    <rPh sb="5" eb="8">
      <t>キグシュ</t>
    </rPh>
    <rPh sb="9" eb="11">
      <t>ブンプ</t>
    </rPh>
    <rPh sb="13" eb="15">
      <t>サトチ</t>
    </rPh>
    <rPh sb="15" eb="17">
      <t>サトヤマ</t>
    </rPh>
    <rPh sb="17" eb="18">
      <t>オヨ</t>
    </rPh>
    <rPh sb="19" eb="21">
      <t>シッチ</t>
    </rPh>
    <rPh sb="26" eb="29">
      <t>コンチュウルイ</t>
    </rPh>
    <rPh sb="30" eb="33">
      <t>リョウセイルイ</t>
    </rPh>
    <rPh sb="34" eb="36">
      <t>ギョルイ</t>
    </rPh>
    <rPh sb="36" eb="37">
      <t>ナド</t>
    </rPh>
    <rPh sb="38" eb="40">
      <t>ブンプ</t>
    </rPh>
    <rPh sb="40" eb="42">
      <t>ジュウヨウ</t>
    </rPh>
    <rPh sb="42" eb="45">
      <t>ジョウホウナド</t>
    </rPh>
    <rPh sb="46" eb="48">
      <t>カクジュウ</t>
    </rPh>
    <rPh sb="55" eb="57">
      <t>フクスウ</t>
    </rPh>
    <rPh sb="58" eb="59">
      <t>シュ</t>
    </rPh>
    <rPh sb="60" eb="63">
      <t>シュウチュウテキ</t>
    </rPh>
    <rPh sb="64" eb="66">
      <t>ブンプ</t>
    </rPh>
    <rPh sb="68" eb="70">
      <t>チイキ</t>
    </rPh>
    <rPh sb="71" eb="73">
      <t>ゼツメツ</t>
    </rPh>
    <rPh sb="73" eb="76">
      <t>キグシュ</t>
    </rPh>
    <rPh sb="76" eb="78">
      <t>ブンプ</t>
    </rPh>
    <rPh sb="78" eb="80">
      <t>ジュウヨウ</t>
    </rPh>
    <rPh sb="80" eb="82">
      <t>チイキ</t>
    </rPh>
    <rPh sb="84" eb="86">
      <t>チュウシュツ</t>
    </rPh>
    <rPh sb="94" eb="96">
      <t>シゼン</t>
    </rPh>
    <rPh sb="96" eb="98">
      <t>サイセイ</t>
    </rPh>
    <rPh sb="98" eb="99">
      <t>ナド</t>
    </rPh>
    <rPh sb="100" eb="102">
      <t>ホゼン</t>
    </rPh>
    <rPh sb="102" eb="104">
      <t>タイサク</t>
    </rPh>
    <rPh sb="105" eb="108">
      <t>セイソクチ</t>
    </rPh>
    <rPh sb="108" eb="109">
      <t>ナド</t>
    </rPh>
    <rPh sb="109" eb="112">
      <t>ホゴク</t>
    </rPh>
    <phoneticPr fontId="5"/>
  </si>
  <si>
    <t>-</t>
    <phoneticPr fontId="5"/>
  </si>
  <si>
    <t>環境DNA分析技術を用いた調査手法の標準化及び一般化業務</t>
    <rPh sb="23" eb="26">
      <t>イッパンカ</t>
    </rPh>
    <rPh sb="26" eb="28">
      <t>ギョウム</t>
    </rPh>
    <phoneticPr fontId="5"/>
  </si>
  <si>
    <t>33/150</t>
    <phoneticPr fontId="5"/>
  </si>
  <si>
    <t>人件費</t>
    <rPh sb="0" eb="3">
      <t>ジンケンヒ</t>
    </rPh>
    <phoneticPr fontId="5"/>
  </si>
  <si>
    <t>旅費</t>
    <rPh sb="0" eb="2">
      <t>リョヒ</t>
    </rPh>
    <phoneticPr fontId="5"/>
  </si>
  <si>
    <t>謝金</t>
    <phoneticPr fontId="5"/>
  </si>
  <si>
    <t>職員旅費、委員旅費</t>
    <phoneticPr fontId="5"/>
  </si>
  <si>
    <t>燃料費、現地調査材料費、消耗品費等</t>
    <phoneticPr fontId="5"/>
  </si>
  <si>
    <t>報告書</t>
    <phoneticPr fontId="5"/>
  </si>
  <si>
    <t>印刷製本費</t>
    <phoneticPr fontId="5"/>
  </si>
  <si>
    <t>会議費</t>
    <phoneticPr fontId="5"/>
  </si>
  <si>
    <t>委員会会場借料、お茶代</t>
    <phoneticPr fontId="5"/>
  </si>
  <si>
    <t>消耗品費</t>
    <rPh sb="0" eb="3">
      <t>ショウモウヒン</t>
    </rPh>
    <rPh sb="3" eb="4">
      <t>ヒ</t>
    </rPh>
    <phoneticPr fontId="5"/>
  </si>
  <si>
    <t>その他</t>
    <rPh sb="2" eb="3">
      <t>タ</t>
    </rPh>
    <phoneticPr fontId="5"/>
  </si>
  <si>
    <t>一般管理費、販売管理費、営業管理費、消費税等</t>
    <phoneticPr fontId="5"/>
  </si>
  <si>
    <t>委員会謝金</t>
    <phoneticPr fontId="5"/>
  </si>
  <si>
    <t>-</t>
    <phoneticPr fontId="5"/>
  </si>
  <si>
    <t>-</t>
    <phoneticPr fontId="5"/>
  </si>
  <si>
    <t>ヒアリングやアンケートをベースに調査を実施する等、コストを削減しつつ、効果的な情報収集に努めている。また、環境ＤＮＡの試行調査に関しては、ヒアリングにより必要最低限の調査地及びサンプル数を絞り込んで実施している。</t>
    <rPh sb="16" eb="18">
      <t>チョウサ</t>
    </rPh>
    <rPh sb="19" eb="21">
      <t>ジッシ</t>
    </rPh>
    <rPh sb="23" eb="24">
      <t>ナド</t>
    </rPh>
    <rPh sb="29" eb="31">
      <t>サクゲン</t>
    </rPh>
    <rPh sb="35" eb="38">
      <t>コウカテキ</t>
    </rPh>
    <rPh sb="39" eb="41">
      <t>ジョウホウ</t>
    </rPh>
    <rPh sb="41" eb="43">
      <t>シュウシュウ</t>
    </rPh>
    <rPh sb="44" eb="45">
      <t>ツト</t>
    </rPh>
    <rPh sb="53" eb="55">
      <t>カンキョウ</t>
    </rPh>
    <rPh sb="59" eb="61">
      <t>シコウ</t>
    </rPh>
    <rPh sb="61" eb="63">
      <t>チョウサ</t>
    </rPh>
    <rPh sb="64" eb="65">
      <t>カン</t>
    </rPh>
    <rPh sb="77" eb="79">
      <t>ヒツヨウ</t>
    </rPh>
    <rPh sb="79" eb="82">
      <t>サイテイゲン</t>
    </rPh>
    <rPh sb="83" eb="86">
      <t>チョウサチ</t>
    </rPh>
    <rPh sb="86" eb="87">
      <t>オヨ</t>
    </rPh>
    <rPh sb="92" eb="93">
      <t>スウ</t>
    </rPh>
    <rPh sb="94" eb="95">
      <t>シボ</t>
    </rPh>
    <rPh sb="96" eb="97">
      <t>コ</t>
    </rPh>
    <rPh sb="99" eb="101">
      <t>ジッシ</t>
    </rPh>
    <phoneticPr fontId="5"/>
  </si>
  <si>
    <t>百万円未満のため未記載</t>
    <rPh sb="0" eb="1">
      <t>ヒャク</t>
    </rPh>
    <rPh sb="1" eb="3">
      <t>マンエン</t>
    </rPh>
    <rPh sb="3" eb="5">
      <t>ミマン</t>
    </rPh>
    <rPh sb="8" eb="11">
      <t>ミキサイ</t>
    </rPh>
    <phoneticPr fontId="5"/>
  </si>
  <si>
    <t>-</t>
    <phoneticPr fontId="5"/>
  </si>
  <si>
    <t>-</t>
    <phoneticPr fontId="5"/>
  </si>
  <si>
    <t>-</t>
    <phoneticPr fontId="5"/>
  </si>
  <si>
    <t>-</t>
    <phoneticPr fontId="5"/>
  </si>
  <si>
    <t>-</t>
    <phoneticPr fontId="5"/>
  </si>
  <si>
    <t>本事業により、効率的・効果的な自然再生等の保全対策や希少種保全の実施を図ることから、国土全体の生物多様性の保全・再生に必要かつ適切な事業である。</t>
    <phoneticPr fontId="5"/>
  </si>
  <si>
    <t>不用の発生は入札差額によるもの。</t>
    <rPh sb="0" eb="2">
      <t>フヨウ</t>
    </rPh>
    <rPh sb="3" eb="5">
      <t>ハッセイ</t>
    </rPh>
    <rPh sb="6" eb="8">
      <t>ニュウサツ</t>
    </rPh>
    <rPh sb="8" eb="10">
      <t>サガク</t>
    </rPh>
    <phoneticPr fontId="5"/>
  </si>
  <si>
    <t>印刷製本費、借料及び賃料、会議費、一般管理費、消費税等</t>
    <rPh sb="0" eb="2">
      <t>インサツ</t>
    </rPh>
    <rPh sb="2" eb="4">
      <t>セイホン</t>
    </rPh>
    <rPh sb="4" eb="5">
      <t>ヒ</t>
    </rPh>
    <rPh sb="6" eb="8">
      <t>シャクリョウ</t>
    </rPh>
    <rPh sb="8" eb="9">
      <t>オヨ</t>
    </rPh>
    <rPh sb="10" eb="12">
      <t>チンリョウ</t>
    </rPh>
    <rPh sb="13" eb="16">
      <t>カイギヒ</t>
    </rPh>
    <rPh sb="17" eb="19">
      <t>イッパン</t>
    </rPh>
    <rPh sb="19" eb="22">
      <t>カンリヒ</t>
    </rPh>
    <rPh sb="23" eb="26">
      <t>ショウヒゼイ</t>
    </rPh>
    <rPh sb="26" eb="27">
      <t>トウ</t>
    </rPh>
    <phoneticPr fontId="5"/>
  </si>
  <si>
    <t>試行調査、ヒアリング実施等</t>
    <rPh sb="0" eb="2">
      <t>シコウ</t>
    </rPh>
    <rPh sb="2" eb="4">
      <t>チョウサ</t>
    </rPh>
    <rPh sb="10" eb="12">
      <t>ジッシ</t>
    </rPh>
    <rPh sb="12" eb="13">
      <t>トウ</t>
    </rPh>
    <phoneticPr fontId="5"/>
  </si>
  <si>
    <t>○初年度にあたる平成30年度の成果や進捗がいっさい示されておらず、事業の効率性・有効性を判断し得る材料を欠く。
○点検結果として、成果実績として拡充した情報を用いた自然再生等の保全対策や生息地等保護地域の指定検討への活用を進めていくこのとの必要性が指摘されているものの、成果実績が示されないことにはその先に何を見出し得るのかの判断もできない。</t>
    <phoneticPr fontId="5"/>
  </si>
  <si>
    <t>外部有識者の所見を踏まえ、事業の効率性・有効性や成果実績を示し、適切な評価ができるようレビューシートの記載の改善を検討すること。</t>
    <phoneticPr fontId="5"/>
  </si>
  <si>
    <t>課長　植田　明浩
室長　堀内　洋
センター長　曽宮　和夫</t>
    <rPh sb="12" eb="14">
      <t>ホリウチ</t>
    </rPh>
    <rPh sb="15" eb="16">
      <t>ヒロシ</t>
    </rPh>
    <phoneticPr fontId="5"/>
  </si>
  <si>
    <t>情報基盤の整備を着実に実施するとともに、アウトプット及びアウトカムに適切な成果実績を記載するよう、記載方法の改善に努める。</t>
    <rPh sb="0" eb="2">
      <t>ジョウホウ</t>
    </rPh>
    <rPh sb="2" eb="4">
      <t>キバン</t>
    </rPh>
    <rPh sb="5" eb="7">
      <t>セイビ</t>
    </rPh>
    <rPh sb="8" eb="10">
      <t>チャクジツ</t>
    </rPh>
    <rPh sb="11" eb="13">
      <t>ジッシ</t>
    </rPh>
    <rPh sb="26" eb="27">
      <t>オヨ</t>
    </rPh>
    <rPh sb="34" eb="36">
      <t>テキセツ</t>
    </rPh>
    <rPh sb="37" eb="39">
      <t>セイカ</t>
    </rPh>
    <rPh sb="39" eb="41">
      <t>ジッセキ</t>
    </rPh>
    <rPh sb="42" eb="44">
      <t>キサイ</t>
    </rPh>
    <rPh sb="49" eb="51">
      <t>キサイ</t>
    </rPh>
    <rPh sb="51" eb="53">
      <t>ホウホウ</t>
    </rPh>
    <rPh sb="54" eb="56">
      <t>カイゼン</t>
    </rPh>
    <rPh sb="57" eb="58">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</si>
</sst>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51485</xdr:colOff>
      <xdr:row>741</xdr:row>
      <xdr:rowOff>0</xdr:rowOff>
    </xdr:from>
    <xdr:to>
      <xdr:col>17</xdr:col>
      <xdr:colOff>123566</xdr:colOff>
      <xdr:row>742</xdr:row>
      <xdr:rowOff>140437</xdr:rowOff>
    </xdr:to>
    <xdr:sp macro="" textlink="">
      <xdr:nvSpPr>
        <xdr:cNvPr id="3" name="正方形/長方形 2"/>
        <xdr:cNvSpPr/>
      </xdr:nvSpPr>
      <xdr:spPr>
        <a:xfrm>
          <a:off x="1904999" y="229485568"/>
          <a:ext cx="1369540" cy="500842"/>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en-US" altLang="ja-JP" sz="1100"/>
            <a:t>15</a:t>
          </a:r>
          <a:r>
            <a:rPr kumimoji="1" lang="ja-JP" altLang="en-US" sz="1100"/>
            <a:t>百万円</a:t>
          </a:r>
        </a:p>
      </xdr:txBody>
    </xdr:sp>
    <xdr:clientData/>
  </xdr:twoCellAnchor>
  <xdr:twoCellAnchor>
    <xdr:from>
      <xdr:col>20</xdr:col>
      <xdr:colOff>46682</xdr:colOff>
      <xdr:row>743</xdr:row>
      <xdr:rowOff>157224</xdr:rowOff>
    </xdr:from>
    <xdr:to>
      <xdr:col>31</xdr:col>
      <xdr:colOff>0</xdr:colOff>
      <xdr:row>745</xdr:row>
      <xdr:rowOff>134478</xdr:rowOff>
    </xdr:to>
    <xdr:sp macro="" textlink="">
      <xdr:nvSpPr>
        <xdr:cNvPr id="4" name="テキスト ボックス 3"/>
        <xdr:cNvSpPr txBox="1"/>
      </xdr:nvSpPr>
      <xdr:spPr>
        <a:xfrm>
          <a:off x="3753709" y="230363602"/>
          <a:ext cx="199218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a:t>
          </a:r>
          <a:r>
            <a:rPr kumimoji="1" lang="ja-JP" altLang="en-US" sz="1100"/>
            <a:t>株式会社メッツ研究所</a:t>
          </a:r>
          <a:endParaRPr kumimoji="1" lang="en-US" altLang="ja-JP" sz="1100"/>
        </a:p>
        <a:p>
          <a:pPr algn="ctr"/>
          <a:r>
            <a:rPr kumimoji="1" lang="en-US" altLang="ja-JP" sz="1100" i="0"/>
            <a:t>9.2</a:t>
          </a:r>
          <a:r>
            <a:rPr kumimoji="1" lang="ja-JP" altLang="en-US" sz="1100" i="0"/>
            <a:t>百万円</a:t>
          </a:r>
        </a:p>
      </xdr:txBody>
    </xdr:sp>
    <xdr:clientData/>
  </xdr:twoCellAnchor>
  <xdr:twoCellAnchor>
    <xdr:from>
      <xdr:col>16</xdr:col>
      <xdr:colOff>123567</xdr:colOff>
      <xdr:row>742</xdr:row>
      <xdr:rowOff>288324</xdr:rowOff>
    </xdr:from>
    <xdr:to>
      <xdr:col>35</xdr:col>
      <xdr:colOff>38614</xdr:colOff>
      <xdr:row>743</xdr:row>
      <xdr:rowOff>213513</xdr:rowOff>
    </xdr:to>
    <xdr:sp macro="" textlink="">
      <xdr:nvSpPr>
        <xdr:cNvPr id="5" name="テキスト ボックス 4"/>
        <xdr:cNvSpPr txBox="1"/>
      </xdr:nvSpPr>
      <xdr:spPr>
        <a:xfrm>
          <a:off x="3089189" y="230134297"/>
          <a:ext cx="34367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20</xdr:col>
      <xdr:colOff>36381</xdr:colOff>
      <xdr:row>749</xdr:row>
      <xdr:rowOff>136622</xdr:rowOff>
    </xdr:from>
    <xdr:to>
      <xdr:col>30</xdr:col>
      <xdr:colOff>175050</xdr:colOff>
      <xdr:row>751</xdr:row>
      <xdr:rowOff>103579</xdr:rowOff>
    </xdr:to>
    <xdr:sp macro="" textlink="">
      <xdr:nvSpPr>
        <xdr:cNvPr id="6" name="テキスト ボックス 5"/>
        <xdr:cNvSpPr txBox="1"/>
      </xdr:nvSpPr>
      <xdr:spPr>
        <a:xfrm>
          <a:off x="3743408" y="232484838"/>
          <a:ext cx="199218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B.</a:t>
          </a:r>
          <a:r>
            <a:rPr kumimoji="1" lang="ja-JP" altLang="en-US" sz="1100"/>
            <a:t>いであ株式会社</a:t>
          </a:r>
          <a:endParaRPr kumimoji="1" lang="en-US" altLang="ja-JP" sz="1100"/>
        </a:p>
        <a:p>
          <a:pPr algn="ctr"/>
          <a:r>
            <a:rPr kumimoji="1" lang="en-US" altLang="ja-JP" sz="1100" i="0"/>
            <a:t>5.4</a:t>
          </a:r>
          <a:r>
            <a:rPr kumimoji="1" lang="ja-JP" altLang="en-US" sz="1100" i="0"/>
            <a:t>百万円</a:t>
          </a:r>
        </a:p>
      </xdr:txBody>
    </xdr:sp>
    <xdr:clientData/>
  </xdr:twoCellAnchor>
  <xdr:twoCellAnchor>
    <xdr:from>
      <xdr:col>16</xdr:col>
      <xdr:colOff>113266</xdr:colOff>
      <xdr:row>748</xdr:row>
      <xdr:rowOff>267722</xdr:rowOff>
    </xdr:from>
    <xdr:to>
      <xdr:col>35</xdr:col>
      <xdr:colOff>28313</xdr:colOff>
      <xdr:row>749</xdr:row>
      <xdr:rowOff>192911</xdr:rowOff>
    </xdr:to>
    <xdr:sp macro="" textlink="">
      <xdr:nvSpPr>
        <xdr:cNvPr id="7" name="テキスト ボックス 6"/>
        <xdr:cNvSpPr txBox="1"/>
      </xdr:nvSpPr>
      <xdr:spPr>
        <a:xfrm>
          <a:off x="3078888" y="232255533"/>
          <a:ext cx="34367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20</xdr:col>
      <xdr:colOff>56979</xdr:colOff>
      <xdr:row>755</xdr:row>
      <xdr:rowOff>249898</xdr:rowOff>
    </xdr:from>
    <xdr:to>
      <xdr:col>31</xdr:col>
      <xdr:colOff>10297</xdr:colOff>
      <xdr:row>756</xdr:row>
      <xdr:rowOff>577260</xdr:rowOff>
    </xdr:to>
    <xdr:sp macro="" textlink="">
      <xdr:nvSpPr>
        <xdr:cNvPr id="8" name="テキスト ボックス 7"/>
        <xdr:cNvSpPr txBox="1"/>
      </xdr:nvSpPr>
      <xdr:spPr>
        <a:xfrm>
          <a:off x="3764006" y="234750249"/>
          <a:ext cx="1992183" cy="68776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C.</a:t>
          </a:r>
          <a:r>
            <a:rPr kumimoji="1" lang="ja-JP" altLang="en-US" sz="1100"/>
            <a:t>株式会社三州社</a:t>
          </a:r>
          <a:endParaRPr kumimoji="1" lang="en-US" altLang="ja-JP" sz="1100"/>
        </a:p>
        <a:p>
          <a:pPr algn="ctr"/>
          <a:r>
            <a:rPr kumimoji="1" lang="en-US" altLang="ja-JP" sz="1100" i="0"/>
            <a:t>0.6</a:t>
          </a:r>
          <a:r>
            <a:rPr kumimoji="1" lang="ja-JP" altLang="en-US" sz="1100" i="0"/>
            <a:t>百万円</a:t>
          </a:r>
        </a:p>
      </xdr:txBody>
    </xdr:sp>
    <xdr:clientData/>
  </xdr:twoCellAnchor>
  <xdr:twoCellAnchor>
    <xdr:from>
      <xdr:col>16</xdr:col>
      <xdr:colOff>133864</xdr:colOff>
      <xdr:row>755</xdr:row>
      <xdr:rowOff>20593</xdr:rowOff>
    </xdr:from>
    <xdr:to>
      <xdr:col>35</xdr:col>
      <xdr:colOff>48911</xdr:colOff>
      <xdr:row>755</xdr:row>
      <xdr:rowOff>306187</xdr:rowOff>
    </xdr:to>
    <xdr:sp macro="" textlink="">
      <xdr:nvSpPr>
        <xdr:cNvPr id="9" name="テキスト ボックス 8"/>
        <xdr:cNvSpPr txBox="1"/>
      </xdr:nvSpPr>
      <xdr:spPr>
        <a:xfrm>
          <a:off x="3099486" y="234520944"/>
          <a:ext cx="3436722"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随意契約（少額）</a:t>
          </a:r>
          <a:r>
            <a:rPr kumimoji="1" lang="en-US" altLang="ja-JP" sz="1000"/>
            <a:t>】</a:t>
          </a:r>
          <a:endParaRPr kumimoji="1" lang="ja-JP" altLang="en-US" sz="1000"/>
        </a:p>
      </xdr:txBody>
    </xdr:sp>
    <xdr:clientData/>
  </xdr:twoCellAnchor>
  <xdr:twoCellAnchor>
    <xdr:from>
      <xdr:col>32</xdr:col>
      <xdr:colOff>61784</xdr:colOff>
      <xdr:row>741</xdr:row>
      <xdr:rowOff>201076</xdr:rowOff>
    </xdr:from>
    <xdr:to>
      <xdr:col>49</xdr:col>
      <xdr:colOff>215122</xdr:colOff>
      <xdr:row>747</xdr:row>
      <xdr:rowOff>131617</xdr:rowOff>
    </xdr:to>
    <xdr:sp macro="" textlink="">
      <xdr:nvSpPr>
        <xdr:cNvPr id="10" name="大かっこ 9"/>
        <xdr:cNvSpPr/>
      </xdr:nvSpPr>
      <xdr:spPr>
        <a:xfrm>
          <a:off x="5825275" y="43101676"/>
          <a:ext cx="3215192" cy="2077996"/>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・絶滅危惧種情報の収集・整理</a:t>
          </a:r>
          <a:endParaRPr kumimoji="1" lang="en-US" altLang="ja-JP" sz="1100"/>
        </a:p>
        <a:p>
          <a:pPr algn="l"/>
          <a:r>
            <a:rPr kumimoji="1" lang="ja-JP" altLang="en-US" sz="1100"/>
            <a:t>→環境省が選定した重要里地里山、重要湿地に</a:t>
          </a:r>
          <a:endParaRPr kumimoji="1" lang="en-US" altLang="ja-JP" sz="1100"/>
        </a:p>
        <a:p>
          <a:pPr algn="l"/>
          <a:r>
            <a:rPr kumimoji="1" lang="ja-JP" altLang="en-US" sz="1100"/>
            <a:t>　おける希少種の分布情報等を収集するため、 </a:t>
          </a:r>
          <a:endParaRPr kumimoji="1" lang="en-US" altLang="ja-JP" sz="1100"/>
        </a:p>
        <a:p>
          <a:pPr algn="l"/>
          <a:r>
            <a:rPr kumimoji="1" lang="ja-JP" altLang="en-US" sz="1100"/>
            <a:t>   文献調査や現地調査（ヒアリング）を実施</a:t>
          </a:r>
          <a:endParaRPr kumimoji="1" lang="en-US" altLang="ja-JP" sz="1100"/>
        </a:p>
        <a:p>
          <a:pPr algn="l"/>
          <a:endParaRPr kumimoji="1" lang="ja-JP" altLang="en-US" sz="1100"/>
        </a:p>
        <a:p>
          <a:pPr algn="l"/>
          <a:r>
            <a:rPr kumimoji="1" lang="ja-JP" altLang="en-US" sz="1100"/>
            <a:t>・絶滅危惧種分布重要地域の抽出</a:t>
          </a:r>
          <a:endParaRPr kumimoji="1" lang="en-US" altLang="ja-JP" sz="1100"/>
        </a:p>
        <a:p>
          <a:pPr algn="l"/>
          <a:r>
            <a:rPr kumimoji="1" lang="ja-JP" altLang="en-US" sz="1100"/>
            <a:t>→有識者による検討会を組織し、絶滅危惧種布</a:t>
          </a:r>
          <a:endParaRPr kumimoji="1" lang="en-US" altLang="ja-JP" sz="1100"/>
        </a:p>
        <a:p>
          <a:pPr algn="l"/>
          <a:r>
            <a:rPr kumimoji="1" lang="ja-JP" altLang="en-US" sz="1100"/>
            <a:t>　</a:t>
          </a:r>
          <a:r>
            <a:rPr kumimoji="1" lang="ja-JP" altLang="en-US" sz="1100" baseline="0"/>
            <a:t> </a:t>
          </a:r>
          <a:r>
            <a:rPr kumimoji="1" lang="ja-JP" altLang="en-US" sz="1100"/>
            <a:t>重要地域の抽出方法を検討</a:t>
          </a:r>
          <a:endParaRPr kumimoji="1" lang="en-US" altLang="ja-JP" sz="1100"/>
        </a:p>
        <a:p>
          <a:pPr algn="l"/>
          <a:endParaRPr kumimoji="1" lang="ja-JP" altLang="en-US" sz="1100"/>
        </a:p>
      </xdr:txBody>
    </xdr:sp>
    <xdr:clientData/>
  </xdr:twoCellAnchor>
  <xdr:twoCellAnchor>
    <xdr:from>
      <xdr:col>32</xdr:col>
      <xdr:colOff>65155</xdr:colOff>
      <xdr:row>748</xdr:row>
      <xdr:rowOff>133300</xdr:rowOff>
    </xdr:from>
    <xdr:to>
      <xdr:col>49</xdr:col>
      <xdr:colOff>218493</xdr:colOff>
      <xdr:row>752</xdr:row>
      <xdr:rowOff>152403</xdr:rowOff>
    </xdr:to>
    <xdr:sp macro="" textlink="">
      <xdr:nvSpPr>
        <xdr:cNvPr id="12" name="大かっこ 11"/>
        <xdr:cNvSpPr/>
      </xdr:nvSpPr>
      <xdr:spPr>
        <a:xfrm>
          <a:off x="5828646" y="45541573"/>
          <a:ext cx="3215192" cy="1459975"/>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・環境</a:t>
          </a:r>
          <a:r>
            <a:rPr kumimoji="1" lang="en-US" altLang="ja-JP" sz="1100"/>
            <a:t>DNA</a:t>
          </a:r>
          <a:r>
            <a:rPr kumimoji="1" lang="ja-JP" altLang="en-US" sz="1100"/>
            <a:t>分析技術を用いた淡水魚類調査手法の標準化及び一般化</a:t>
          </a:r>
          <a:endParaRPr kumimoji="1" lang="en-US" altLang="ja-JP" sz="1100"/>
        </a:p>
        <a:p>
          <a:pPr algn="l"/>
          <a:r>
            <a:rPr kumimoji="1" lang="ja-JP" altLang="en-US" sz="1100"/>
            <a:t>→環境</a:t>
          </a:r>
          <a:r>
            <a:rPr kumimoji="1" lang="en-US" altLang="ja-JP" sz="1100"/>
            <a:t>DNA</a:t>
          </a:r>
          <a:r>
            <a:rPr kumimoji="1" lang="ja-JP" altLang="en-US" sz="1100"/>
            <a:t>分析技術を用いた淡水魚類調査手法の</a:t>
          </a:r>
          <a:r>
            <a:rPr kumimoji="1" lang="ja-JP" altLang="ja-JP" sz="1100">
              <a:solidFill>
                <a:schemeClr val="tx1"/>
              </a:solidFill>
              <a:effectLst/>
              <a:latin typeface="+mn-lt"/>
              <a:ea typeface="+mn-ea"/>
              <a:cs typeface="+mn-cs"/>
            </a:rPr>
            <a:t>マニュアル作成のため</a:t>
          </a:r>
          <a:r>
            <a:rPr kumimoji="1" lang="ja-JP" altLang="en-US" sz="1100">
              <a:solidFill>
                <a:schemeClr val="tx1"/>
              </a:solidFill>
              <a:effectLst/>
              <a:latin typeface="+mn-lt"/>
              <a:ea typeface="+mn-ea"/>
              <a:cs typeface="+mn-cs"/>
            </a:rPr>
            <a:t>、</a:t>
          </a:r>
          <a:r>
            <a:rPr kumimoji="1" lang="ja-JP" altLang="en-US" sz="1100"/>
            <a:t>試行調査やヒアリングを実施。</a:t>
          </a:r>
          <a:endParaRPr kumimoji="1" lang="en-US" altLang="ja-JP" sz="1100"/>
        </a:p>
        <a:p>
          <a:pPr algn="l"/>
          <a:endParaRPr kumimoji="1" lang="ja-JP" altLang="en-US" sz="1100"/>
        </a:p>
      </xdr:txBody>
    </xdr:sp>
    <xdr:clientData/>
  </xdr:twoCellAnchor>
  <xdr:twoCellAnchor>
    <xdr:from>
      <xdr:col>32</xdr:col>
      <xdr:colOff>39131</xdr:colOff>
      <xdr:row>755</xdr:row>
      <xdr:rowOff>184228</xdr:rowOff>
    </xdr:from>
    <xdr:to>
      <xdr:col>49</xdr:col>
      <xdr:colOff>192469</xdr:colOff>
      <xdr:row>756</xdr:row>
      <xdr:rowOff>651165</xdr:rowOff>
    </xdr:to>
    <xdr:sp macro="" textlink="">
      <xdr:nvSpPr>
        <xdr:cNvPr id="13" name="大かっこ 12"/>
        <xdr:cNvSpPr/>
      </xdr:nvSpPr>
      <xdr:spPr>
        <a:xfrm>
          <a:off x="5802622" y="236161773"/>
          <a:ext cx="3215192" cy="827156"/>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kumimoji="1" lang="ja-JP" altLang="en-US" sz="1100"/>
            <a:t>・重要里地里山および重要湿地に関する普及啓発パンフレットの印刷を実施。</a:t>
          </a:r>
          <a:endParaRPr kumimoji="1" lang="en-US" altLang="ja-JP" sz="1100"/>
        </a:p>
        <a:p>
          <a:pPr algn="l"/>
          <a:endParaRPr kumimoji="1" lang="ja-JP" altLang="en-US" sz="1100"/>
        </a:p>
      </xdr:txBody>
    </xdr:sp>
    <xdr:clientData/>
  </xdr:twoCellAnchor>
  <xdr:twoCellAnchor>
    <xdr:from>
      <xdr:col>14</xdr:col>
      <xdr:colOff>161925</xdr:colOff>
      <xdr:row>742</xdr:row>
      <xdr:rowOff>152400</xdr:rowOff>
    </xdr:from>
    <xdr:to>
      <xdr:col>14</xdr:col>
      <xdr:colOff>161925</xdr:colOff>
      <xdr:row>756</xdr:row>
      <xdr:rowOff>333375</xdr:rowOff>
    </xdr:to>
    <xdr:cxnSp macro="">
      <xdr:nvCxnSpPr>
        <xdr:cNvPr id="20" name="直線コネクタ 19"/>
        <xdr:cNvCxnSpPr/>
      </xdr:nvCxnSpPr>
      <xdr:spPr>
        <a:xfrm>
          <a:off x="2695575" y="231200325"/>
          <a:ext cx="0" cy="52197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166255</xdr:colOff>
      <xdr:row>744</xdr:row>
      <xdr:rowOff>214745</xdr:rowOff>
    </xdr:from>
    <xdr:to>
      <xdr:col>20</xdr:col>
      <xdr:colOff>48491</xdr:colOff>
      <xdr:row>744</xdr:row>
      <xdr:rowOff>214745</xdr:rowOff>
    </xdr:to>
    <xdr:cxnSp macro="">
      <xdr:nvCxnSpPr>
        <xdr:cNvPr id="25" name="直線コネクタ 24"/>
        <xdr:cNvCxnSpPr/>
      </xdr:nvCxnSpPr>
      <xdr:spPr>
        <a:xfrm>
          <a:off x="2687782" y="232243745"/>
          <a:ext cx="962891"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145473</xdr:colOff>
      <xdr:row>750</xdr:row>
      <xdr:rowOff>117763</xdr:rowOff>
    </xdr:from>
    <xdr:to>
      <xdr:col>20</xdr:col>
      <xdr:colOff>27709</xdr:colOff>
      <xdr:row>750</xdr:row>
      <xdr:rowOff>117763</xdr:rowOff>
    </xdr:to>
    <xdr:cxnSp macro="">
      <xdr:nvCxnSpPr>
        <xdr:cNvPr id="26" name="直線コネクタ 25"/>
        <xdr:cNvCxnSpPr/>
      </xdr:nvCxnSpPr>
      <xdr:spPr>
        <a:xfrm>
          <a:off x="2667000" y="234301145"/>
          <a:ext cx="962891"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145474</xdr:colOff>
      <xdr:row>756</xdr:row>
      <xdr:rowOff>325581</xdr:rowOff>
    </xdr:from>
    <xdr:to>
      <xdr:col>20</xdr:col>
      <xdr:colOff>27710</xdr:colOff>
      <xdr:row>756</xdr:row>
      <xdr:rowOff>325581</xdr:rowOff>
    </xdr:to>
    <xdr:cxnSp macro="">
      <xdr:nvCxnSpPr>
        <xdr:cNvPr id="27" name="直線コネクタ 26"/>
        <xdr:cNvCxnSpPr/>
      </xdr:nvCxnSpPr>
      <xdr:spPr>
        <a:xfrm>
          <a:off x="2667001" y="236663345"/>
          <a:ext cx="962891"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BD733" sqref="BD733"/>
    </sheetView>
  </sheetViews>
  <sheetFormatPr defaultRowHeight="13.2" x14ac:dyDescent="0.2"/>
  <cols>
    <col min="1" max="49" width="2.6640625" customWidth="1"/>
    <col min="50" max="50" width="6.66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232</v>
      </c>
      <c r="AT2" s="220"/>
      <c r="AU2" s="220"/>
      <c r="AV2" s="52" t="str">
        <f>IF(AW2="", "", "-")</f>
        <v/>
      </c>
      <c r="AW2" s="397"/>
      <c r="AX2" s="397"/>
    </row>
    <row r="3" spans="1:50" ht="21" customHeight="1" thickBot="1" x14ac:dyDescent="0.25">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571</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568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569</v>
      </c>
      <c r="AF4" s="704"/>
      <c r="AG4" s="704"/>
      <c r="AH4" s="704"/>
      <c r="AI4" s="704"/>
      <c r="AJ4" s="704"/>
      <c r="AK4" s="704"/>
      <c r="AL4" s="704"/>
      <c r="AM4" s="704"/>
      <c r="AN4" s="704"/>
      <c r="AO4" s="704"/>
      <c r="AP4" s="705"/>
      <c r="AQ4" s="706" t="s">
        <v>2</v>
      </c>
      <c r="AR4" s="701"/>
      <c r="AS4" s="701"/>
      <c r="AT4" s="701"/>
      <c r="AU4" s="701"/>
      <c r="AV4" s="701"/>
      <c r="AW4" s="701"/>
      <c r="AX4" s="707"/>
    </row>
    <row r="5" spans="1:50" ht="46.95" customHeight="1" x14ac:dyDescent="0.2">
      <c r="A5" s="708" t="s">
        <v>67</v>
      </c>
      <c r="B5" s="709"/>
      <c r="C5" s="709"/>
      <c r="D5" s="709"/>
      <c r="E5" s="709"/>
      <c r="F5" s="710"/>
      <c r="G5" s="558" t="s">
        <v>454</v>
      </c>
      <c r="H5" s="559"/>
      <c r="I5" s="559"/>
      <c r="J5" s="559"/>
      <c r="K5" s="559"/>
      <c r="L5" s="559"/>
      <c r="M5" s="560" t="s">
        <v>66</v>
      </c>
      <c r="N5" s="561"/>
      <c r="O5" s="561"/>
      <c r="P5" s="561"/>
      <c r="Q5" s="561"/>
      <c r="R5" s="562"/>
      <c r="S5" s="563" t="s">
        <v>85</v>
      </c>
      <c r="T5" s="559"/>
      <c r="U5" s="559"/>
      <c r="V5" s="559"/>
      <c r="W5" s="559"/>
      <c r="X5" s="564"/>
      <c r="Y5" s="714" t="s">
        <v>3</v>
      </c>
      <c r="Z5" s="715"/>
      <c r="AA5" s="715"/>
      <c r="AB5" s="715"/>
      <c r="AC5" s="715"/>
      <c r="AD5" s="716"/>
      <c r="AE5" s="717" t="s">
        <v>570</v>
      </c>
      <c r="AF5" s="717"/>
      <c r="AG5" s="717"/>
      <c r="AH5" s="717"/>
      <c r="AI5" s="717"/>
      <c r="AJ5" s="717"/>
      <c r="AK5" s="717"/>
      <c r="AL5" s="717"/>
      <c r="AM5" s="717"/>
      <c r="AN5" s="717"/>
      <c r="AO5" s="717"/>
      <c r="AP5" s="718"/>
      <c r="AQ5" s="719" t="s">
        <v>676</v>
      </c>
      <c r="AR5" s="720"/>
      <c r="AS5" s="720"/>
      <c r="AT5" s="720"/>
      <c r="AU5" s="720"/>
      <c r="AV5" s="720"/>
      <c r="AW5" s="720"/>
      <c r="AX5" s="721"/>
    </row>
    <row r="6" spans="1:50" ht="39" customHeight="1" x14ac:dyDescent="0.2">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61.95" customHeight="1" x14ac:dyDescent="0.2">
      <c r="A7" s="826" t="s">
        <v>22</v>
      </c>
      <c r="B7" s="827"/>
      <c r="C7" s="827"/>
      <c r="D7" s="827"/>
      <c r="E7" s="827"/>
      <c r="F7" s="828"/>
      <c r="G7" s="829" t="s">
        <v>573</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574</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2">
      <c r="A8" s="826" t="s">
        <v>378</v>
      </c>
      <c r="B8" s="827"/>
      <c r="C8" s="827"/>
      <c r="D8" s="827"/>
      <c r="E8" s="827"/>
      <c r="F8" s="828"/>
      <c r="G8" s="223" t="str">
        <f>入力規則等!A28</f>
        <v>-</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575</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576</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t="s">
        <v>577</v>
      </c>
      <c r="Q13" s="109"/>
      <c r="R13" s="109"/>
      <c r="S13" s="109"/>
      <c r="T13" s="109"/>
      <c r="U13" s="109"/>
      <c r="V13" s="110"/>
      <c r="W13" s="108" t="s">
        <v>577</v>
      </c>
      <c r="X13" s="109"/>
      <c r="Y13" s="109"/>
      <c r="Z13" s="109"/>
      <c r="AA13" s="109"/>
      <c r="AB13" s="109"/>
      <c r="AC13" s="110"/>
      <c r="AD13" s="108">
        <v>19</v>
      </c>
      <c r="AE13" s="109"/>
      <c r="AF13" s="109"/>
      <c r="AG13" s="109"/>
      <c r="AH13" s="109"/>
      <c r="AI13" s="109"/>
      <c r="AJ13" s="110"/>
      <c r="AK13" s="108">
        <v>33</v>
      </c>
      <c r="AL13" s="109"/>
      <c r="AM13" s="109"/>
      <c r="AN13" s="109"/>
      <c r="AO13" s="109"/>
      <c r="AP13" s="109"/>
      <c r="AQ13" s="110"/>
      <c r="AR13" s="105">
        <v>40</v>
      </c>
      <c r="AS13" s="106"/>
      <c r="AT13" s="106"/>
      <c r="AU13" s="106"/>
      <c r="AV13" s="106"/>
      <c r="AW13" s="106"/>
      <c r="AX13" s="394"/>
    </row>
    <row r="14" spans="1:50" ht="21" customHeight="1" x14ac:dyDescent="0.2">
      <c r="A14" s="142"/>
      <c r="B14" s="143"/>
      <c r="C14" s="143"/>
      <c r="D14" s="143"/>
      <c r="E14" s="143"/>
      <c r="F14" s="144"/>
      <c r="G14" s="744"/>
      <c r="H14" s="745"/>
      <c r="I14" s="575" t="s">
        <v>8</v>
      </c>
      <c r="J14" s="629"/>
      <c r="K14" s="629"/>
      <c r="L14" s="629"/>
      <c r="M14" s="629"/>
      <c r="N14" s="629"/>
      <c r="O14" s="630"/>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577</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t="s">
        <v>578</v>
      </c>
      <c r="Q15" s="109"/>
      <c r="R15" s="109"/>
      <c r="S15" s="109"/>
      <c r="T15" s="109"/>
      <c r="U15" s="109"/>
      <c r="V15" s="110"/>
      <c r="W15" s="108" t="s">
        <v>577</v>
      </c>
      <c r="X15" s="109"/>
      <c r="Y15" s="109"/>
      <c r="Z15" s="109"/>
      <c r="AA15" s="109"/>
      <c r="AB15" s="109"/>
      <c r="AC15" s="110"/>
      <c r="AD15" s="108" t="s">
        <v>581</v>
      </c>
      <c r="AE15" s="109"/>
      <c r="AF15" s="109"/>
      <c r="AG15" s="109"/>
      <c r="AH15" s="109"/>
      <c r="AI15" s="109"/>
      <c r="AJ15" s="110"/>
      <c r="AK15" s="108" t="s">
        <v>582</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579</v>
      </c>
      <c r="Q16" s="109"/>
      <c r="R16" s="109"/>
      <c r="S16" s="109"/>
      <c r="T16" s="109"/>
      <c r="U16" s="109"/>
      <c r="V16" s="110"/>
      <c r="W16" s="108" t="s">
        <v>577</v>
      </c>
      <c r="X16" s="109"/>
      <c r="Y16" s="109"/>
      <c r="Z16" s="109"/>
      <c r="AA16" s="109"/>
      <c r="AB16" s="109"/>
      <c r="AC16" s="110"/>
      <c r="AD16" s="108" t="s">
        <v>582</v>
      </c>
      <c r="AE16" s="109"/>
      <c r="AF16" s="109"/>
      <c r="AG16" s="109"/>
      <c r="AH16" s="109"/>
      <c r="AI16" s="109"/>
      <c r="AJ16" s="110"/>
      <c r="AK16" s="108" t="s">
        <v>577</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577</v>
      </c>
      <c r="AL17" s="109"/>
      <c r="AM17" s="109"/>
      <c r="AN17" s="109"/>
      <c r="AO17" s="109"/>
      <c r="AP17" s="109"/>
      <c r="AQ17" s="110"/>
      <c r="AR17" s="392"/>
      <c r="AS17" s="392"/>
      <c r="AT17" s="392"/>
      <c r="AU17" s="392"/>
      <c r="AV17" s="392"/>
      <c r="AW17" s="392"/>
      <c r="AX17" s="393"/>
    </row>
    <row r="18" spans="1:50" ht="24.75" customHeight="1" x14ac:dyDescent="0.2">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19</v>
      </c>
      <c r="AE18" s="115"/>
      <c r="AF18" s="115"/>
      <c r="AG18" s="115"/>
      <c r="AH18" s="115"/>
      <c r="AI18" s="115"/>
      <c r="AJ18" s="116"/>
      <c r="AK18" s="114">
        <f>SUM(AK13:AQ17)</f>
        <v>33</v>
      </c>
      <c r="AL18" s="115"/>
      <c r="AM18" s="115"/>
      <c r="AN18" s="115"/>
      <c r="AO18" s="115"/>
      <c r="AP18" s="115"/>
      <c r="AQ18" s="116"/>
      <c r="AR18" s="114">
        <f>SUM(AR13:AX17)</f>
        <v>40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0</v>
      </c>
      <c r="X19" s="109"/>
      <c r="Y19" s="109"/>
      <c r="Z19" s="109"/>
      <c r="AA19" s="109"/>
      <c r="AB19" s="109"/>
      <c r="AC19" s="110"/>
      <c r="AD19" s="108">
        <v>15</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f t="shared" ref="AD20" si="1">IF(AD18=0, "-", SUM(AD19)/AD18)</f>
        <v>0.78947368421052633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26" t="s">
        <v>477</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f t="shared" ref="AD21" si="3">IF(AD19=0, "-", SUM(AD19)/SUM(AD13,AD14))</f>
        <v>0.78947368421052633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583</v>
      </c>
      <c r="H23" s="187"/>
      <c r="I23" s="187"/>
      <c r="J23" s="187"/>
      <c r="K23" s="187"/>
      <c r="L23" s="187"/>
      <c r="M23" s="187"/>
      <c r="N23" s="187"/>
      <c r="O23" s="188"/>
      <c r="P23" s="105">
        <v>33</v>
      </c>
      <c r="Q23" s="106"/>
      <c r="R23" s="106"/>
      <c r="S23" s="106"/>
      <c r="T23" s="106"/>
      <c r="U23" s="106"/>
      <c r="V23" s="107"/>
      <c r="W23" s="105">
        <v>40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2">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457</v>
      </c>
      <c r="H29" s="196"/>
      <c r="I29" s="196"/>
      <c r="J29" s="196"/>
      <c r="K29" s="196"/>
      <c r="L29" s="196"/>
      <c r="M29" s="196"/>
      <c r="N29" s="196"/>
      <c r="O29" s="197"/>
      <c r="P29" s="227">
        <f>AK13</f>
        <v>33</v>
      </c>
      <c r="Q29" s="228"/>
      <c r="R29" s="228"/>
      <c r="S29" s="228"/>
      <c r="T29" s="228"/>
      <c r="U29" s="228"/>
      <c r="V29" s="229"/>
      <c r="W29" s="227">
        <f>AR13</f>
        <v>40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472</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32</v>
      </c>
      <c r="AR31" s="136"/>
      <c r="AS31" s="137" t="s">
        <v>355</v>
      </c>
      <c r="AT31" s="172"/>
      <c r="AU31" s="271">
        <v>35</v>
      </c>
      <c r="AV31" s="271"/>
      <c r="AW31" s="379" t="s">
        <v>300</v>
      </c>
      <c r="AX31" s="380"/>
    </row>
    <row r="32" spans="1:50" ht="23.25" customHeight="1" x14ac:dyDescent="0.2">
      <c r="A32" s="515"/>
      <c r="B32" s="513"/>
      <c r="C32" s="513"/>
      <c r="D32" s="513"/>
      <c r="E32" s="513"/>
      <c r="F32" s="514"/>
      <c r="G32" s="540" t="s">
        <v>584</v>
      </c>
      <c r="H32" s="541"/>
      <c r="I32" s="541"/>
      <c r="J32" s="541"/>
      <c r="K32" s="541"/>
      <c r="L32" s="541"/>
      <c r="M32" s="541"/>
      <c r="N32" s="541"/>
      <c r="O32" s="542"/>
      <c r="P32" s="161" t="s">
        <v>585</v>
      </c>
      <c r="Q32" s="161"/>
      <c r="R32" s="161"/>
      <c r="S32" s="161"/>
      <c r="T32" s="161"/>
      <c r="U32" s="161"/>
      <c r="V32" s="161"/>
      <c r="W32" s="161"/>
      <c r="X32" s="231"/>
      <c r="Y32" s="338" t="s">
        <v>12</v>
      </c>
      <c r="Z32" s="549"/>
      <c r="AA32" s="550"/>
      <c r="AB32" s="551" t="s">
        <v>577</v>
      </c>
      <c r="AC32" s="551"/>
      <c r="AD32" s="551"/>
      <c r="AE32" s="364" t="s">
        <v>577</v>
      </c>
      <c r="AF32" s="365"/>
      <c r="AG32" s="365"/>
      <c r="AH32" s="365"/>
      <c r="AI32" s="364" t="s">
        <v>586</v>
      </c>
      <c r="AJ32" s="365"/>
      <c r="AK32" s="365"/>
      <c r="AL32" s="365"/>
      <c r="AM32" s="364" t="s">
        <v>661</v>
      </c>
      <c r="AN32" s="365"/>
      <c r="AO32" s="365"/>
      <c r="AP32" s="365"/>
      <c r="AQ32" s="111" t="s">
        <v>577</v>
      </c>
      <c r="AR32" s="112"/>
      <c r="AS32" s="112"/>
      <c r="AT32" s="113"/>
      <c r="AU32" s="365" t="s">
        <v>578</v>
      </c>
      <c r="AV32" s="365"/>
      <c r="AW32" s="365"/>
      <c r="AX32" s="367"/>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581</v>
      </c>
      <c r="AC33" s="522"/>
      <c r="AD33" s="522"/>
      <c r="AE33" s="364" t="s">
        <v>577</v>
      </c>
      <c r="AF33" s="365"/>
      <c r="AG33" s="365"/>
      <c r="AH33" s="365"/>
      <c r="AI33" s="364" t="s">
        <v>578</v>
      </c>
      <c r="AJ33" s="365"/>
      <c r="AK33" s="365"/>
      <c r="AL33" s="365"/>
      <c r="AM33" s="364" t="s">
        <v>661</v>
      </c>
      <c r="AN33" s="365"/>
      <c r="AO33" s="365"/>
      <c r="AP33" s="365"/>
      <c r="AQ33" s="111">
        <v>50</v>
      </c>
      <c r="AR33" s="112"/>
      <c r="AS33" s="112"/>
      <c r="AT33" s="113"/>
      <c r="AU33" s="365">
        <v>150</v>
      </c>
      <c r="AV33" s="365"/>
      <c r="AW33" s="365"/>
      <c r="AX33" s="367"/>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578</v>
      </c>
      <c r="AJ34" s="365"/>
      <c r="AK34" s="365"/>
      <c r="AL34" s="365"/>
      <c r="AM34" s="364" t="s">
        <v>662</v>
      </c>
      <c r="AN34" s="365"/>
      <c r="AO34" s="365"/>
      <c r="AP34" s="365"/>
      <c r="AQ34" s="111" t="s">
        <v>578</v>
      </c>
      <c r="AR34" s="112"/>
      <c r="AS34" s="112"/>
      <c r="AT34" s="113"/>
      <c r="AU34" s="365" t="s">
        <v>579</v>
      </c>
      <c r="AV34" s="365"/>
      <c r="AW34" s="365"/>
      <c r="AX34" s="367"/>
    </row>
    <row r="35" spans="1:50" ht="23.25" customHeight="1" x14ac:dyDescent="0.2">
      <c r="A35" s="897" t="s">
        <v>504</v>
      </c>
      <c r="B35" s="898"/>
      <c r="C35" s="898"/>
      <c r="D35" s="898"/>
      <c r="E35" s="898"/>
      <c r="F35" s="899"/>
      <c r="G35" s="903" t="s">
        <v>587</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1" t="s">
        <v>472</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1" t="s">
        <v>472</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472</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472</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2">
      <c r="A65" s="858" t="s">
        <v>473</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468</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2">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471</v>
      </c>
      <c r="AX66" s="978"/>
    </row>
    <row r="67" spans="1:50" ht="23.25" hidden="1" customHeight="1" x14ac:dyDescent="0.2">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2">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2">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2">
      <c r="A70" s="851" t="s">
        <v>478</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2">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2">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2">
      <c r="A73" s="837" t="s">
        <v>473</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2">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2">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2">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2">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2">
      <c r="A78" s="911" t="s">
        <v>507</v>
      </c>
      <c r="B78" s="912"/>
      <c r="C78" s="912"/>
      <c r="D78" s="912"/>
      <c r="E78" s="909" t="s">
        <v>450</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467</v>
      </c>
      <c r="AP79" s="149"/>
      <c r="AQ79" s="149"/>
      <c r="AR79" s="81" t="s">
        <v>465</v>
      </c>
      <c r="AS79" s="148"/>
      <c r="AT79" s="149"/>
      <c r="AU79" s="149"/>
      <c r="AV79" s="149"/>
      <c r="AW79" s="149"/>
      <c r="AX79" s="150"/>
    </row>
    <row r="80" spans="1:50" ht="18.75" hidden="1" customHeight="1" x14ac:dyDescent="0.2">
      <c r="A80" s="519" t="s">
        <v>266</v>
      </c>
      <c r="B80" s="846" t="s">
        <v>464</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2">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2">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2">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2">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2">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2">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5">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2">
      <c r="A100" s="832" t="s">
        <v>474</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2">
      <c r="A101" s="491"/>
      <c r="B101" s="492"/>
      <c r="C101" s="492"/>
      <c r="D101" s="492"/>
      <c r="E101" s="492"/>
      <c r="F101" s="493"/>
      <c r="G101" s="161" t="s">
        <v>588</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589</v>
      </c>
      <c r="AC101" s="551"/>
      <c r="AD101" s="551"/>
      <c r="AE101" s="364" t="s">
        <v>577</v>
      </c>
      <c r="AF101" s="365"/>
      <c r="AG101" s="365"/>
      <c r="AH101" s="366"/>
      <c r="AI101" s="364" t="s">
        <v>578</v>
      </c>
      <c r="AJ101" s="365"/>
      <c r="AK101" s="365"/>
      <c r="AL101" s="366"/>
      <c r="AM101" s="364" t="s">
        <v>665</v>
      </c>
      <c r="AN101" s="365"/>
      <c r="AO101" s="365"/>
      <c r="AP101" s="366"/>
      <c r="AQ101" s="364" t="s">
        <v>625</v>
      </c>
      <c r="AR101" s="365"/>
      <c r="AS101" s="365"/>
      <c r="AT101" s="366"/>
      <c r="AU101" s="364" t="s">
        <v>645</v>
      </c>
      <c r="AV101" s="365"/>
      <c r="AW101" s="365"/>
      <c r="AX101" s="366"/>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589</v>
      </c>
      <c r="AC102" s="551"/>
      <c r="AD102" s="551"/>
      <c r="AE102" s="358" t="s">
        <v>590</v>
      </c>
      <c r="AF102" s="358"/>
      <c r="AG102" s="358"/>
      <c r="AH102" s="358"/>
      <c r="AI102" s="358" t="s">
        <v>578</v>
      </c>
      <c r="AJ102" s="358"/>
      <c r="AK102" s="358"/>
      <c r="AL102" s="358"/>
      <c r="AM102" s="358" t="s">
        <v>577</v>
      </c>
      <c r="AN102" s="358"/>
      <c r="AO102" s="358"/>
      <c r="AP102" s="358"/>
      <c r="AQ102" s="814">
        <v>150</v>
      </c>
      <c r="AR102" s="815"/>
      <c r="AS102" s="815"/>
      <c r="AT102" s="816"/>
      <c r="AU102" s="814">
        <v>300</v>
      </c>
      <c r="AV102" s="815"/>
      <c r="AW102" s="815"/>
      <c r="AX102" s="816"/>
    </row>
    <row r="103" spans="1:60" ht="31.5" hidden="1" customHeight="1" x14ac:dyDescent="0.2">
      <c r="A103" s="488" t="s">
        <v>474</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2">
      <c r="A106" s="488" t="s">
        <v>474</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2">
      <c r="A109" s="488" t="s">
        <v>474</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2">
      <c r="A112" s="488" t="s">
        <v>474</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2">
      <c r="A116" s="292"/>
      <c r="B116" s="293"/>
      <c r="C116" s="293"/>
      <c r="D116" s="293"/>
      <c r="E116" s="293"/>
      <c r="F116" s="294"/>
      <c r="G116" s="351" t="s">
        <v>591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592</v>
      </c>
      <c r="AC116" s="301"/>
      <c r="AD116" s="302"/>
      <c r="AE116" s="358" t="s">
        <v>581</v>
      </c>
      <c r="AF116" s="358"/>
      <c r="AG116" s="358"/>
      <c r="AH116" s="358"/>
      <c r="AI116" s="358" t="s">
        <v>577</v>
      </c>
      <c r="AJ116" s="358"/>
      <c r="AK116" s="358"/>
      <c r="AL116" s="358"/>
      <c r="AM116" s="358" t="s">
        <v>666</v>
      </c>
      <c r="AN116" s="358"/>
      <c r="AO116" s="358"/>
      <c r="AP116" s="358"/>
      <c r="AQ116" s="364">
        <v>0.22</v>
      </c>
      <c r="AR116" s="365"/>
      <c r="AS116" s="365"/>
      <c r="AT116" s="365"/>
      <c r="AU116" s="365"/>
      <c r="AV116" s="365"/>
      <c r="AW116" s="365"/>
      <c r="AX116" s="367"/>
    </row>
    <row r="117" spans="1:50" ht="46.5" customHeight="1" thickBot="1" x14ac:dyDescent="0.2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593</v>
      </c>
      <c r="AC117" s="342"/>
      <c r="AD117" s="343"/>
      <c r="AE117" s="306" t="s">
        <v>595</v>
      </c>
      <c r="AF117" s="306"/>
      <c r="AG117" s="306"/>
      <c r="AH117" s="306"/>
      <c r="AI117" s="306" t="s">
        <v>594</v>
      </c>
      <c r="AJ117" s="306"/>
      <c r="AK117" s="306"/>
      <c r="AL117" s="306"/>
      <c r="AM117" s="306" t="s">
        <v>565</v>
      </c>
      <c r="AN117" s="306"/>
      <c r="AO117" s="306"/>
      <c r="AP117" s="306"/>
      <c r="AQ117" s="306" t="s">
        <v>647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2">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2">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2">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2">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993" t="s">
        <v>564</v>
      </c>
      <c r="B130" s="991"/>
      <c r="C130" s="990" t="s">
        <v>358</v>
      </c>
      <c r="D130" s="991"/>
      <c r="E130" s="308" t="s">
        <v>387</v>
      </c>
      <c r="F130" s="309"/>
      <c r="G130" s="310" t="s">
        <v>625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994"/>
      <c r="B131" s="252"/>
      <c r="C131" s="251"/>
      <c r="D131" s="252"/>
      <c r="E131" s="238" t="s">
        <v>386</v>
      </c>
      <c r="F131" s="239"/>
      <c r="G131" s="235" t="s">
        <v>631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2">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625</v>
      </c>
      <c r="AR133" s="271"/>
      <c r="AS133" s="137" t="s">
        <v>355</v>
      </c>
      <c r="AT133" s="172"/>
      <c r="AU133" s="136" t="s">
        <v>625</v>
      </c>
      <c r="AV133" s="136"/>
      <c r="AW133" s="137" t="s">
        <v>300</v>
      </c>
      <c r="AX133" s="138"/>
    </row>
    <row r="134" spans="1:50" ht="39.75" customHeight="1" x14ac:dyDescent="0.2">
      <c r="A134" s="994"/>
      <c r="B134" s="252"/>
      <c r="C134" s="251"/>
      <c r="D134" s="252"/>
      <c r="E134" s="251"/>
      <c r="F134" s="314"/>
      <c r="G134" s="230" t="s">
        <v>632</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633</v>
      </c>
      <c r="AC134" s="221"/>
      <c r="AD134" s="221"/>
      <c r="AE134" s="266" t="s">
        <v>625</v>
      </c>
      <c r="AF134" s="112"/>
      <c r="AG134" s="112"/>
      <c r="AH134" s="112"/>
      <c r="AI134" s="266" t="s">
        <v>634</v>
      </c>
      <c r="AJ134" s="112"/>
      <c r="AK134" s="112"/>
      <c r="AL134" s="112"/>
      <c r="AM134" s="266" t="s">
        <v>625</v>
      </c>
      <c r="AN134" s="112"/>
      <c r="AO134" s="112"/>
      <c r="AP134" s="112"/>
      <c r="AQ134" s="266" t="s">
        <v>632</v>
      </c>
      <c r="AR134" s="112"/>
      <c r="AS134" s="112"/>
      <c r="AT134" s="112"/>
      <c r="AU134" s="266" t="s">
        <v>625</v>
      </c>
      <c r="AV134" s="112"/>
      <c r="AW134" s="112"/>
      <c r="AX134" s="222"/>
    </row>
    <row r="135" spans="1:50" ht="39.75" customHeight="1" x14ac:dyDescent="0.2">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625</v>
      </c>
      <c r="AC135" s="133"/>
      <c r="AD135" s="133"/>
      <c r="AE135" s="266" t="s">
        <v>632</v>
      </c>
      <c r="AF135" s="112"/>
      <c r="AG135" s="112"/>
      <c r="AH135" s="112"/>
      <c r="AI135" s="266" t="s">
        <v>635</v>
      </c>
      <c r="AJ135" s="112"/>
      <c r="AK135" s="112"/>
      <c r="AL135" s="112"/>
      <c r="AM135" s="266" t="s">
        <v>636</v>
      </c>
      <c r="AN135" s="112"/>
      <c r="AO135" s="112"/>
      <c r="AP135" s="112"/>
      <c r="AQ135" s="266" t="s">
        <v>632</v>
      </c>
      <c r="AR135" s="112"/>
      <c r="AS135" s="112"/>
      <c r="AT135" s="112"/>
      <c r="AU135" s="266" t="s">
        <v>625</v>
      </c>
      <c r="AV135" s="112"/>
      <c r="AW135" s="112"/>
      <c r="AX135" s="222"/>
    </row>
    <row r="136" spans="1:50" ht="18.75" hidden="1" customHeight="1" x14ac:dyDescent="0.2">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2">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2">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2">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2">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994"/>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994"/>
      <c r="B154" s="252"/>
      <c r="C154" s="251"/>
      <c r="D154" s="252"/>
      <c r="E154" s="251"/>
      <c r="F154" s="314"/>
      <c r="G154" s="230" t="s">
        <v>637</v>
      </c>
      <c r="H154" s="161"/>
      <c r="I154" s="161"/>
      <c r="J154" s="161"/>
      <c r="K154" s="161"/>
      <c r="L154" s="161"/>
      <c r="M154" s="161"/>
      <c r="N154" s="161"/>
      <c r="O154" s="161"/>
      <c r="P154" s="231"/>
      <c r="Q154" s="160" t="s">
        <v>638</v>
      </c>
      <c r="R154" s="161"/>
      <c r="S154" s="161"/>
      <c r="T154" s="161"/>
      <c r="U154" s="161"/>
      <c r="V154" s="161"/>
      <c r="W154" s="161"/>
      <c r="X154" s="161"/>
      <c r="Y154" s="161"/>
      <c r="Z154" s="161"/>
      <c r="AA154" s="923"/>
      <c r="AB154" s="255" t="s">
        <v>625</v>
      </c>
      <c r="AC154" s="256"/>
      <c r="AD154" s="256"/>
      <c r="AE154" s="261" t="s">
        <v>639</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t="s">
        <v>625</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994"/>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994"/>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994"/>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994"/>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2">
      <c r="A188" s="994"/>
      <c r="B188" s="252"/>
      <c r="C188" s="251"/>
      <c r="D188" s="252"/>
      <c r="E188" s="160" t="s">
        <v>644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2">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2">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2">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2">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2">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994"/>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994"/>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994"/>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994"/>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994"/>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2">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2">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2">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2">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2">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994"/>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994"/>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994"/>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994"/>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994"/>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2">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2">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2">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2">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2">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994"/>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994"/>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994"/>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994"/>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994"/>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2">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2">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2">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2">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2">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994"/>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994"/>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994"/>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994"/>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994"/>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994"/>
      <c r="B430" s="252"/>
      <c r="C430" s="249" t="s">
        <v>560</v>
      </c>
      <c r="D430" s="250"/>
      <c r="E430" s="238" t="s">
        <v>544</v>
      </c>
      <c r="F430" s="448"/>
      <c r="G430" s="240" t="s">
        <v>374</v>
      </c>
      <c r="H430" s="158"/>
      <c r="I430" s="158"/>
      <c r="J430" s="241" t="s">
        <v>624</v>
      </c>
      <c r="K430" s="242"/>
      <c r="L430" s="242"/>
      <c r="M430" s="242"/>
      <c r="N430" s="242"/>
      <c r="O430" s="242"/>
      <c r="P430" s="242"/>
      <c r="Q430" s="242"/>
      <c r="R430" s="242"/>
      <c r="S430" s="242"/>
      <c r="T430" s="243"/>
      <c r="U430" s="244" t="s">
        <v>632</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2">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632</v>
      </c>
      <c r="AF432" s="136"/>
      <c r="AG432" s="137" t="s">
        <v>355</v>
      </c>
      <c r="AH432" s="172"/>
      <c r="AI432" s="182"/>
      <c r="AJ432" s="182"/>
      <c r="AK432" s="182"/>
      <c r="AL432" s="177"/>
      <c r="AM432" s="182"/>
      <c r="AN432" s="182"/>
      <c r="AO432" s="182"/>
      <c r="AP432" s="177"/>
      <c r="AQ432" s="217" t="s">
        <v>632</v>
      </c>
      <c r="AR432" s="136"/>
      <c r="AS432" s="137" t="s">
        <v>355</v>
      </c>
      <c r="AT432" s="172"/>
      <c r="AU432" s="136" t="s">
        <v>625</v>
      </c>
      <c r="AV432" s="136"/>
      <c r="AW432" s="137" t="s">
        <v>300</v>
      </c>
      <c r="AX432" s="138"/>
    </row>
    <row r="433" spans="1:50" ht="23.25" customHeight="1" x14ac:dyDescent="0.2">
      <c r="A433" s="994"/>
      <c r="B433" s="252"/>
      <c r="C433" s="251"/>
      <c r="D433" s="252"/>
      <c r="E433" s="166"/>
      <c r="F433" s="167"/>
      <c r="G433" s="230" t="s">
        <v>625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625</v>
      </c>
      <c r="AC433" s="133"/>
      <c r="AD433" s="133"/>
      <c r="AE433" s="111" t="s">
        <v>625</v>
      </c>
      <c r="AF433" s="112"/>
      <c r="AG433" s="112"/>
      <c r="AH433" s="112"/>
      <c r="AI433" s="111" t="s">
        <v>625</v>
      </c>
      <c r="AJ433" s="112"/>
      <c r="AK433" s="112"/>
      <c r="AL433" s="112"/>
      <c r="AM433" s="111" t="s">
        <v>625</v>
      </c>
      <c r="AN433" s="112"/>
      <c r="AO433" s="112"/>
      <c r="AP433" s="113"/>
      <c r="AQ433" s="111" t="s">
        <v>625</v>
      </c>
      <c r="AR433" s="112"/>
      <c r="AS433" s="112"/>
      <c r="AT433" s="113"/>
      <c r="AU433" s="112" t="s">
        <v>640</v>
      </c>
      <c r="AV433" s="112"/>
      <c r="AW433" s="112"/>
      <c r="AX433" s="222"/>
    </row>
    <row r="434" spans="1:50" ht="23.25" customHeight="1" x14ac:dyDescent="0.2">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625</v>
      </c>
      <c r="AC434" s="221"/>
      <c r="AD434" s="221"/>
      <c r="AE434" s="111" t="s">
        <v>625</v>
      </c>
      <c r="AF434" s="112"/>
      <c r="AG434" s="112"/>
      <c r="AH434" s="113"/>
      <c r="AI434" s="111" t="s">
        <v>625</v>
      </c>
      <c r="AJ434" s="112"/>
      <c r="AK434" s="112"/>
      <c r="AL434" s="112"/>
      <c r="AM434" s="111" t="s">
        <v>633</v>
      </c>
      <c r="AN434" s="112"/>
      <c r="AO434" s="112"/>
      <c r="AP434" s="113"/>
      <c r="AQ434" s="111" t="s">
        <v>625</v>
      </c>
      <c r="AR434" s="112"/>
      <c r="AS434" s="112"/>
      <c r="AT434" s="113"/>
      <c r="AU434" s="112" t="s">
        <v>632</v>
      </c>
      <c r="AV434" s="112"/>
      <c r="AW434" s="112"/>
      <c r="AX434" s="222"/>
    </row>
    <row r="435" spans="1:50" ht="23.25" customHeigh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625</v>
      </c>
      <c r="AF435" s="112"/>
      <c r="AG435" s="112"/>
      <c r="AH435" s="113"/>
      <c r="AI435" s="111" t="s">
        <v>636</v>
      </c>
      <c r="AJ435" s="112"/>
      <c r="AK435" s="112"/>
      <c r="AL435" s="112"/>
      <c r="AM435" s="111" t="s">
        <v>625</v>
      </c>
      <c r="AN435" s="112"/>
      <c r="AO435" s="112"/>
      <c r="AP435" s="113"/>
      <c r="AQ435" s="111" t="s">
        <v>634</v>
      </c>
      <c r="AR435" s="112"/>
      <c r="AS435" s="112"/>
      <c r="AT435" s="113"/>
      <c r="AU435" s="112" t="s">
        <v>625</v>
      </c>
      <c r="AV435" s="112"/>
      <c r="AW435" s="112"/>
      <c r="AX435" s="222"/>
    </row>
    <row r="436" spans="1:50" ht="18.75" hidden="1" customHeight="1" x14ac:dyDescent="0.2">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2">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2">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2">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2">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2">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2">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2">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2">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2">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2">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625</v>
      </c>
      <c r="AF457" s="136"/>
      <c r="AG457" s="137" t="s">
        <v>355</v>
      </c>
      <c r="AH457" s="172"/>
      <c r="AI457" s="182"/>
      <c r="AJ457" s="182"/>
      <c r="AK457" s="182"/>
      <c r="AL457" s="177"/>
      <c r="AM457" s="182"/>
      <c r="AN457" s="182"/>
      <c r="AO457" s="182"/>
      <c r="AP457" s="177"/>
      <c r="AQ457" s="217" t="s">
        <v>625</v>
      </c>
      <c r="AR457" s="136"/>
      <c r="AS457" s="137" t="s">
        <v>355</v>
      </c>
      <c r="AT457" s="172"/>
      <c r="AU457" s="136" t="s">
        <v>625</v>
      </c>
      <c r="AV457" s="136"/>
      <c r="AW457" s="137" t="s">
        <v>300</v>
      </c>
      <c r="AX457" s="138"/>
    </row>
    <row r="458" spans="1:50" ht="23.25" customHeight="1" x14ac:dyDescent="0.2">
      <c r="A458" s="994"/>
      <c r="B458" s="252"/>
      <c r="C458" s="251"/>
      <c r="D458" s="252"/>
      <c r="E458" s="166"/>
      <c r="F458" s="167"/>
      <c r="G458" s="230" t="s">
        <v>625</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625</v>
      </c>
      <c r="AC458" s="133"/>
      <c r="AD458" s="133"/>
      <c r="AE458" s="111" t="s">
        <v>641</v>
      </c>
      <c r="AF458" s="112"/>
      <c r="AG458" s="112"/>
      <c r="AH458" s="112"/>
      <c r="AI458" s="111" t="s">
        <v>625</v>
      </c>
      <c r="AJ458" s="112"/>
      <c r="AK458" s="112"/>
      <c r="AL458" s="112"/>
      <c r="AM458" s="111" t="s">
        <v>625</v>
      </c>
      <c r="AN458" s="112"/>
      <c r="AO458" s="112"/>
      <c r="AP458" s="113"/>
      <c r="AQ458" s="111" t="s">
        <v>632</v>
      </c>
      <c r="AR458" s="112"/>
      <c r="AS458" s="112"/>
      <c r="AT458" s="113"/>
      <c r="AU458" s="112" t="s">
        <v>643</v>
      </c>
      <c r="AV458" s="112"/>
      <c r="AW458" s="112"/>
      <c r="AX458" s="222"/>
    </row>
    <row r="459" spans="1:50" ht="23.25" customHeight="1" x14ac:dyDescent="0.2">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625</v>
      </c>
      <c r="AC459" s="221"/>
      <c r="AD459" s="221"/>
      <c r="AE459" s="111" t="s">
        <v>640</v>
      </c>
      <c r="AF459" s="112"/>
      <c r="AG459" s="112"/>
      <c r="AH459" s="113"/>
      <c r="AI459" s="111" t="s">
        <v>633</v>
      </c>
      <c r="AJ459" s="112"/>
      <c r="AK459" s="112"/>
      <c r="AL459" s="112"/>
      <c r="AM459" s="111" t="s">
        <v>642</v>
      </c>
      <c r="AN459" s="112"/>
      <c r="AO459" s="112"/>
      <c r="AP459" s="113"/>
      <c r="AQ459" s="111" t="s">
        <v>632</v>
      </c>
      <c r="AR459" s="112"/>
      <c r="AS459" s="112"/>
      <c r="AT459" s="113"/>
      <c r="AU459" s="112" t="s">
        <v>625</v>
      </c>
      <c r="AV459" s="112"/>
      <c r="AW459" s="112"/>
      <c r="AX459" s="222"/>
    </row>
    <row r="460" spans="1:50" ht="23.25" customHeight="1" x14ac:dyDescent="0.2">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625</v>
      </c>
      <c r="AF460" s="112"/>
      <c r="AG460" s="112"/>
      <c r="AH460" s="113"/>
      <c r="AI460" s="111" t="s">
        <v>625</v>
      </c>
      <c r="AJ460" s="112"/>
      <c r="AK460" s="112"/>
      <c r="AL460" s="112"/>
      <c r="AM460" s="111" t="s">
        <v>625</v>
      </c>
      <c r="AN460" s="112"/>
      <c r="AO460" s="112"/>
      <c r="AP460" s="113"/>
      <c r="AQ460" s="111" t="s">
        <v>625</v>
      </c>
      <c r="AR460" s="112"/>
      <c r="AS460" s="112"/>
      <c r="AT460" s="113"/>
      <c r="AU460" s="112" t="s">
        <v>640</v>
      </c>
      <c r="AV460" s="112"/>
      <c r="AW460" s="112"/>
      <c r="AX460" s="222"/>
    </row>
    <row r="461" spans="1:50" ht="18.75" hidden="1" customHeight="1" x14ac:dyDescent="0.2">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2">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2">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2">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2">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994"/>
      <c r="B482" s="252"/>
      <c r="C482" s="251"/>
      <c r="D482" s="252"/>
      <c r="E482" s="160" t="s">
        <v>625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2">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2">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2">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2">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2">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2">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2">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2">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2">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2">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2">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2">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2">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2">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2">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2">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2">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2">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2">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2">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2">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2">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2">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2">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2">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2">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2">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2">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2">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2">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2">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2">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2">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2">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2">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2">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2">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2">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2">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2">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3.2"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572</v>
      </c>
      <c r="AE702" s="896"/>
      <c r="AF702" s="896"/>
      <c r="AG702" s="885" t="s">
        <v>596</v>
      </c>
      <c r="AH702" s="886"/>
      <c r="AI702" s="886"/>
      <c r="AJ702" s="886"/>
      <c r="AK702" s="886"/>
      <c r="AL702" s="886"/>
      <c r="AM702" s="886"/>
      <c r="AN702" s="886"/>
      <c r="AO702" s="886"/>
      <c r="AP702" s="886"/>
      <c r="AQ702" s="886"/>
      <c r="AR702" s="886"/>
      <c r="AS702" s="886"/>
      <c r="AT702" s="886"/>
      <c r="AU702" s="886"/>
      <c r="AV702" s="886"/>
      <c r="AW702" s="886"/>
      <c r="AX702" s="887"/>
    </row>
    <row r="703" spans="1:50" ht="58.2"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597</v>
      </c>
      <c r="AH703" s="665"/>
      <c r="AI703" s="665"/>
      <c r="AJ703" s="665"/>
      <c r="AK703" s="665"/>
      <c r="AL703" s="665"/>
      <c r="AM703" s="665"/>
      <c r="AN703" s="665"/>
      <c r="AO703" s="665"/>
      <c r="AP703" s="665"/>
      <c r="AQ703" s="665"/>
      <c r="AR703" s="665"/>
      <c r="AS703" s="665"/>
      <c r="AT703" s="665"/>
      <c r="AU703" s="665"/>
      <c r="AV703" s="665"/>
      <c r="AW703" s="665"/>
      <c r="AX703" s="666"/>
    </row>
    <row r="704" spans="1:50" ht="43.2"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670</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629</v>
      </c>
      <c r="AH705" s="161"/>
      <c r="AI705" s="161"/>
      <c r="AJ705" s="161"/>
      <c r="AK705" s="161"/>
      <c r="AL705" s="161"/>
      <c r="AM705" s="161"/>
      <c r="AN705" s="161"/>
      <c r="AO705" s="161"/>
      <c r="AP705" s="161"/>
      <c r="AQ705" s="161"/>
      <c r="AR705" s="161"/>
      <c r="AS705" s="161"/>
      <c r="AT705" s="161"/>
      <c r="AU705" s="161"/>
      <c r="AV705" s="161"/>
      <c r="AW705" s="161"/>
      <c r="AX705" s="162"/>
    </row>
    <row r="706" spans="1:50" ht="30" customHeight="1" x14ac:dyDescent="0.2">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598</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598</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599</v>
      </c>
      <c r="AE708" s="668"/>
      <c r="AF708" s="668"/>
      <c r="AG708" s="526" t="s">
        <v>600</v>
      </c>
      <c r="AH708" s="527"/>
      <c r="AI708" s="527"/>
      <c r="AJ708" s="527"/>
      <c r="AK708" s="527"/>
      <c r="AL708" s="527"/>
      <c r="AM708" s="527"/>
      <c r="AN708" s="527"/>
      <c r="AO708" s="527"/>
      <c r="AP708" s="527"/>
      <c r="AQ708" s="527"/>
      <c r="AR708" s="527"/>
      <c r="AS708" s="527"/>
      <c r="AT708" s="527"/>
      <c r="AU708" s="527"/>
      <c r="AV708" s="527"/>
      <c r="AW708" s="527"/>
      <c r="AX708" s="528"/>
    </row>
    <row r="709" spans="1:50" ht="40.950000000000003"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572</v>
      </c>
      <c r="AE709" s="155"/>
      <c r="AF709" s="155"/>
      <c r="AG709" s="664" t="s">
        <v>630</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599</v>
      </c>
      <c r="AE710" s="155"/>
      <c r="AF710" s="155"/>
      <c r="AG710" s="664" t="s">
        <v>602</v>
      </c>
      <c r="AH710" s="665"/>
      <c r="AI710" s="665"/>
      <c r="AJ710" s="665"/>
      <c r="AK710" s="665"/>
      <c r="AL710" s="665"/>
      <c r="AM710" s="665"/>
      <c r="AN710" s="665"/>
      <c r="AO710" s="665"/>
      <c r="AP710" s="665"/>
      <c r="AQ710" s="665"/>
      <c r="AR710" s="665"/>
      <c r="AS710" s="665"/>
      <c r="AT710" s="665"/>
      <c r="AU710" s="665"/>
      <c r="AV710" s="665"/>
      <c r="AW710" s="665"/>
      <c r="AX710" s="666"/>
    </row>
    <row r="711" spans="1:50" ht="28.2"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603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469</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671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599</v>
      </c>
      <c r="AE713" s="155"/>
      <c r="AF713" s="156"/>
      <c r="AG713" s="664" t="s">
        <v>604</v>
      </c>
      <c r="AH713" s="665"/>
      <c r="AI713" s="665"/>
      <c r="AJ713" s="665"/>
      <c r="AK713" s="665"/>
      <c r="AL713" s="665"/>
      <c r="AM713" s="665"/>
      <c r="AN713" s="665"/>
      <c r="AO713" s="665"/>
      <c r="AP713" s="665"/>
      <c r="AQ713" s="665"/>
      <c r="AR713" s="665"/>
      <c r="AS713" s="665"/>
      <c r="AT713" s="665"/>
      <c r="AU713" s="665"/>
      <c r="AV713" s="665"/>
      <c r="AW713" s="665"/>
      <c r="AX713" s="666"/>
    </row>
    <row r="714" spans="1:50" ht="71.25" customHeight="1" x14ac:dyDescent="0.2">
      <c r="A714" s="657"/>
      <c r="B714" s="658"/>
      <c r="C714" s="771" t="s">
        <v>446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572</v>
      </c>
      <c r="AE714" s="592"/>
      <c r="AF714" s="593"/>
      <c r="AG714" s="689" t="s">
        <v>663</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599</v>
      </c>
      <c r="AE715" s="668"/>
      <c r="AF715" s="777"/>
      <c r="AG715" s="526" t="s">
        <v>605</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572</v>
      </c>
      <c r="AE716" s="759"/>
      <c r="AF716" s="759"/>
      <c r="AG716" s="664" t="s">
        <v>606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599</v>
      </c>
      <c r="AE717" s="155"/>
      <c r="AF717" s="155"/>
      <c r="AG717" s="664" t="s">
        <v>667</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599</v>
      </c>
      <c r="AE718" s="155"/>
      <c r="AF718" s="155"/>
      <c r="AG718" s="163" t="s">
        <v>602</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599</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95" customHeight="1" x14ac:dyDescent="0.2">
      <c r="A720" s="650"/>
      <c r="B720" s="651"/>
      <c r="C720" s="935" t="s">
        <v>462</v>
      </c>
      <c r="D720" s="933"/>
      <c r="E720" s="933"/>
      <c r="F720" s="936"/>
      <c r="G720" s="932" t="s">
        <v>463</v>
      </c>
      <c r="H720" s="933"/>
      <c r="I720" s="933"/>
      <c r="J720" s="933"/>
      <c r="K720" s="933"/>
      <c r="L720" s="933"/>
      <c r="M720" s="933"/>
      <c r="N720" s="932" t="s">
        <v>466</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6" customHeight="1" x14ac:dyDescent="0.2">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0.399999999999999" hidden="1" customHeight="1" x14ac:dyDescent="0.2">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0.399999999999999" hidden="1" customHeight="1" x14ac:dyDescent="0.2">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0.399999999999999" hidden="1" customHeight="1" x14ac:dyDescent="0.2">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56.4" customHeight="1" x14ac:dyDescent="0.2">
      <c r="A726" s="621" t="s">
        <v>48</v>
      </c>
      <c r="B726" s="622"/>
      <c r="C726" s="443" t="s">
        <v>53</v>
      </c>
      <c r="D726" s="581"/>
      <c r="E726" s="581"/>
      <c r="F726" s="582"/>
      <c r="G726" s="797" t="s">
        <v>607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56.4" customHeight="1" thickBot="1" x14ac:dyDescent="0.25">
      <c r="A727" s="623"/>
      <c r="B727" s="624"/>
      <c r="C727" s="695" t="s">
        <v>57</v>
      </c>
      <c r="D727" s="696"/>
      <c r="E727" s="696"/>
      <c r="F727" s="697"/>
      <c r="G727" s="795" t="s">
        <v>608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1.2" customHeight="1" thickBot="1" x14ac:dyDescent="0.25">
      <c r="A729" s="765" t="s">
        <v>674</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0" customHeight="1" thickBot="1" x14ac:dyDescent="0.25">
      <c r="A731" s="618" t="s">
        <v>256</v>
      </c>
      <c r="B731" s="619"/>
      <c r="C731" s="619"/>
      <c r="D731" s="619"/>
      <c r="E731" s="620"/>
      <c r="F731" s="680" t="s">
        <v>675</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509</v>
      </c>
      <c r="B733" s="750"/>
      <c r="C733" s="750"/>
      <c r="D733" s="750"/>
      <c r="E733" s="751"/>
      <c r="F733" s="766" t="s">
        <v>677</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548</v>
      </c>
      <c r="B737" s="124"/>
      <c r="C737" s="124"/>
      <c r="D737" s="125"/>
      <c r="E737" s="122" t="s">
        <v>602</v>
      </c>
      <c r="F737" s="122"/>
      <c r="G737" s="122"/>
      <c r="H737" s="122"/>
      <c r="I737" s="122"/>
      <c r="J737" s="122"/>
      <c r="K737" s="122"/>
      <c r="L737" s="122"/>
      <c r="M737" s="122"/>
      <c r="N737" s="101" t="s">
        <v>541</v>
      </c>
      <c r="O737" s="101"/>
      <c r="P737" s="101"/>
      <c r="Q737" s="101"/>
      <c r="R737" s="122" t="s">
        <v>602</v>
      </c>
      <c r="S737" s="122"/>
      <c r="T737" s="122"/>
      <c r="U737" s="122"/>
      <c r="V737" s="122"/>
      <c r="W737" s="122"/>
      <c r="X737" s="122"/>
      <c r="Y737" s="122"/>
      <c r="Z737" s="122"/>
      <c r="AA737" s="101" t="s">
        <v>540</v>
      </c>
      <c r="AB737" s="101"/>
      <c r="AC737" s="101"/>
      <c r="AD737" s="101"/>
      <c r="AE737" s="122" t="s">
        <v>610</v>
      </c>
      <c r="AF737" s="122"/>
      <c r="AG737" s="122"/>
      <c r="AH737" s="122"/>
      <c r="AI737" s="122"/>
      <c r="AJ737" s="122"/>
      <c r="AK737" s="122"/>
      <c r="AL737" s="122"/>
      <c r="AM737" s="122"/>
      <c r="AN737" s="101" t="s">
        <v>539</v>
      </c>
      <c r="AO737" s="101"/>
      <c r="AP737" s="101"/>
      <c r="AQ737" s="101"/>
      <c r="AR737" s="102" t="s">
        <v>602</v>
      </c>
      <c r="AS737" s="103"/>
      <c r="AT737" s="103"/>
      <c r="AU737" s="103"/>
      <c r="AV737" s="103"/>
      <c r="AW737" s="103"/>
      <c r="AX737" s="104"/>
      <c r="AY737" s="89"/>
      <c r="AZ737" s="89"/>
    </row>
    <row r="738" spans="1:52" ht="24.75" customHeight="1" x14ac:dyDescent="0.2">
      <c r="A738" s="123" t="s">
        <v>538</v>
      </c>
      <c r="B738" s="124"/>
      <c r="C738" s="124"/>
      <c r="D738" s="125"/>
      <c r="E738" s="122" t="s">
        <v>602</v>
      </c>
      <c r="F738" s="122"/>
      <c r="G738" s="122"/>
      <c r="H738" s="122"/>
      <c r="I738" s="122"/>
      <c r="J738" s="122"/>
      <c r="K738" s="122"/>
      <c r="L738" s="122"/>
      <c r="M738" s="122"/>
      <c r="N738" s="101" t="s">
        <v>537</v>
      </c>
      <c r="O738" s="101"/>
      <c r="P738" s="101"/>
      <c r="Q738" s="101"/>
      <c r="R738" s="122" t="s">
        <v>601</v>
      </c>
      <c r="S738" s="122"/>
      <c r="T738" s="122"/>
      <c r="U738" s="122"/>
      <c r="V738" s="122"/>
      <c r="W738" s="122"/>
      <c r="X738" s="122"/>
      <c r="Y738" s="122"/>
      <c r="Z738" s="122"/>
      <c r="AA738" s="101" t="s">
        <v>536</v>
      </c>
      <c r="AB738" s="101"/>
      <c r="AC738" s="101"/>
      <c r="AD738" s="101"/>
      <c r="AE738" s="122" t="s">
        <v>602</v>
      </c>
      <c r="AF738" s="122"/>
      <c r="AG738" s="122"/>
      <c r="AH738" s="122"/>
      <c r="AI738" s="122"/>
      <c r="AJ738" s="122"/>
      <c r="AK738" s="122"/>
      <c r="AL738" s="122"/>
      <c r="AM738" s="122"/>
      <c r="AN738" s="101" t="s">
        <v>532</v>
      </c>
      <c r="AO738" s="101"/>
      <c r="AP738" s="101"/>
      <c r="AQ738" s="101"/>
      <c r="AR738" s="102" t="s">
        <v>609</v>
      </c>
      <c r="AS738" s="103"/>
      <c r="AT738" s="103"/>
      <c r="AU738" s="103"/>
      <c r="AV738" s="103"/>
      <c r="AW738" s="103"/>
      <c r="AX738" s="104"/>
    </row>
    <row r="739" spans="1:52" ht="24.75" customHeight="1" thickBot="1" x14ac:dyDescent="0.25">
      <c r="A739" s="126" t="s">
        <v>528</v>
      </c>
      <c r="B739" s="127"/>
      <c r="C739" s="127"/>
      <c r="D739" s="128"/>
      <c r="E739" s="129" t="s">
        <v>571</v>
      </c>
      <c r="F739" s="117"/>
      <c r="G739" s="117"/>
      <c r="H739" s="93" t="str">
        <f>IF(E739="", "", "(")</f>
        <v>(</v>
      </c>
      <c r="I739" s="117" t="s">
        <v>549</v>
      </c>
      <c r="J739" s="117"/>
      <c r="K739" s="93" t="str">
        <f>IF(OR(I739="　", I739=""), "", "-")</f>
        <v>-</v>
      </c>
      <c r="L739" s="118">
        <v>13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510</v>
      </c>
      <c r="B779" s="761"/>
      <c r="C779" s="761"/>
      <c r="D779" s="761"/>
      <c r="E779" s="761"/>
      <c r="F779" s="762"/>
      <c r="G779" s="439" t="s">
        <v>611</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612</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2">
      <c r="A781" s="556"/>
      <c r="B781" s="763"/>
      <c r="C781" s="763"/>
      <c r="D781" s="763"/>
      <c r="E781" s="763"/>
      <c r="F781" s="764"/>
      <c r="G781" s="449" t="s">
        <v>614</v>
      </c>
      <c r="H781" s="450"/>
      <c r="I781" s="450"/>
      <c r="J781" s="450"/>
      <c r="K781" s="451"/>
      <c r="L781" s="452" t="s">
        <v>618</v>
      </c>
      <c r="M781" s="453"/>
      <c r="N781" s="453"/>
      <c r="O781" s="453"/>
      <c r="P781" s="453"/>
      <c r="Q781" s="453"/>
      <c r="R781" s="453"/>
      <c r="S781" s="453"/>
      <c r="T781" s="453"/>
      <c r="U781" s="453"/>
      <c r="V781" s="453"/>
      <c r="W781" s="453"/>
      <c r="X781" s="454"/>
      <c r="Y781" s="455">
        <v>5.8</v>
      </c>
      <c r="Z781" s="456"/>
      <c r="AA781" s="456"/>
      <c r="AB781" s="557"/>
      <c r="AC781" s="449" t="s">
        <v>648</v>
      </c>
      <c r="AD781" s="450"/>
      <c r="AE781" s="450"/>
      <c r="AF781" s="450"/>
      <c r="AG781" s="451"/>
      <c r="AH781" s="452" t="s">
        <v>673</v>
      </c>
      <c r="AI781" s="453"/>
      <c r="AJ781" s="453"/>
      <c r="AK781" s="453"/>
      <c r="AL781" s="453"/>
      <c r="AM781" s="453"/>
      <c r="AN781" s="453"/>
      <c r="AO781" s="453"/>
      <c r="AP781" s="453"/>
      <c r="AQ781" s="453"/>
      <c r="AR781" s="453"/>
      <c r="AS781" s="453"/>
      <c r="AT781" s="454"/>
      <c r="AU781" s="455">
        <v>2.8</v>
      </c>
      <c r="AV781" s="456"/>
      <c r="AW781" s="456"/>
      <c r="AX781" s="457"/>
    </row>
    <row r="782" spans="1:50" ht="24.75" customHeight="1" x14ac:dyDescent="0.2">
      <c r="A782" s="556"/>
      <c r="B782" s="763"/>
      <c r="C782" s="763"/>
      <c r="D782" s="763"/>
      <c r="E782" s="763"/>
      <c r="F782" s="764"/>
      <c r="G782" s="348" t="s">
        <v>615</v>
      </c>
      <c r="H782" s="349"/>
      <c r="I782" s="349"/>
      <c r="J782" s="349"/>
      <c r="K782" s="350"/>
      <c r="L782" s="401" t="s">
        <v>619</v>
      </c>
      <c r="M782" s="402"/>
      <c r="N782" s="402"/>
      <c r="O782" s="402"/>
      <c r="P782" s="402"/>
      <c r="Q782" s="402"/>
      <c r="R782" s="402"/>
      <c r="S782" s="402"/>
      <c r="T782" s="402"/>
      <c r="U782" s="402"/>
      <c r="V782" s="402"/>
      <c r="W782" s="402"/>
      <c r="X782" s="403"/>
      <c r="Y782" s="398">
        <v>0.7</v>
      </c>
      <c r="Z782" s="399"/>
      <c r="AA782" s="399"/>
      <c r="AB782" s="405"/>
      <c r="AC782" s="348" t="s">
        <v>650</v>
      </c>
      <c r="AD782" s="349"/>
      <c r="AE782" s="349"/>
      <c r="AF782" s="349"/>
      <c r="AG782" s="350"/>
      <c r="AH782" s="401" t="s">
        <v>660</v>
      </c>
      <c r="AI782" s="402"/>
      <c r="AJ782" s="402"/>
      <c r="AK782" s="402"/>
      <c r="AL782" s="402"/>
      <c r="AM782" s="402"/>
      <c r="AN782" s="402"/>
      <c r="AO782" s="402"/>
      <c r="AP782" s="402"/>
      <c r="AQ782" s="402"/>
      <c r="AR782" s="402"/>
      <c r="AS782" s="402"/>
      <c r="AT782" s="403"/>
      <c r="AU782" s="398">
        <v>0.2</v>
      </c>
      <c r="AV782" s="399"/>
      <c r="AW782" s="399"/>
      <c r="AX782" s="400"/>
    </row>
    <row r="783" spans="1:50" ht="24.75" customHeight="1" x14ac:dyDescent="0.2">
      <c r="A783" s="556"/>
      <c r="B783" s="763"/>
      <c r="C783" s="763"/>
      <c r="D783" s="763"/>
      <c r="E783" s="763"/>
      <c r="F783" s="764"/>
      <c r="G783" s="348" t="s">
        <v>616</v>
      </c>
      <c r="H783" s="349"/>
      <c r="I783" s="349"/>
      <c r="J783" s="349"/>
      <c r="K783" s="350"/>
      <c r="L783" s="401" t="s">
        <v>620</v>
      </c>
      <c r="M783" s="402"/>
      <c r="N783" s="402"/>
      <c r="O783" s="402"/>
      <c r="P783" s="402"/>
      <c r="Q783" s="402"/>
      <c r="R783" s="402"/>
      <c r="S783" s="402"/>
      <c r="T783" s="402"/>
      <c r="U783" s="402"/>
      <c r="V783" s="402"/>
      <c r="W783" s="402"/>
      <c r="X783" s="403"/>
      <c r="Y783" s="398">
        <v>0.8</v>
      </c>
      <c r="Z783" s="399"/>
      <c r="AA783" s="399"/>
      <c r="AB783" s="405"/>
      <c r="AC783" s="348" t="s">
        <v>649</v>
      </c>
      <c r="AD783" s="349"/>
      <c r="AE783" s="349"/>
      <c r="AF783" s="349"/>
      <c r="AG783" s="350"/>
      <c r="AH783" s="401" t="s">
        <v>651</v>
      </c>
      <c r="AI783" s="402"/>
      <c r="AJ783" s="402"/>
      <c r="AK783" s="402"/>
      <c r="AL783" s="402"/>
      <c r="AM783" s="402"/>
      <c r="AN783" s="402"/>
      <c r="AO783" s="402"/>
      <c r="AP783" s="402"/>
      <c r="AQ783" s="402"/>
      <c r="AR783" s="402"/>
      <c r="AS783" s="402"/>
      <c r="AT783" s="403"/>
      <c r="AU783" s="398">
        <v>0.8</v>
      </c>
      <c r="AV783" s="399"/>
      <c r="AW783" s="399"/>
      <c r="AX783" s="400"/>
    </row>
    <row r="784" spans="1:50" ht="24.75" customHeight="1" x14ac:dyDescent="0.2">
      <c r="A784" s="556"/>
      <c r="B784" s="763"/>
      <c r="C784" s="763"/>
      <c r="D784" s="763"/>
      <c r="E784" s="763"/>
      <c r="F784" s="764"/>
      <c r="G784" s="348" t="s">
        <v>617</v>
      </c>
      <c r="H784" s="349"/>
      <c r="I784" s="349"/>
      <c r="J784" s="349"/>
      <c r="K784" s="350"/>
      <c r="L784" s="401" t="s">
        <v>672</v>
      </c>
      <c r="M784" s="402"/>
      <c r="N784" s="402"/>
      <c r="O784" s="402"/>
      <c r="P784" s="402"/>
      <c r="Q784" s="402"/>
      <c r="R784" s="402"/>
      <c r="S784" s="402"/>
      <c r="T784" s="402"/>
      <c r="U784" s="402"/>
      <c r="V784" s="402"/>
      <c r="W784" s="402"/>
      <c r="X784" s="403"/>
      <c r="Y784" s="398">
        <v>1.9</v>
      </c>
      <c r="Z784" s="399"/>
      <c r="AA784" s="399"/>
      <c r="AB784" s="405"/>
      <c r="AC784" s="348" t="s">
        <v>654</v>
      </c>
      <c r="AD784" s="349"/>
      <c r="AE784" s="349"/>
      <c r="AF784" s="349"/>
      <c r="AG784" s="350"/>
      <c r="AH784" s="401" t="s">
        <v>653</v>
      </c>
      <c r="AI784" s="402"/>
      <c r="AJ784" s="402"/>
      <c r="AK784" s="402"/>
      <c r="AL784" s="402"/>
      <c r="AM784" s="402"/>
      <c r="AN784" s="402"/>
      <c r="AO784" s="402"/>
      <c r="AP784" s="402"/>
      <c r="AQ784" s="402"/>
      <c r="AR784" s="402"/>
      <c r="AS784" s="402"/>
      <c r="AT784" s="403"/>
      <c r="AU784" s="398">
        <v>0.1</v>
      </c>
      <c r="AV784" s="399"/>
      <c r="AW784" s="399"/>
      <c r="AX784" s="400"/>
    </row>
    <row r="785" spans="1:50" ht="24.75" customHeight="1" x14ac:dyDescent="0.2">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655</v>
      </c>
      <c r="AD785" s="349"/>
      <c r="AE785" s="349"/>
      <c r="AF785" s="349"/>
      <c r="AG785" s="350"/>
      <c r="AH785" s="401" t="s">
        <v>656</v>
      </c>
      <c r="AI785" s="402"/>
      <c r="AJ785" s="402"/>
      <c r="AK785" s="402"/>
      <c r="AL785" s="402"/>
      <c r="AM785" s="402"/>
      <c r="AN785" s="402"/>
      <c r="AO785" s="402"/>
      <c r="AP785" s="402"/>
      <c r="AQ785" s="402"/>
      <c r="AR785" s="402"/>
      <c r="AS785" s="402"/>
      <c r="AT785" s="403"/>
      <c r="AU785" s="398">
        <v>0.2</v>
      </c>
      <c r="AV785" s="399"/>
      <c r="AW785" s="399"/>
      <c r="AX785" s="400"/>
    </row>
    <row r="786" spans="1:50" ht="24.75" customHeight="1" x14ac:dyDescent="0.2">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657</v>
      </c>
      <c r="AD786" s="349"/>
      <c r="AE786" s="349"/>
      <c r="AF786" s="349"/>
      <c r="AG786" s="350"/>
      <c r="AH786" s="401" t="s">
        <v>652</v>
      </c>
      <c r="AI786" s="402"/>
      <c r="AJ786" s="402"/>
      <c r="AK786" s="402"/>
      <c r="AL786" s="402"/>
      <c r="AM786" s="402"/>
      <c r="AN786" s="402"/>
      <c r="AO786" s="402"/>
      <c r="AP786" s="402"/>
      <c r="AQ786" s="402"/>
      <c r="AR786" s="402"/>
      <c r="AS786" s="402"/>
      <c r="AT786" s="403"/>
      <c r="AU786" s="398">
        <v>0.1</v>
      </c>
      <c r="AV786" s="399"/>
      <c r="AW786" s="399"/>
      <c r="AX786" s="400"/>
    </row>
    <row r="787" spans="1:50" ht="24.75" customHeight="1" x14ac:dyDescent="0.2">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658</v>
      </c>
      <c r="AD787" s="349"/>
      <c r="AE787" s="349"/>
      <c r="AF787" s="349"/>
      <c r="AG787" s="350"/>
      <c r="AH787" s="401" t="s">
        <v>659</v>
      </c>
      <c r="AI787" s="402"/>
      <c r="AJ787" s="402"/>
      <c r="AK787" s="402"/>
      <c r="AL787" s="402"/>
      <c r="AM787" s="402"/>
      <c r="AN787" s="402"/>
      <c r="AO787" s="402"/>
      <c r="AP787" s="402"/>
      <c r="AQ787" s="402"/>
      <c r="AR787" s="402"/>
      <c r="AS787" s="402"/>
      <c r="AT787" s="403"/>
      <c r="AU787" s="398">
        <v>1.2</v>
      </c>
      <c r="AV787" s="399"/>
      <c r="AW787" s="399"/>
      <c r="AX787" s="400"/>
    </row>
    <row r="788" spans="1:50" ht="24.75" customHeight="1" x14ac:dyDescent="0.2">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2">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2">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9.1999999999999993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5.3999999999999995</v>
      </c>
      <c r="AV791" s="415"/>
      <c r="AW791" s="415"/>
      <c r="AX791" s="417"/>
    </row>
    <row r="792" spans="1:50" ht="24.75" customHeight="1" x14ac:dyDescent="0.2">
      <c r="A792" s="556"/>
      <c r="B792" s="763"/>
      <c r="C792" s="763"/>
      <c r="D792" s="763"/>
      <c r="E792" s="763"/>
      <c r="F792" s="764"/>
      <c r="G792" s="439" t="s">
        <v>613</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2">
      <c r="A794" s="556"/>
      <c r="B794" s="763"/>
      <c r="C794" s="763"/>
      <c r="D794" s="763"/>
      <c r="E794" s="763"/>
      <c r="F794" s="764"/>
      <c r="G794" s="449"/>
      <c r="H794" s="450"/>
      <c r="I794" s="450"/>
      <c r="J794" s="450"/>
      <c r="K794" s="451"/>
      <c r="L794" s="452" t="s">
        <v>664</v>
      </c>
      <c r="M794" s="453"/>
      <c r="N794" s="453"/>
      <c r="O794" s="453"/>
      <c r="P794" s="453"/>
      <c r="Q794" s="453"/>
      <c r="R794" s="453"/>
      <c r="S794" s="453"/>
      <c r="T794" s="453"/>
      <c r="U794" s="453"/>
      <c r="V794" s="453"/>
      <c r="W794" s="453"/>
      <c r="X794" s="454"/>
      <c r="Y794" s="455">
        <v>0.6</v>
      </c>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2">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customHeight="1" x14ac:dyDescent="0.2">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customHeight="1" x14ac:dyDescent="0.2">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2">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2">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2">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customHeight="1" x14ac:dyDescent="0.2">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customHeight="1" x14ac:dyDescent="0.2">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2">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0.6</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2">
      <c r="A805" s="556"/>
      <c r="B805" s="763"/>
      <c r="C805" s="763"/>
      <c r="D805" s="763"/>
      <c r="E805" s="763"/>
      <c r="F805" s="764"/>
      <c r="G805" s="439" t="s">
        <v>441</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442</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2">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2">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2">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2">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2">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2">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2">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2">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5">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2">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2">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2">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2">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2">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2">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2">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2">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2">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467</v>
      </c>
      <c r="AM831" s="956"/>
      <c r="AN831" s="956"/>
      <c r="AO831" s="82" t="s">
        <v>465</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2">
      <c r="A837" s="404">
        <v>1</v>
      </c>
      <c r="B837" s="404">
        <v>1</v>
      </c>
      <c r="C837" s="424" t="s">
        <v>621</v>
      </c>
      <c r="D837" s="418"/>
      <c r="E837" s="418"/>
      <c r="F837" s="418"/>
      <c r="G837" s="418"/>
      <c r="H837" s="418"/>
      <c r="I837" s="418"/>
      <c r="J837" s="419">
        <v>8011201005449</v>
      </c>
      <c r="K837" s="420"/>
      <c r="L837" s="420"/>
      <c r="M837" s="420"/>
      <c r="N837" s="420"/>
      <c r="O837" s="420"/>
      <c r="P837" s="425" t="s">
        <v>627</v>
      </c>
      <c r="Q837" s="317"/>
      <c r="R837" s="317"/>
      <c r="S837" s="317"/>
      <c r="T837" s="317"/>
      <c r="U837" s="317"/>
      <c r="V837" s="317"/>
      <c r="W837" s="317"/>
      <c r="X837" s="317"/>
      <c r="Y837" s="318">
        <v>9.1999999999999993</v>
      </c>
      <c r="Z837" s="319"/>
      <c r="AA837" s="319"/>
      <c r="AB837" s="320"/>
      <c r="AC837" s="328" t="s">
        <v>497</v>
      </c>
      <c r="AD837" s="423"/>
      <c r="AE837" s="423"/>
      <c r="AF837" s="423"/>
      <c r="AG837" s="423"/>
      <c r="AH837" s="421">
        <v>5</v>
      </c>
      <c r="AI837" s="422"/>
      <c r="AJ837" s="422"/>
      <c r="AK837" s="422"/>
      <c r="AL837" s="325">
        <v>54.7</v>
      </c>
      <c r="AM837" s="326"/>
      <c r="AN837" s="326"/>
      <c r="AO837" s="327"/>
      <c r="AP837" s="321" t="s">
        <v>625</v>
      </c>
      <c r="AQ837" s="321"/>
      <c r="AR837" s="321"/>
      <c r="AS837" s="321"/>
      <c r="AT837" s="321"/>
      <c r="AU837" s="321"/>
      <c r="AV837" s="321"/>
      <c r="AW837" s="321"/>
      <c r="AX837" s="321"/>
    </row>
    <row r="838" spans="1:50" ht="30" hidden="1" customHeight="1" x14ac:dyDescent="0.2">
      <c r="A838" s="404">
        <v>2</v>
      </c>
      <c r="B838" s="404">
        <v>1</v>
      </c>
      <c r="C838" s="424"/>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2">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2">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2">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2">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2">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2">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2">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2">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2">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2">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2">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2">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2">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2">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2">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2">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2">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2">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2">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2">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2">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2">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2">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2">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2">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2">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2">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2">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42.6" customHeight="1" x14ac:dyDescent="0.2">
      <c r="A870" s="404">
        <v>1</v>
      </c>
      <c r="B870" s="404">
        <v>1</v>
      </c>
      <c r="C870" s="424" t="s">
        <v>622</v>
      </c>
      <c r="D870" s="418"/>
      <c r="E870" s="418"/>
      <c r="F870" s="418"/>
      <c r="G870" s="418"/>
      <c r="H870" s="418"/>
      <c r="I870" s="418"/>
      <c r="J870" s="419">
        <v>7010901005494</v>
      </c>
      <c r="K870" s="420"/>
      <c r="L870" s="420"/>
      <c r="M870" s="420"/>
      <c r="N870" s="420"/>
      <c r="O870" s="420"/>
      <c r="P870" s="425" t="s">
        <v>646</v>
      </c>
      <c r="Q870" s="317"/>
      <c r="R870" s="317"/>
      <c r="S870" s="317"/>
      <c r="T870" s="317"/>
      <c r="U870" s="317"/>
      <c r="V870" s="317"/>
      <c r="W870" s="317"/>
      <c r="X870" s="317"/>
      <c r="Y870" s="318">
        <v>5.4</v>
      </c>
      <c r="Z870" s="319"/>
      <c r="AA870" s="319"/>
      <c r="AB870" s="320"/>
      <c r="AC870" s="328" t="s">
        <v>497</v>
      </c>
      <c r="AD870" s="423"/>
      <c r="AE870" s="423"/>
      <c r="AF870" s="423"/>
      <c r="AG870" s="423"/>
      <c r="AH870" s="421">
        <v>9</v>
      </c>
      <c r="AI870" s="422"/>
      <c r="AJ870" s="422"/>
      <c r="AK870" s="422"/>
      <c r="AL870" s="325">
        <v>53.9</v>
      </c>
      <c r="AM870" s="326"/>
      <c r="AN870" s="326"/>
      <c r="AO870" s="327"/>
      <c r="AP870" s="321" t="s">
        <v>628</v>
      </c>
      <c r="AQ870" s="321"/>
      <c r="AR870" s="321"/>
      <c r="AS870" s="321"/>
      <c r="AT870" s="321"/>
      <c r="AU870" s="321"/>
      <c r="AV870" s="321"/>
      <c r="AW870" s="321"/>
      <c r="AX870" s="321"/>
    </row>
    <row r="871" spans="1:50" ht="30" hidden="1" customHeight="1" x14ac:dyDescent="0.2">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2">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2">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2">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2">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2">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2">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2">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2">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2">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2">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2">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2">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2">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2">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2">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2">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2">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2">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2">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2">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2">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2">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2">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2">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2">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2">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2">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2">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customHeight="1" x14ac:dyDescent="0.2">
      <c r="A903" s="404">
        <v>1</v>
      </c>
      <c r="B903" s="404">
        <v>1</v>
      </c>
      <c r="C903" s="424" t="s">
        <v>623</v>
      </c>
      <c r="D903" s="418"/>
      <c r="E903" s="418"/>
      <c r="F903" s="418"/>
      <c r="G903" s="418"/>
      <c r="H903" s="418"/>
      <c r="I903" s="418"/>
      <c r="J903" s="419">
        <v>5010401011375</v>
      </c>
      <c r="K903" s="420"/>
      <c r="L903" s="420"/>
      <c r="M903" s="420"/>
      <c r="N903" s="420"/>
      <c r="O903" s="420"/>
      <c r="P903" s="425" t="s">
        <v>626</v>
      </c>
      <c r="Q903" s="317"/>
      <c r="R903" s="317"/>
      <c r="S903" s="317"/>
      <c r="T903" s="317"/>
      <c r="U903" s="317"/>
      <c r="V903" s="317"/>
      <c r="W903" s="317"/>
      <c r="X903" s="317"/>
      <c r="Y903" s="318">
        <v>0.6</v>
      </c>
      <c r="Z903" s="319"/>
      <c r="AA903" s="319"/>
      <c r="AB903" s="320"/>
      <c r="AC903" s="328" t="s">
        <v>502</v>
      </c>
      <c r="AD903" s="423"/>
      <c r="AE903" s="423"/>
      <c r="AF903" s="423"/>
      <c r="AG903" s="423"/>
      <c r="AH903" s="421" t="s">
        <v>625</v>
      </c>
      <c r="AI903" s="422"/>
      <c r="AJ903" s="422"/>
      <c r="AK903" s="422"/>
      <c r="AL903" s="325" t="s">
        <v>625</v>
      </c>
      <c r="AM903" s="326"/>
      <c r="AN903" s="326"/>
      <c r="AO903" s="327"/>
      <c r="AP903" s="321" t="s">
        <v>625</v>
      </c>
      <c r="AQ903" s="321"/>
      <c r="AR903" s="321"/>
      <c r="AS903" s="321"/>
      <c r="AT903" s="321"/>
      <c r="AU903" s="321"/>
      <c r="AV903" s="321"/>
      <c r="AW903" s="321"/>
      <c r="AX903" s="321"/>
    </row>
    <row r="904" spans="1:50" ht="30" hidden="1" customHeight="1" x14ac:dyDescent="0.2">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2">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2">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2">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2">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2">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2">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2">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2">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2">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2">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2">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2">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2">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2">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2">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2">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2">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2">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2">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2">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2">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2">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2">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2">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2">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2">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2">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2">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2">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2">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2">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2">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2">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2">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2">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2">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2">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2">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2">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2">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2">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2">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2">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2">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2">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2">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2">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2">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2">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2">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2">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2">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2">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2">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2">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2">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2">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2">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2">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2">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2">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2">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2">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2">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2">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2">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2">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2">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2">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2">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2">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2">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2">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2">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2">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2">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2">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2">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2">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2">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2">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2">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2">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2">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2">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2">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2">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2">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2">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2">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2">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2">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2">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2">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2">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2">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2">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2">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2">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2">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2">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2">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2">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2">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2">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2">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2">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2">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2">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2">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2">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2">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2">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2">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2">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2">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2">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2">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2">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2">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2">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2">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2">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2">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2">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2">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2">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2">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2">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2">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2">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2">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2">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2">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2">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2">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2">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2">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2">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2">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2">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2">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2">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2">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2">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2">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2">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2">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2">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2">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2">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2">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2">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2">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2">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2">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2">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2">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2">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2">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2">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2">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2">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2">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2">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2">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2">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2">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2">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2">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2">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2">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2">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2">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2">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2">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2">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2">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2">
      <c r="A1098" s="888" t="s">
        <v>451</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467</v>
      </c>
      <c r="AM1098" s="958"/>
      <c r="AN1098" s="958"/>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452</v>
      </c>
      <c r="AQ1101" s="427"/>
      <c r="AR1101" s="427"/>
      <c r="AS1101" s="427"/>
      <c r="AT1101" s="427"/>
      <c r="AU1101" s="427"/>
      <c r="AV1101" s="427"/>
      <c r="AW1101" s="427"/>
      <c r="AX1101" s="427"/>
    </row>
    <row r="1102" spans="1:50" ht="30" customHeight="1" x14ac:dyDescent="0.2">
      <c r="A1102" s="404">
        <v>1</v>
      </c>
      <c r="B1102" s="404">
        <v>1</v>
      </c>
      <c r="C1102" s="893"/>
      <c r="D1102" s="893"/>
      <c r="E1102" s="261" t="s">
        <v>668</v>
      </c>
      <c r="F1102" s="892"/>
      <c r="G1102" s="892"/>
      <c r="H1102" s="892"/>
      <c r="I1102" s="892"/>
      <c r="J1102" s="419" t="s">
        <v>668</v>
      </c>
      <c r="K1102" s="420"/>
      <c r="L1102" s="420"/>
      <c r="M1102" s="420"/>
      <c r="N1102" s="420"/>
      <c r="O1102" s="420"/>
      <c r="P1102" s="425" t="s">
        <v>669</v>
      </c>
      <c r="Q1102" s="317"/>
      <c r="R1102" s="317"/>
      <c r="S1102" s="317"/>
      <c r="T1102" s="317"/>
      <c r="U1102" s="317"/>
      <c r="V1102" s="317"/>
      <c r="W1102" s="317"/>
      <c r="X1102" s="317"/>
      <c r="Y1102" s="318" t="s">
        <v>669</v>
      </c>
      <c r="Z1102" s="319"/>
      <c r="AA1102" s="319"/>
      <c r="AB1102" s="320"/>
      <c r="AC1102" s="322"/>
      <c r="AD1102" s="322"/>
      <c r="AE1102" s="322"/>
      <c r="AF1102" s="322"/>
      <c r="AG1102" s="322"/>
      <c r="AH1102" s="323" t="s">
        <v>668</v>
      </c>
      <c r="AI1102" s="324"/>
      <c r="AJ1102" s="324"/>
      <c r="AK1102" s="324"/>
      <c r="AL1102" s="325" t="s">
        <v>668</v>
      </c>
      <c r="AM1102" s="326"/>
      <c r="AN1102" s="326"/>
      <c r="AO1102" s="327"/>
      <c r="AP1102" s="321" t="s">
        <v>668</v>
      </c>
      <c r="AQ1102" s="321"/>
      <c r="AR1102" s="321"/>
      <c r="AS1102" s="321"/>
      <c r="AT1102" s="321"/>
      <c r="AU1102" s="321"/>
      <c r="AV1102" s="321"/>
      <c r="AW1102" s="321"/>
      <c r="AX1102" s="321"/>
    </row>
    <row r="1103" spans="1:50" ht="30" hidden="1" customHeight="1" x14ac:dyDescent="0.2">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2">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2">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2">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2">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2">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2">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2">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2">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2">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2">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2">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2">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2">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2">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2">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2">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2">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2">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2">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2">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2">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2">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2">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2">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2">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2">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2">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2">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9">
      <formula>IF(RIGHT(TEXT(P14,"0.#"),1)=".",FALSE,TRUE)</formula>
    </cfRule>
    <cfRule type="expression" dxfId="2800" priority="14010">
      <formula>IF(RIGHT(TEXT(P14,"0.#"),1)=".",TRUE,FALSE)</formula>
    </cfRule>
  </conditionalFormatting>
  <conditionalFormatting sqref="AE32">
    <cfRule type="expression" dxfId="2799" priority="13999">
      <formula>IF(RIGHT(TEXT(AE32,"0.#"),1)=".",FALSE,TRUE)</formula>
    </cfRule>
    <cfRule type="expression" dxfId="2798" priority="14000">
      <formula>IF(RIGHT(TEXT(AE32,"0.#"),1)=".",TRUE,FALSE)</formula>
    </cfRule>
  </conditionalFormatting>
  <conditionalFormatting sqref="P18:AX18">
    <cfRule type="expression" dxfId="2797" priority="13885">
      <formula>IF(RIGHT(TEXT(P18,"0.#"),1)=".",FALSE,TRUE)</formula>
    </cfRule>
    <cfRule type="expression" dxfId="2796" priority="13886">
      <formula>IF(RIGHT(TEXT(P18,"0.#"),1)=".",TRUE,FALSE)</formula>
    </cfRule>
  </conditionalFormatting>
  <conditionalFormatting sqref="Y782">
    <cfRule type="expression" dxfId="2795" priority="13881">
      <formula>IF(RIGHT(TEXT(Y782,"0.#"),1)=".",FALSE,TRUE)</formula>
    </cfRule>
    <cfRule type="expression" dxfId="2794" priority="13882">
      <formula>IF(RIGHT(TEXT(Y782,"0.#"),1)=".",TRUE,FALSE)</formula>
    </cfRule>
  </conditionalFormatting>
  <conditionalFormatting sqref="Y791">
    <cfRule type="expression" dxfId="2793" priority="13877">
      <formula>IF(RIGHT(TEXT(Y791,"0.#"),1)=".",FALSE,TRUE)</formula>
    </cfRule>
    <cfRule type="expression" dxfId="2792" priority="13878">
      <formula>IF(RIGHT(TEXT(Y791,"0.#"),1)=".",TRUE,FALSE)</formula>
    </cfRule>
  </conditionalFormatting>
  <conditionalFormatting sqref="Y822:Y829 Y820 Y809:Y816 Y807 Y796:Y803 Y794">
    <cfRule type="expression" dxfId="2791" priority="13659">
      <formula>IF(RIGHT(TEXT(Y794,"0.#"),1)=".",FALSE,TRUE)</formula>
    </cfRule>
    <cfRule type="expression" dxfId="2790" priority="13660">
      <formula>IF(RIGHT(TEXT(Y794,"0.#"),1)=".",TRUE,FALSE)</formula>
    </cfRule>
  </conditionalFormatting>
  <conditionalFormatting sqref="P16:AQ17 P15:AX15 P13:AX13">
    <cfRule type="expression" dxfId="2789" priority="13707">
      <formula>IF(RIGHT(TEXT(P13,"0.#"),1)=".",FALSE,TRUE)</formula>
    </cfRule>
    <cfRule type="expression" dxfId="2788" priority="13708">
      <formula>IF(RIGHT(TEXT(P13,"0.#"),1)=".",TRUE,FALSE)</formula>
    </cfRule>
  </conditionalFormatting>
  <conditionalFormatting sqref="P19:AJ19">
    <cfRule type="expression" dxfId="2787" priority="13705">
      <formula>IF(RIGHT(TEXT(P19,"0.#"),1)=".",FALSE,TRUE)</formula>
    </cfRule>
    <cfRule type="expression" dxfId="2786" priority="13706">
      <formula>IF(RIGHT(TEXT(P19,"0.#"),1)=".",TRUE,FALSE)</formula>
    </cfRule>
  </conditionalFormatting>
  <conditionalFormatting sqref="AE101 AQ101">
    <cfRule type="expression" dxfId="2785" priority="13697">
      <formula>IF(RIGHT(TEXT(AE101,"0.#"),1)=".",FALSE,TRUE)</formula>
    </cfRule>
    <cfRule type="expression" dxfId="2784" priority="13698">
      <formula>IF(RIGHT(TEXT(AE101,"0.#"),1)=".",TRUE,FALSE)</formula>
    </cfRule>
  </conditionalFormatting>
  <conditionalFormatting sqref="Y783 Y781 Y785:Y790">
    <cfRule type="expression" dxfId="2783" priority="13683">
      <formula>IF(RIGHT(TEXT(Y781,"0.#"),1)=".",FALSE,TRUE)</formula>
    </cfRule>
    <cfRule type="expression" dxfId="2782" priority="13684">
      <formula>IF(RIGHT(TEXT(Y781,"0.#"),1)=".",TRUE,FALSE)</formula>
    </cfRule>
  </conditionalFormatting>
  <conditionalFormatting sqref="AU791">
    <cfRule type="expression" dxfId="2781" priority="13679">
      <formula>IF(RIGHT(TEXT(AU791,"0.#"),1)=".",FALSE,TRUE)</formula>
    </cfRule>
    <cfRule type="expression" dxfId="2780" priority="13680">
      <formula>IF(RIGHT(TEXT(AU791,"0.#"),1)=".",TRUE,FALSE)</formula>
    </cfRule>
  </conditionalFormatting>
  <conditionalFormatting sqref="AU783:AU784 AU781 AU786:AU790">
    <cfRule type="expression" dxfId="2779" priority="13677">
      <formula>IF(RIGHT(TEXT(AU781,"0.#"),1)=".",FALSE,TRUE)</formula>
    </cfRule>
    <cfRule type="expression" dxfId="2778" priority="13678">
      <formula>IF(RIGHT(TEXT(AU781,"0.#"),1)=".",TRUE,FALSE)</formula>
    </cfRule>
  </conditionalFormatting>
  <conditionalFormatting sqref="Y821 Y808 Y795">
    <cfRule type="expression" dxfId="2777" priority="13663">
      <formula>IF(RIGHT(TEXT(Y795,"0.#"),1)=".",FALSE,TRUE)</formula>
    </cfRule>
    <cfRule type="expression" dxfId="2776" priority="13664">
      <formula>IF(RIGHT(TEXT(Y795,"0.#"),1)=".",TRUE,FALSE)</formula>
    </cfRule>
  </conditionalFormatting>
  <conditionalFormatting sqref="Y830 Y817 Y804">
    <cfRule type="expression" dxfId="2775" priority="13661">
      <formula>IF(RIGHT(TEXT(Y804,"0.#"),1)=".",FALSE,TRUE)</formula>
    </cfRule>
    <cfRule type="expression" dxfId="2774" priority="13662">
      <formula>IF(RIGHT(TEXT(Y804,"0.#"),1)=".",TRUE,FALSE)</formula>
    </cfRule>
  </conditionalFormatting>
  <conditionalFormatting sqref="AU821 AU808 AU795">
    <cfRule type="expression" dxfId="2773" priority="13657">
      <formula>IF(RIGHT(TEXT(AU795,"0.#"),1)=".",FALSE,TRUE)</formula>
    </cfRule>
    <cfRule type="expression" dxfId="2772" priority="13658">
      <formula>IF(RIGHT(TEXT(AU795,"0.#"),1)=".",TRUE,FALSE)</formula>
    </cfRule>
  </conditionalFormatting>
  <conditionalFormatting sqref="AU830 AU817 AU804">
    <cfRule type="expression" dxfId="2771" priority="13655">
      <formula>IF(RIGHT(TEXT(AU804,"0.#"),1)=".",FALSE,TRUE)</formula>
    </cfRule>
    <cfRule type="expression" dxfId="2770" priority="13656">
      <formula>IF(RIGHT(TEXT(AU804,"0.#"),1)=".",TRUE,FALSE)</formula>
    </cfRule>
  </conditionalFormatting>
  <conditionalFormatting sqref="AU822:AU829 AU820 AU809:AU816 AU807 AU796:AU803 AU794">
    <cfRule type="expression" dxfId="2769" priority="13653">
      <formula>IF(RIGHT(TEXT(AU794,"0.#"),1)=".",FALSE,TRUE)</formula>
    </cfRule>
    <cfRule type="expression" dxfId="2768" priority="13654">
      <formula>IF(RIGHT(TEXT(AU794,"0.#"),1)=".",TRUE,FALSE)</formula>
    </cfRule>
  </conditionalFormatting>
  <conditionalFormatting sqref="AM87">
    <cfRule type="expression" dxfId="2767" priority="13307">
      <formula>IF(RIGHT(TEXT(AM87,"0.#"),1)=".",FALSE,TRUE)</formula>
    </cfRule>
    <cfRule type="expression" dxfId="2766" priority="13308">
      <formula>IF(RIGHT(TEXT(AM87,"0.#"),1)=".",TRUE,FALSE)</formula>
    </cfRule>
  </conditionalFormatting>
  <conditionalFormatting sqref="AE55">
    <cfRule type="expression" dxfId="2765" priority="13375">
      <formula>IF(RIGHT(TEXT(AE55,"0.#"),1)=".",FALSE,TRUE)</formula>
    </cfRule>
    <cfRule type="expression" dxfId="2764" priority="13376">
      <formula>IF(RIGHT(TEXT(AE55,"0.#"),1)=".",TRUE,FALSE)</formula>
    </cfRule>
  </conditionalFormatting>
  <conditionalFormatting sqref="AI55">
    <cfRule type="expression" dxfId="2763" priority="13373">
      <formula>IF(RIGHT(TEXT(AI55,"0.#"),1)=".",FALSE,TRUE)</formula>
    </cfRule>
    <cfRule type="expression" dxfId="2762" priority="13374">
      <formula>IF(RIGHT(TEXT(AI55,"0.#"),1)=".",TRUE,FALSE)</formula>
    </cfRule>
  </conditionalFormatting>
  <conditionalFormatting sqref="AM34">
    <cfRule type="expression" dxfId="2761" priority="13453">
      <formula>IF(RIGHT(TEXT(AM34,"0.#"),1)=".",FALSE,TRUE)</formula>
    </cfRule>
    <cfRule type="expression" dxfId="2760" priority="13454">
      <formula>IF(RIGHT(TEXT(AM34,"0.#"),1)=".",TRUE,FALSE)</formula>
    </cfRule>
  </conditionalFormatting>
  <conditionalFormatting sqref="AE33">
    <cfRule type="expression" dxfId="2759" priority="13467">
      <formula>IF(RIGHT(TEXT(AE33,"0.#"),1)=".",FALSE,TRUE)</formula>
    </cfRule>
    <cfRule type="expression" dxfId="2758" priority="13468">
      <formula>IF(RIGHT(TEXT(AE33,"0.#"),1)=".",TRUE,FALSE)</formula>
    </cfRule>
  </conditionalFormatting>
  <conditionalFormatting sqref="AE34">
    <cfRule type="expression" dxfId="2757" priority="13465">
      <formula>IF(RIGHT(TEXT(AE34,"0.#"),1)=".",FALSE,TRUE)</formula>
    </cfRule>
    <cfRule type="expression" dxfId="2756" priority="13466">
      <formula>IF(RIGHT(TEXT(AE34,"0.#"),1)=".",TRUE,FALSE)</formula>
    </cfRule>
  </conditionalFormatting>
  <conditionalFormatting sqref="AI34">
    <cfRule type="expression" dxfId="2755" priority="13463">
      <formula>IF(RIGHT(TEXT(AI34,"0.#"),1)=".",FALSE,TRUE)</formula>
    </cfRule>
    <cfRule type="expression" dxfId="2754" priority="13464">
      <formula>IF(RIGHT(TEXT(AI34,"0.#"),1)=".",TRUE,FALSE)</formula>
    </cfRule>
  </conditionalFormatting>
  <conditionalFormatting sqref="AI33">
    <cfRule type="expression" dxfId="2753" priority="13461">
      <formula>IF(RIGHT(TEXT(AI33,"0.#"),1)=".",FALSE,TRUE)</formula>
    </cfRule>
    <cfRule type="expression" dxfId="2752" priority="13462">
      <formula>IF(RIGHT(TEXT(AI33,"0.#"),1)=".",TRUE,FALSE)</formula>
    </cfRule>
  </conditionalFormatting>
  <conditionalFormatting sqref="AI32">
    <cfRule type="expression" dxfId="2751" priority="13459">
      <formula>IF(RIGHT(TEXT(AI32,"0.#"),1)=".",FALSE,TRUE)</formula>
    </cfRule>
    <cfRule type="expression" dxfId="2750" priority="13460">
      <formula>IF(RIGHT(TEXT(AI32,"0.#"),1)=".",TRUE,FALSE)</formula>
    </cfRule>
  </conditionalFormatting>
  <conditionalFormatting sqref="AM32">
    <cfRule type="expression" dxfId="2749" priority="13457">
      <formula>IF(RIGHT(TEXT(AM32,"0.#"),1)=".",FALSE,TRUE)</formula>
    </cfRule>
    <cfRule type="expression" dxfId="2748" priority="13458">
      <formula>IF(RIGHT(TEXT(AM32,"0.#"),1)=".",TRUE,FALSE)</formula>
    </cfRule>
  </conditionalFormatting>
  <conditionalFormatting sqref="AM33">
    <cfRule type="expression" dxfId="2747" priority="13455">
      <formula>IF(RIGHT(TEXT(AM33,"0.#"),1)=".",FALSE,TRUE)</formula>
    </cfRule>
    <cfRule type="expression" dxfId="2746" priority="13456">
      <formula>IF(RIGHT(TEXT(AM33,"0.#"),1)=".",TRUE,FALSE)</formula>
    </cfRule>
  </conditionalFormatting>
  <conditionalFormatting sqref="AQ32:AQ34">
    <cfRule type="expression" dxfId="2745" priority="13447">
      <formula>IF(RIGHT(TEXT(AQ32,"0.#"),1)=".",FALSE,TRUE)</formula>
    </cfRule>
    <cfRule type="expression" dxfId="2744" priority="13448">
      <formula>IF(RIGHT(TEXT(AQ32,"0.#"),1)=".",TRUE,FALSE)</formula>
    </cfRule>
  </conditionalFormatting>
  <conditionalFormatting sqref="AU32:AU34">
    <cfRule type="expression" dxfId="2743" priority="13445">
      <formula>IF(RIGHT(TEXT(AU32,"0.#"),1)=".",FALSE,TRUE)</formula>
    </cfRule>
    <cfRule type="expression" dxfId="2742" priority="13446">
      <formula>IF(RIGHT(TEXT(AU32,"0.#"),1)=".",TRUE,FALSE)</formula>
    </cfRule>
  </conditionalFormatting>
  <conditionalFormatting sqref="AE53">
    <cfRule type="expression" dxfId="2741" priority="13379">
      <formula>IF(RIGHT(TEXT(AE53,"0.#"),1)=".",FALSE,TRUE)</formula>
    </cfRule>
    <cfRule type="expression" dxfId="2740" priority="13380">
      <formula>IF(RIGHT(TEXT(AE53,"0.#"),1)=".",TRUE,FALSE)</formula>
    </cfRule>
  </conditionalFormatting>
  <conditionalFormatting sqref="AE54">
    <cfRule type="expression" dxfId="2739" priority="13377">
      <formula>IF(RIGHT(TEXT(AE54,"0.#"),1)=".",FALSE,TRUE)</formula>
    </cfRule>
    <cfRule type="expression" dxfId="2738" priority="13378">
      <formula>IF(RIGHT(TEXT(AE54,"0.#"),1)=".",TRUE,FALSE)</formula>
    </cfRule>
  </conditionalFormatting>
  <conditionalFormatting sqref="AI54">
    <cfRule type="expression" dxfId="2737" priority="13371">
      <formula>IF(RIGHT(TEXT(AI54,"0.#"),1)=".",FALSE,TRUE)</formula>
    </cfRule>
    <cfRule type="expression" dxfId="2736" priority="13372">
      <formula>IF(RIGHT(TEXT(AI54,"0.#"),1)=".",TRUE,FALSE)</formula>
    </cfRule>
  </conditionalFormatting>
  <conditionalFormatting sqref="AI53">
    <cfRule type="expression" dxfId="2735" priority="13369">
      <formula>IF(RIGHT(TEXT(AI53,"0.#"),1)=".",FALSE,TRUE)</formula>
    </cfRule>
    <cfRule type="expression" dxfId="2734" priority="13370">
      <formula>IF(RIGHT(TEXT(AI53,"0.#"),1)=".",TRUE,FALSE)</formula>
    </cfRule>
  </conditionalFormatting>
  <conditionalFormatting sqref="AM53">
    <cfRule type="expression" dxfId="2733" priority="13367">
      <formula>IF(RIGHT(TEXT(AM53,"0.#"),1)=".",FALSE,TRUE)</formula>
    </cfRule>
    <cfRule type="expression" dxfId="2732" priority="13368">
      <formula>IF(RIGHT(TEXT(AM53,"0.#"),1)=".",TRUE,FALSE)</formula>
    </cfRule>
  </conditionalFormatting>
  <conditionalFormatting sqref="AM54">
    <cfRule type="expression" dxfId="2731" priority="13365">
      <formula>IF(RIGHT(TEXT(AM54,"0.#"),1)=".",FALSE,TRUE)</formula>
    </cfRule>
    <cfRule type="expression" dxfId="2730" priority="13366">
      <formula>IF(RIGHT(TEXT(AM54,"0.#"),1)=".",TRUE,FALSE)</formula>
    </cfRule>
  </conditionalFormatting>
  <conditionalFormatting sqref="AM55">
    <cfRule type="expression" dxfId="2729" priority="13363">
      <formula>IF(RIGHT(TEXT(AM55,"0.#"),1)=".",FALSE,TRUE)</formula>
    </cfRule>
    <cfRule type="expression" dxfId="2728" priority="13364">
      <formula>IF(RIGHT(TEXT(AM55,"0.#"),1)=".",TRUE,FALSE)</formula>
    </cfRule>
  </conditionalFormatting>
  <conditionalFormatting sqref="AE60">
    <cfRule type="expression" dxfId="2727" priority="13349">
      <formula>IF(RIGHT(TEXT(AE60,"0.#"),1)=".",FALSE,TRUE)</formula>
    </cfRule>
    <cfRule type="expression" dxfId="2726" priority="13350">
      <formula>IF(RIGHT(TEXT(AE60,"0.#"),1)=".",TRUE,FALSE)</formula>
    </cfRule>
  </conditionalFormatting>
  <conditionalFormatting sqref="AE61">
    <cfRule type="expression" dxfId="2725" priority="13347">
      <formula>IF(RIGHT(TEXT(AE61,"0.#"),1)=".",FALSE,TRUE)</formula>
    </cfRule>
    <cfRule type="expression" dxfId="2724" priority="13348">
      <formula>IF(RIGHT(TEXT(AE61,"0.#"),1)=".",TRUE,FALSE)</formula>
    </cfRule>
  </conditionalFormatting>
  <conditionalFormatting sqref="AE62">
    <cfRule type="expression" dxfId="2723" priority="13345">
      <formula>IF(RIGHT(TEXT(AE62,"0.#"),1)=".",FALSE,TRUE)</formula>
    </cfRule>
    <cfRule type="expression" dxfId="2722" priority="13346">
      <formula>IF(RIGHT(TEXT(AE62,"0.#"),1)=".",TRUE,FALSE)</formula>
    </cfRule>
  </conditionalFormatting>
  <conditionalFormatting sqref="AI62">
    <cfRule type="expression" dxfId="2721" priority="13343">
      <formula>IF(RIGHT(TEXT(AI62,"0.#"),1)=".",FALSE,TRUE)</formula>
    </cfRule>
    <cfRule type="expression" dxfId="2720" priority="13344">
      <formula>IF(RIGHT(TEXT(AI62,"0.#"),1)=".",TRUE,FALSE)</formula>
    </cfRule>
  </conditionalFormatting>
  <conditionalFormatting sqref="AI61">
    <cfRule type="expression" dxfId="2719" priority="13341">
      <formula>IF(RIGHT(TEXT(AI61,"0.#"),1)=".",FALSE,TRUE)</formula>
    </cfRule>
    <cfRule type="expression" dxfId="2718" priority="13342">
      <formula>IF(RIGHT(TEXT(AI61,"0.#"),1)=".",TRUE,FALSE)</formula>
    </cfRule>
  </conditionalFormatting>
  <conditionalFormatting sqref="AI60">
    <cfRule type="expression" dxfId="2717" priority="13339">
      <formula>IF(RIGHT(TEXT(AI60,"0.#"),1)=".",FALSE,TRUE)</formula>
    </cfRule>
    <cfRule type="expression" dxfId="2716" priority="13340">
      <formula>IF(RIGHT(TEXT(AI60,"0.#"),1)=".",TRUE,FALSE)</formula>
    </cfRule>
  </conditionalFormatting>
  <conditionalFormatting sqref="AM60">
    <cfRule type="expression" dxfId="2715" priority="13337">
      <formula>IF(RIGHT(TEXT(AM60,"0.#"),1)=".",FALSE,TRUE)</formula>
    </cfRule>
    <cfRule type="expression" dxfId="2714" priority="13338">
      <formula>IF(RIGHT(TEXT(AM60,"0.#"),1)=".",TRUE,FALSE)</formula>
    </cfRule>
  </conditionalFormatting>
  <conditionalFormatting sqref="AM61">
    <cfRule type="expression" dxfId="2713" priority="13335">
      <formula>IF(RIGHT(TEXT(AM61,"0.#"),1)=".",FALSE,TRUE)</formula>
    </cfRule>
    <cfRule type="expression" dxfId="2712" priority="13336">
      <formula>IF(RIGHT(TEXT(AM61,"0.#"),1)=".",TRUE,FALSE)</formula>
    </cfRule>
  </conditionalFormatting>
  <conditionalFormatting sqref="AM62">
    <cfRule type="expression" dxfId="2711" priority="13333">
      <formula>IF(RIGHT(TEXT(AM62,"0.#"),1)=".",FALSE,TRUE)</formula>
    </cfRule>
    <cfRule type="expression" dxfId="2710" priority="13334">
      <formula>IF(RIGHT(TEXT(AM62,"0.#"),1)=".",TRUE,FALSE)</formula>
    </cfRule>
  </conditionalFormatting>
  <conditionalFormatting sqref="AE87">
    <cfRule type="expression" dxfId="2709" priority="13319">
      <formula>IF(RIGHT(TEXT(AE87,"0.#"),1)=".",FALSE,TRUE)</formula>
    </cfRule>
    <cfRule type="expression" dxfId="2708" priority="13320">
      <formula>IF(RIGHT(TEXT(AE87,"0.#"),1)=".",TRUE,FALSE)</formula>
    </cfRule>
  </conditionalFormatting>
  <conditionalFormatting sqref="AE88">
    <cfRule type="expression" dxfId="2707" priority="13317">
      <formula>IF(RIGHT(TEXT(AE88,"0.#"),1)=".",FALSE,TRUE)</formula>
    </cfRule>
    <cfRule type="expression" dxfId="2706" priority="13318">
      <formula>IF(RIGHT(TEXT(AE88,"0.#"),1)=".",TRUE,FALSE)</formula>
    </cfRule>
  </conditionalFormatting>
  <conditionalFormatting sqref="AE89">
    <cfRule type="expression" dxfId="2705" priority="13315">
      <formula>IF(RIGHT(TEXT(AE89,"0.#"),1)=".",FALSE,TRUE)</formula>
    </cfRule>
    <cfRule type="expression" dxfId="2704" priority="13316">
      <formula>IF(RIGHT(TEXT(AE89,"0.#"),1)=".",TRUE,FALSE)</formula>
    </cfRule>
  </conditionalFormatting>
  <conditionalFormatting sqref="AI89">
    <cfRule type="expression" dxfId="2703" priority="13313">
      <formula>IF(RIGHT(TEXT(AI89,"0.#"),1)=".",FALSE,TRUE)</formula>
    </cfRule>
    <cfRule type="expression" dxfId="2702" priority="13314">
      <formula>IF(RIGHT(TEXT(AI89,"0.#"),1)=".",TRUE,FALSE)</formula>
    </cfRule>
  </conditionalFormatting>
  <conditionalFormatting sqref="AI88">
    <cfRule type="expression" dxfId="2701" priority="13311">
      <formula>IF(RIGHT(TEXT(AI88,"0.#"),1)=".",FALSE,TRUE)</formula>
    </cfRule>
    <cfRule type="expression" dxfId="2700" priority="13312">
      <formula>IF(RIGHT(TEXT(AI88,"0.#"),1)=".",TRUE,FALSE)</formula>
    </cfRule>
  </conditionalFormatting>
  <conditionalFormatting sqref="AI87">
    <cfRule type="expression" dxfId="2699" priority="13309">
      <formula>IF(RIGHT(TEXT(AI87,"0.#"),1)=".",FALSE,TRUE)</formula>
    </cfRule>
    <cfRule type="expression" dxfId="2698" priority="13310">
      <formula>IF(RIGHT(TEXT(AI87,"0.#"),1)=".",TRUE,FALSE)</formula>
    </cfRule>
  </conditionalFormatting>
  <conditionalFormatting sqref="AM88">
    <cfRule type="expression" dxfId="2697" priority="13305">
      <formula>IF(RIGHT(TEXT(AM88,"0.#"),1)=".",FALSE,TRUE)</formula>
    </cfRule>
    <cfRule type="expression" dxfId="2696" priority="13306">
      <formula>IF(RIGHT(TEXT(AM88,"0.#"),1)=".",TRUE,FALSE)</formula>
    </cfRule>
  </conditionalFormatting>
  <conditionalFormatting sqref="AM89">
    <cfRule type="expression" dxfId="2695" priority="13303">
      <formula>IF(RIGHT(TEXT(AM89,"0.#"),1)=".",FALSE,TRUE)</formula>
    </cfRule>
    <cfRule type="expression" dxfId="2694" priority="13304">
      <formula>IF(RIGHT(TEXT(AM89,"0.#"),1)=".",TRUE,FALSE)</formula>
    </cfRule>
  </conditionalFormatting>
  <conditionalFormatting sqref="AE92">
    <cfRule type="expression" dxfId="2693" priority="13289">
      <formula>IF(RIGHT(TEXT(AE92,"0.#"),1)=".",FALSE,TRUE)</formula>
    </cfRule>
    <cfRule type="expression" dxfId="2692" priority="13290">
      <formula>IF(RIGHT(TEXT(AE92,"0.#"),1)=".",TRUE,FALSE)</formula>
    </cfRule>
  </conditionalFormatting>
  <conditionalFormatting sqref="AE93">
    <cfRule type="expression" dxfId="2691" priority="13287">
      <formula>IF(RIGHT(TEXT(AE93,"0.#"),1)=".",FALSE,TRUE)</formula>
    </cfRule>
    <cfRule type="expression" dxfId="2690" priority="13288">
      <formula>IF(RIGHT(TEXT(AE93,"0.#"),1)=".",TRUE,FALSE)</formula>
    </cfRule>
  </conditionalFormatting>
  <conditionalFormatting sqref="AE94">
    <cfRule type="expression" dxfId="2689" priority="13285">
      <formula>IF(RIGHT(TEXT(AE94,"0.#"),1)=".",FALSE,TRUE)</formula>
    </cfRule>
    <cfRule type="expression" dxfId="2688" priority="13286">
      <formula>IF(RIGHT(TEXT(AE94,"0.#"),1)=".",TRUE,FALSE)</formula>
    </cfRule>
  </conditionalFormatting>
  <conditionalFormatting sqref="AI94">
    <cfRule type="expression" dxfId="2687" priority="13283">
      <formula>IF(RIGHT(TEXT(AI94,"0.#"),1)=".",FALSE,TRUE)</formula>
    </cfRule>
    <cfRule type="expression" dxfId="2686" priority="13284">
      <formula>IF(RIGHT(TEXT(AI94,"0.#"),1)=".",TRUE,FALSE)</formula>
    </cfRule>
  </conditionalFormatting>
  <conditionalFormatting sqref="AI93">
    <cfRule type="expression" dxfId="2685" priority="13281">
      <formula>IF(RIGHT(TEXT(AI93,"0.#"),1)=".",FALSE,TRUE)</formula>
    </cfRule>
    <cfRule type="expression" dxfId="2684" priority="13282">
      <formula>IF(RIGHT(TEXT(AI93,"0.#"),1)=".",TRUE,FALSE)</formula>
    </cfRule>
  </conditionalFormatting>
  <conditionalFormatting sqref="AI92">
    <cfRule type="expression" dxfId="2683" priority="13279">
      <formula>IF(RIGHT(TEXT(AI92,"0.#"),1)=".",FALSE,TRUE)</formula>
    </cfRule>
    <cfRule type="expression" dxfId="2682" priority="13280">
      <formula>IF(RIGHT(TEXT(AI92,"0.#"),1)=".",TRUE,FALSE)</formula>
    </cfRule>
  </conditionalFormatting>
  <conditionalFormatting sqref="AM92">
    <cfRule type="expression" dxfId="2681" priority="13277">
      <formula>IF(RIGHT(TEXT(AM92,"0.#"),1)=".",FALSE,TRUE)</formula>
    </cfRule>
    <cfRule type="expression" dxfId="2680" priority="13278">
      <formula>IF(RIGHT(TEXT(AM92,"0.#"),1)=".",TRUE,FALSE)</formula>
    </cfRule>
  </conditionalFormatting>
  <conditionalFormatting sqref="AM93">
    <cfRule type="expression" dxfId="2679" priority="13275">
      <formula>IF(RIGHT(TEXT(AM93,"0.#"),1)=".",FALSE,TRUE)</formula>
    </cfRule>
    <cfRule type="expression" dxfId="2678" priority="13276">
      <formula>IF(RIGHT(TEXT(AM93,"0.#"),1)=".",TRUE,FALSE)</formula>
    </cfRule>
  </conditionalFormatting>
  <conditionalFormatting sqref="AM94">
    <cfRule type="expression" dxfId="2677" priority="13273">
      <formula>IF(RIGHT(TEXT(AM94,"0.#"),1)=".",FALSE,TRUE)</formula>
    </cfRule>
    <cfRule type="expression" dxfId="2676" priority="13274">
      <formula>IF(RIGHT(TEXT(AM94,"0.#"),1)=".",TRUE,FALSE)</formula>
    </cfRule>
  </conditionalFormatting>
  <conditionalFormatting sqref="AE97">
    <cfRule type="expression" dxfId="2675" priority="13259">
      <formula>IF(RIGHT(TEXT(AE97,"0.#"),1)=".",FALSE,TRUE)</formula>
    </cfRule>
    <cfRule type="expression" dxfId="2674" priority="13260">
      <formula>IF(RIGHT(TEXT(AE97,"0.#"),1)=".",TRUE,FALSE)</formula>
    </cfRule>
  </conditionalFormatting>
  <conditionalFormatting sqref="AE98">
    <cfRule type="expression" dxfId="2673" priority="13257">
      <formula>IF(RIGHT(TEXT(AE98,"0.#"),1)=".",FALSE,TRUE)</formula>
    </cfRule>
    <cfRule type="expression" dxfId="2672" priority="13258">
      <formula>IF(RIGHT(TEXT(AE98,"0.#"),1)=".",TRUE,FALSE)</formula>
    </cfRule>
  </conditionalFormatting>
  <conditionalFormatting sqref="AE99">
    <cfRule type="expression" dxfId="2671" priority="13255">
      <formula>IF(RIGHT(TEXT(AE99,"0.#"),1)=".",FALSE,TRUE)</formula>
    </cfRule>
    <cfRule type="expression" dxfId="2670" priority="13256">
      <formula>IF(RIGHT(TEXT(AE99,"0.#"),1)=".",TRUE,FALSE)</formula>
    </cfRule>
  </conditionalFormatting>
  <conditionalFormatting sqref="AI99">
    <cfRule type="expression" dxfId="2669" priority="13253">
      <formula>IF(RIGHT(TEXT(AI99,"0.#"),1)=".",FALSE,TRUE)</formula>
    </cfRule>
    <cfRule type="expression" dxfId="2668" priority="13254">
      <formula>IF(RIGHT(TEXT(AI99,"0.#"),1)=".",TRUE,FALSE)</formula>
    </cfRule>
  </conditionalFormatting>
  <conditionalFormatting sqref="AI98">
    <cfRule type="expression" dxfId="2667" priority="13251">
      <formula>IF(RIGHT(TEXT(AI98,"0.#"),1)=".",FALSE,TRUE)</formula>
    </cfRule>
    <cfRule type="expression" dxfId="2666" priority="13252">
      <formula>IF(RIGHT(TEXT(AI98,"0.#"),1)=".",TRUE,FALSE)</formula>
    </cfRule>
  </conditionalFormatting>
  <conditionalFormatting sqref="AI97">
    <cfRule type="expression" dxfId="2665" priority="13249">
      <formula>IF(RIGHT(TEXT(AI97,"0.#"),1)=".",FALSE,TRUE)</formula>
    </cfRule>
    <cfRule type="expression" dxfId="2664" priority="13250">
      <formula>IF(RIGHT(TEXT(AI97,"0.#"),1)=".",TRUE,FALSE)</formula>
    </cfRule>
  </conditionalFormatting>
  <conditionalFormatting sqref="AM97">
    <cfRule type="expression" dxfId="2663" priority="13247">
      <formula>IF(RIGHT(TEXT(AM97,"0.#"),1)=".",FALSE,TRUE)</formula>
    </cfRule>
    <cfRule type="expression" dxfId="2662" priority="13248">
      <formula>IF(RIGHT(TEXT(AM97,"0.#"),1)=".",TRUE,FALSE)</formula>
    </cfRule>
  </conditionalFormatting>
  <conditionalFormatting sqref="AM98">
    <cfRule type="expression" dxfId="2661" priority="13245">
      <formula>IF(RIGHT(TEXT(AM98,"0.#"),1)=".",FALSE,TRUE)</formula>
    </cfRule>
    <cfRule type="expression" dxfId="2660" priority="13246">
      <formula>IF(RIGHT(TEXT(AM98,"0.#"),1)=".",TRUE,FALSE)</formula>
    </cfRule>
  </conditionalFormatting>
  <conditionalFormatting sqref="AM99">
    <cfRule type="expression" dxfId="2659" priority="13243">
      <formula>IF(RIGHT(TEXT(AM99,"0.#"),1)=".",FALSE,TRUE)</formula>
    </cfRule>
    <cfRule type="expression" dxfId="2658" priority="13244">
      <formula>IF(RIGHT(TEXT(AM99,"0.#"),1)=".",TRUE,FALSE)</formula>
    </cfRule>
  </conditionalFormatting>
  <conditionalFormatting sqref="AI101">
    <cfRule type="expression" dxfId="2657" priority="13229">
      <formula>IF(RIGHT(TEXT(AI101,"0.#"),1)=".",FALSE,TRUE)</formula>
    </cfRule>
    <cfRule type="expression" dxfId="2656" priority="13230">
      <formula>IF(RIGHT(TEXT(AI101,"0.#"),1)=".",TRUE,FALSE)</formula>
    </cfRule>
  </conditionalFormatting>
  <conditionalFormatting sqref="AM101">
    <cfRule type="expression" dxfId="2655" priority="13227">
      <formula>IF(RIGHT(TEXT(AM101,"0.#"),1)=".",FALSE,TRUE)</formula>
    </cfRule>
    <cfRule type="expression" dxfId="2654" priority="13228">
      <formula>IF(RIGHT(TEXT(AM101,"0.#"),1)=".",TRUE,FALSE)</formula>
    </cfRule>
  </conditionalFormatting>
  <conditionalFormatting sqref="AE102">
    <cfRule type="expression" dxfId="2653" priority="13225">
      <formula>IF(RIGHT(TEXT(AE102,"0.#"),1)=".",FALSE,TRUE)</formula>
    </cfRule>
    <cfRule type="expression" dxfId="2652" priority="13226">
      <formula>IF(RIGHT(TEXT(AE102,"0.#"),1)=".",TRUE,FALSE)</formula>
    </cfRule>
  </conditionalFormatting>
  <conditionalFormatting sqref="AI102">
    <cfRule type="expression" dxfId="2651" priority="13223">
      <formula>IF(RIGHT(TEXT(AI102,"0.#"),1)=".",FALSE,TRUE)</formula>
    </cfRule>
    <cfRule type="expression" dxfId="2650" priority="13224">
      <formula>IF(RIGHT(TEXT(AI102,"0.#"),1)=".",TRUE,FALSE)</formula>
    </cfRule>
  </conditionalFormatting>
  <conditionalFormatting sqref="AM102">
    <cfRule type="expression" dxfId="2649" priority="13221">
      <formula>IF(RIGHT(TEXT(AM102,"0.#"),1)=".",FALSE,TRUE)</formula>
    </cfRule>
    <cfRule type="expression" dxfId="2648" priority="13222">
      <formula>IF(RIGHT(TEXT(AM102,"0.#"),1)=".",TRUE,FALSE)</formula>
    </cfRule>
  </conditionalFormatting>
  <conditionalFormatting sqref="AQ102">
    <cfRule type="expression" dxfId="2647" priority="13219">
      <formula>IF(RIGHT(TEXT(AQ102,"0.#"),1)=".",FALSE,TRUE)</formula>
    </cfRule>
    <cfRule type="expression" dxfId="2646" priority="13220">
      <formula>IF(RIGHT(TEXT(AQ102,"0.#"),1)=".",TRUE,FALSE)</formula>
    </cfRule>
  </conditionalFormatting>
  <conditionalFormatting sqref="AE104">
    <cfRule type="expression" dxfId="2645" priority="13217">
      <formula>IF(RIGHT(TEXT(AE104,"0.#"),1)=".",FALSE,TRUE)</formula>
    </cfRule>
    <cfRule type="expression" dxfId="2644" priority="13218">
      <formula>IF(RIGHT(TEXT(AE104,"0.#"),1)=".",TRUE,FALSE)</formula>
    </cfRule>
  </conditionalFormatting>
  <conditionalFormatting sqref="AI104">
    <cfRule type="expression" dxfId="2643" priority="13215">
      <formula>IF(RIGHT(TEXT(AI104,"0.#"),1)=".",FALSE,TRUE)</formula>
    </cfRule>
    <cfRule type="expression" dxfId="2642" priority="13216">
      <formula>IF(RIGHT(TEXT(AI104,"0.#"),1)=".",TRUE,FALSE)</formula>
    </cfRule>
  </conditionalFormatting>
  <conditionalFormatting sqref="AM104">
    <cfRule type="expression" dxfId="2641" priority="13213">
      <formula>IF(RIGHT(TEXT(AM104,"0.#"),1)=".",FALSE,TRUE)</formula>
    </cfRule>
    <cfRule type="expression" dxfId="2640" priority="13214">
      <formula>IF(RIGHT(TEXT(AM104,"0.#"),1)=".",TRUE,FALSE)</formula>
    </cfRule>
  </conditionalFormatting>
  <conditionalFormatting sqref="AE105">
    <cfRule type="expression" dxfId="2639" priority="13211">
      <formula>IF(RIGHT(TEXT(AE105,"0.#"),1)=".",FALSE,TRUE)</formula>
    </cfRule>
    <cfRule type="expression" dxfId="2638" priority="13212">
      <formula>IF(RIGHT(TEXT(AE105,"0.#"),1)=".",TRUE,FALSE)</formula>
    </cfRule>
  </conditionalFormatting>
  <conditionalFormatting sqref="AI105">
    <cfRule type="expression" dxfId="2637" priority="13209">
      <formula>IF(RIGHT(TEXT(AI105,"0.#"),1)=".",FALSE,TRUE)</formula>
    </cfRule>
    <cfRule type="expression" dxfId="2636" priority="13210">
      <formula>IF(RIGHT(TEXT(AI105,"0.#"),1)=".",TRUE,FALSE)</formula>
    </cfRule>
  </conditionalFormatting>
  <conditionalFormatting sqref="AM105">
    <cfRule type="expression" dxfId="2635" priority="13207">
      <formula>IF(RIGHT(TEXT(AM105,"0.#"),1)=".",FALSE,TRUE)</formula>
    </cfRule>
    <cfRule type="expression" dxfId="2634" priority="13208">
      <formula>IF(RIGHT(TEXT(AM105,"0.#"),1)=".",TRUE,FALSE)</formula>
    </cfRule>
  </conditionalFormatting>
  <conditionalFormatting sqref="AE107">
    <cfRule type="expression" dxfId="2633" priority="13203">
      <formula>IF(RIGHT(TEXT(AE107,"0.#"),1)=".",FALSE,TRUE)</formula>
    </cfRule>
    <cfRule type="expression" dxfId="2632" priority="13204">
      <formula>IF(RIGHT(TEXT(AE107,"0.#"),1)=".",TRUE,FALSE)</formula>
    </cfRule>
  </conditionalFormatting>
  <conditionalFormatting sqref="AI107">
    <cfRule type="expression" dxfId="2631" priority="13201">
      <formula>IF(RIGHT(TEXT(AI107,"0.#"),1)=".",FALSE,TRUE)</formula>
    </cfRule>
    <cfRule type="expression" dxfId="2630" priority="13202">
      <formula>IF(RIGHT(TEXT(AI107,"0.#"),1)=".",TRUE,FALSE)</formula>
    </cfRule>
  </conditionalFormatting>
  <conditionalFormatting sqref="AM107">
    <cfRule type="expression" dxfId="2629" priority="13199">
      <formula>IF(RIGHT(TEXT(AM107,"0.#"),1)=".",FALSE,TRUE)</formula>
    </cfRule>
    <cfRule type="expression" dxfId="2628" priority="13200">
      <formula>IF(RIGHT(TEXT(AM107,"0.#"),1)=".",TRUE,FALSE)</formula>
    </cfRule>
  </conditionalFormatting>
  <conditionalFormatting sqref="AE108">
    <cfRule type="expression" dxfId="2627" priority="13197">
      <formula>IF(RIGHT(TEXT(AE108,"0.#"),1)=".",FALSE,TRUE)</formula>
    </cfRule>
    <cfRule type="expression" dxfId="2626" priority="13198">
      <formula>IF(RIGHT(TEXT(AE108,"0.#"),1)=".",TRUE,FALSE)</formula>
    </cfRule>
  </conditionalFormatting>
  <conditionalFormatting sqref="AI108">
    <cfRule type="expression" dxfId="2625" priority="13195">
      <formula>IF(RIGHT(TEXT(AI108,"0.#"),1)=".",FALSE,TRUE)</formula>
    </cfRule>
    <cfRule type="expression" dxfId="2624" priority="13196">
      <formula>IF(RIGHT(TEXT(AI108,"0.#"),1)=".",TRUE,FALSE)</formula>
    </cfRule>
  </conditionalFormatting>
  <conditionalFormatting sqref="AM108">
    <cfRule type="expression" dxfId="2623" priority="13193">
      <formula>IF(RIGHT(TEXT(AM108,"0.#"),1)=".",FALSE,TRUE)</formula>
    </cfRule>
    <cfRule type="expression" dxfId="2622" priority="13194">
      <formula>IF(RIGHT(TEXT(AM108,"0.#"),1)=".",TRUE,FALSE)</formula>
    </cfRule>
  </conditionalFormatting>
  <conditionalFormatting sqref="AE110">
    <cfRule type="expression" dxfId="2621" priority="13189">
      <formula>IF(RIGHT(TEXT(AE110,"0.#"),1)=".",FALSE,TRUE)</formula>
    </cfRule>
    <cfRule type="expression" dxfId="2620" priority="13190">
      <formula>IF(RIGHT(TEXT(AE110,"0.#"),1)=".",TRUE,FALSE)</formula>
    </cfRule>
  </conditionalFormatting>
  <conditionalFormatting sqref="AI110">
    <cfRule type="expression" dxfId="2619" priority="13187">
      <formula>IF(RIGHT(TEXT(AI110,"0.#"),1)=".",FALSE,TRUE)</formula>
    </cfRule>
    <cfRule type="expression" dxfId="2618" priority="13188">
      <formula>IF(RIGHT(TEXT(AI110,"0.#"),1)=".",TRUE,FALSE)</formula>
    </cfRule>
  </conditionalFormatting>
  <conditionalFormatting sqref="AM110">
    <cfRule type="expression" dxfId="2617" priority="13185">
      <formula>IF(RIGHT(TEXT(AM110,"0.#"),1)=".",FALSE,TRUE)</formula>
    </cfRule>
    <cfRule type="expression" dxfId="2616" priority="13186">
      <formula>IF(RIGHT(TEXT(AM110,"0.#"),1)=".",TRUE,FALSE)</formula>
    </cfRule>
  </conditionalFormatting>
  <conditionalFormatting sqref="AE111">
    <cfRule type="expression" dxfId="2615" priority="13183">
      <formula>IF(RIGHT(TEXT(AE111,"0.#"),1)=".",FALSE,TRUE)</formula>
    </cfRule>
    <cfRule type="expression" dxfId="2614" priority="13184">
      <formula>IF(RIGHT(TEXT(AE111,"0.#"),1)=".",TRUE,FALSE)</formula>
    </cfRule>
  </conditionalFormatting>
  <conditionalFormatting sqref="AI111">
    <cfRule type="expression" dxfId="2613" priority="13181">
      <formula>IF(RIGHT(TEXT(AI111,"0.#"),1)=".",FALSE,TRUE)</formula>
    </cfRule>
    <cfRule type="expression" dxfId="2612" priority="13182">
      <formula>IF(RIGHT(TEXT(AI111,"0.#"),1)=".",TRUE,FALSE)</formula>
    </cfRule>
  </conditionalFormatting>
  <conditionalFormatting sqref="AM111">
    <cfRule type="expression" dxfId="2611" priority="13179">
      <formula>IF(RIGHT(TEXT(AM111,"0.#"),1)=".",FALSE,TRUE)</formula>
    </cfRule>
    <cfRule type="expression" dxfId="2610" priority="13180">
      <formula>IF(RIGHT(TEXT(AM111,"0.#"),1)=".",TRUE,FALSE)</formula>
    </cfRule>
  </conditionalFormatting>
  <conditionalFormatting sqref="AE113">
    <cfRule type="expression" dxfId="2609" priority="13175">
      <formula>IF(RIGHT(TEXT(AE113,"0.#"),1)=".",FALSE,TRUE)</formula>
    </cfRule>
    <cfRule type="expression" dxfId="2608" priority="13176">
      <formula>IF(RIGHT(TEXT(AE113,"0.#"),1)=".",TRUE,FALSE)</formula>
    </cfRule>
  </conditionalFormatting>
  <conditionalFormatting sqref="AI113">
    <cfRule type="expression" dxfId="2607" priority="13173">
      <formula>IF(RIGHT(TEXT(AI113,"0.#"),1)=".",FALSE,TRUE)</formula>
    </cfRule>
    <cfRule type="expression" dxfId="2606" priority="13174">
      <formula>IF(RIGHT(TEXT(AI113,"0.#"),1)=".",TRUE,FALSE)</formula>
    </cfRule>
  </conditionalFormatting>
  <conditionalFormatting sqref="AM113">
    <cfRule type="expression" dxfId="2605" priority="13171">
      <formula>IF(RIGHT(TEXT(AM113,"0.#"),1)=".",FALSE,TRUE)</formula>
    </cfRule>
    <cfRule type="expression" dxfId="2604" priority="13172">
      <formula>IF(RIGHT(TEXT(AM113,"0.#"),1)=".",TRUE,FALSE)</formula>
    </cfRule>
  </conditionalFormatting>
  <conditionalFormatting sqref="AE114">
    <cfRule type="expression" dxfId="2603" priority="13169">
      <formula>IF(RIGHT(TEXT(AE114,"0.#"),1)=".",FALSE,TRUE)</formula>
    </cfRule>
    <cfRule type="expression" dxfId="2602" priority="13170">
      <formula>IF(RIGHT(TEXT(AE114,"0.#"),1)=".",TRUE,FALSE)</formula>
    </cfRule>
  </conditionalFormatting>
  <conditionalFormatting sqref="AI114">
    <cfRule type="expression" dxfId="2601" priority="13167">
      <formula>IF(RIGHT(TEXT(AI114,"0.#"),1)=".",FALSE,TRUE)</formula>
    </cfRule>
    <cfRule type="expression" dxfId="2600" priority="13168">
      <formula>IF(RIGHT(TEXT(AI114,"0.#"),1)=".",TRUE,FALSE)</formula>
    </cfRule>
  </conditionalFormatting>
  <conditionalFormatting sqref="AM114">
    <cfRule type="expression" dxfId="2599" priority="13165">
      <formula>IF(RIGHT(TEXT(AM114,"0.#"),1)=".",FALSE,TRUE)</formula>
    </cfRule>
    <cfRule type="expression" dxfId="2598" priority="13166">
      <formula>IF(RIGHT(TEXT(AM114,"0.#"),1)=".",TRUE,FALSE)</formula>
    </cfRule>
  </conditionalFormatting>
  <conditionalFormatting sqref="AE116 AQ116">
    <cfRule type="expression" dxfId="2597" priority="13161">
      <formula>IF(RIGHT(TEXT(AE116,"0.#"),1)=".",FALSE,TRUE)</formula>
    </cfRule>
    <cfRule type="expression" dxfId="2596" priority="13162">
      <formula>IF(RIGHT(TEXT(AE116,"0.#"),1)=".",TRUE,FALSE)</formula>
    </cfRule>
  </conditionalFormatting>
  <conditionalFormatting sqref="AI116">
    <cfRule type="expression" dxfId="2595" priority="13159">
      <formula>IF(RIGHT(TEXT(AI116,"0.#"),1)=".",FALSE,TRUE)</formula>
    </cfRule>
    <cfRule type="expression" dxfId="2594" priority="13160">
      <formula>IF(RIGHT(TEXT(AI116,"0.#"),1)=".",TRUE,FALSE)</formula>
    </cfRule>
  </conditionalFormatting>
  <conditionalFormatting sqref="AM116">
    <cfRule type="expression" dxfId="2593" priority="13157">
      <formula>IF(RIGHT(TEXT(AM116,"0.#"),1)=".",FALSE,TRUE)</formula>
    </cfRule>
    <cfRule type="expression" dxfId="2592" priority="13158">
      <formula>IF(RIGHT(TEXT(AM116,"0.#"),1)=".",TRUE,FALSE)</formula>
    </cfRule>
  </conditionalFormatting>
  <conditionalFormatting sqref="AE117 AM117">
    <cfRule type="expression" dxfId="2591" priority="13155">
      <formula>IF(RIGHT(TEXT(AE117,"0.#"),1)=".",FALSE,TRUE)</formula>
    </cfRule>
    <cfRule type="expression" dxfId="2590" priority="13156">
      <formula>IF(RIGHT(TEXT(AE117,"0.#"),1)=".",TRUE,FALSE)</formula>
    </cfRule>
  </conditionalFormatting>
  <conditionalFormatting sqref="AI117">
    <cfRule type="expression" dxfId="2589" priority="13153">
      <formula>IF(RIGHT(TEXT(AI117,"0.#"),1)=".",FALSE,TRUE)</formula>
    </cfRule>
    <cfRule type="expression" dxfId="2588" priority="13154">
      <formula>IF(RIGHT(TEXT(AI117,"0.#"),1)=".",TRUE,FALSE)</formula>
    </cfRule>
  </conditionalFormatting>
  <conditionalFormatting sqref="AQ117">
    <cfRule type="expression" dxfId="2587" priority="13149">
      <formula>IF(RIGHT(TEXT(AQ117,"0.#"),1)=".",FALSE,TRUE)</formula>
    </cfRule>
    <cfRule type="expression" dxfId="2586" priority="13150">
      <formula>IF(RIGHT(TEXT(AQ117,"0.#"),1)=".",TRUE,FALSE)</formula>
    </cfRule>
  </conditionalFormatting>
  <conditionalFormatting sqref="AE119 AQ119">
    <cfRule type="expression" dxfId="2585" priority="13147">
      <formula>IF(RIGHT(TEXT(AE119,"0.#"),1)=".",FALSE,TRUE)</formula>
    </cfRule>
    <cfRule type="expression" dxfId="2584" priority="13148">
      <formula>IF(RIGHT(TEXT(AE119,"0.#"),1)=".",TRUE,FALSE)</formula>
    </cfRule>
  </conditionalFormatting>
  <conditionalFormatting sqref="AI119">
    <cfRule type="expression" dxfId="2583" priority="13145">
      <formula>IF(RIGHT(TEXT(AI119,"0.#"),1)=".",FALSE,TRUE)</formula>
    </cfRule>
    <cfRule type="expression" dxfId="2582" priority="13146">
      <formula>IF(RIGHT(TEXT(AI119,"0.#"),1)=".",TRUE,FALSE)</formula>
    </cfRule>
  </conditionalFormatting>
  <conditionalFormatting sqref="AM119">
    <cfRule type="expression" dxfId="2581" priority="13143">
      <formula>IF(RIGHT(TEXT(AM119,"0.#"),1)=".",FALSE,TRUE)</formula>
    </cfRule>
    <cfRule type="expression" dxfId="2580" priority="13144">
      <formula>IF(RIGHT(TEXT(AM119,"0.#"),1)=".",TRUE,FALSE)</formula>
    </cfRule>
  </conditionalFormatting>
  <conditionalFormatting sqref="AQ120">
    <cfRule type="expression" dxfId="2579" priority="13135">
      <formula>IF(RIGHT(TEXT(AQ120,"0.#"),1)=".",FALSE,TRUE)</formula>
    </cfRule>
    <cfRule type="expression" dxfId="2578" priority="13136">
      <formula>IF(RIGHT(TEXT(AQ120,"0.#"),1)=".",TRUE,FALSE)</formula>
    </cfRule>
  </conditionalFormatting>
  <conditionalFormatting sqref="AE122 AQ122">
    <cfRule type="expression" dxfId="2577" priority="13133">
      <formula>IF(RIGHT(TEXT(AE122,"0.#"),1)=".",FALSE,TRUE)</formula>
    </cfRule>
    <cfRule type="expression" dxfId="2576" priority="13134">
      <formula>IF(RIGHT(TEXT(AE122,"0.#"),1)=".",TRUE,FALSE)</formula>
    </cfRule>
  </conditionalFormatting>
  <conditionalFormatting sqref="AI122">
    <cfRule type="expression" dxfId="2575" priority="13131">
      <formula>IF(RIGHT(TEXT(AI122,"0.#"),1)=".",FALSE,TRUE)</formula>
    </cfRule>
    <cfRule type="expression" dxfId="2574" priority="13132">
      <formula>IF(RIGHT(TEXT(AI122,"0.#"),1)=".",TRUE,FALSE)</formula>
    </cfRule>
  </conditionalFormatting>
  <conditionalFormatting sqref="AM122">
    <cfRule type="expression" dxfId="2573" priority="13129">
      <formula>IF(RIGHT(TEXT(AM122,"0.#"),1)=".",FALSE,TRUE)</formula>
    </cfRule>
    <cfRule type="expression" dxfId="2572" priority="13130">
      <formula>IF(RIGHT(TEXT(AM122,"0.#"),1)=".",TRUE,FALSE)</formula>
    </cfRule>
  </conditionalFormatting>
  <conditionalFormatting sqref="AQ123">
    <cfRule type="expression" dxfId="2571" priority="13121">
      <formula>IF(RIGHT(TEXT(AQ123,"0.#"),1)=".",FALSE,TRUE)</formula>
    </cfRule>
    <cfRule type="expression" dxfId="2570" priority="13122">
      <formula>IF(RIGHT(TEXT(AQ123,"0.#"),1)=".",TRUE,FALSE)</formula>
    </cfRule>
  </conditionalFormatting>
  <conditionalFormatting sqref="AE125 AQ125">
    <cfRule type="expression" dxfId="2569" priority="13119">
      <formula>IF(RIGHT(TEXT(AE125,"0.#"),1)=".",FALSE,TRUE)</formula>
    </cfRule>
    <cfRule type="expression" dxfId="2568" priority="13120">
      <formula>IF(RIGHT(TEXT(AE125,"0.#"),1)=".",TRUE,FALSE)</formula>
    </cfRule>
  </conditionalFormatting>
  <conditionalFormatting sqref="AI125">
    <cfRule type="expression" dxfId="2567" priority="13117">
      <formula>IF(RIGHT(TEXT(AI125,"0.#"),1)=".",FALSE,TRUE)</formula>
    </cfRule>
    <cfRule type="expression" dxfId="2566" priority="13118">
      <formula>IF(RIGHT(TEXT(AI125,"0.#"),1)=".",TRUE,FALSE)</formula>
    </cfRule>
  </conditionalFormatting>
  <conditionalFormatting sqref="AM125">
    <cfRule type="expression" dxfId="2565" priority="13115">
      <formula>IF(RIGHT(TEXT(AM125,"0.#"),1)=".",FALSE,TRUE)</formula>
    </cfRule>
    <cfRule type="expression" dxfId="2564" priority="13116">
      <formula>IF(RIGHT(TEXT(AM125,"0.#"),1)=".",TRUE,FALSE)</formula>
    </cfRule>
  </conditionalFormatting>
  <conditionalFormatting sqref="AQ126">
    <cfRule type="expression" dxfId="2563" priority="13107">
      <formula>IF(RIGHT(TEXT(AQ126,"0.#"),1)=".",FALSE,TRUE)</formula>
    </cfRule>
    <cfRule type="expression" dxfId="2562" priority="13108">
      <formula>IF(RIGHT(TEXT(AQ126,"0.#"),1)=".",TRUE,FALSE)</formula>
    </cfRule>
  </conditionalFormatting>
  <conditionalFormatting sqref="AE128 AQ128">
    <cfRule type="expression" dxfId="2561" priority="13105">
      <formula>IF(RIGHT(TEXT(AE128,"0.#"),1)=".",FALSE,TRUE)</formula>
    </cfRule>
    <cfRule type="expression" dxfId="2560" priority="13106">
      <formula>IF(RIGHT(TEXT(AE128,"0.#"),1)=".",TRUE,FALSE)</formula>
    </cfRule>
  </conditionalFormatting>
  <conditionalFormatting sqref="AI128">
    <cfRule type="expression" dxfId="2559" priority="13103">
      <formula>IF(RIGHT(TEXT(AI128,"0.#"),1)=".",FALSE,TRUE)</formula>
    </cfRule>
    <cfRule type="expression" dxfId="2558" priority="13104">
      <formula>IF(RIGHT(TEXT(AI128,"0.#"),1)=".",TRUE,FALSE)</formula>
    </cfRule>
  </conditionalFormatting>
  <conditionalFormatting sqref="AM128">
    <cfRule type="expression" dxfId="2557" priority="13101">
      <formula>IF(RIGHT(TEXT(AM128,"0.#"),1)=".",FALSE,TRUE)</formula>
    </cfRule>
    <cfRule type="expression" dxfId="2556" priority="13102">
      <formula>IF(RIGHT(TEXT(AM128,"0.#"),1)=".",TRUE,FALSE)</formula>
    </cfRule>
  </conditionalFormatting>
  <conditionalFormatting sqref="AQ129">
    <cfRule type="expression" dxfId="2555" priority="13093">
      <formula>IF(RIGHT(TEXT(AQ129,"0.#"),1)=".",FALSE,TRUE)</formula>
    </cfRule>
    <cfRule type="expression" dxfId="2554" priority="13094">
      <formula>IF(RIGHT(TEXT(AQ129,"0.#"),1)=".",TRUE,FALSE)</formula>
    </cfRule>
  </conditionalFormatting>
  <conditionalFormatting sqref="AE75">
    <cfRule type="expression" dxfId="2553" priority="13091">
      <formula>IF(RIGHT(TEXT(AE75,"0.#"),1)=".",FALSE,TRUE)</formula>
    </cfRule>
    <cfRule type="expression" dxfId="2552" priority="13092">
      <formula>IF(RIGHT(TEXT(AE75,"0.#"),1)=".",TRUE,FALSE)</formula>
    </cfRule>
  </conditionalFormatting>
  <conditionalFormatting sqref="AE76">
    <cfRule type="expression" dxfId="2551" priority="13089">
      <formula>IF(RIGHT(TEXT(AE76,"0.#"),1)=".",FALSE,TRUE)</formula>
    </cfRule>
    <cfRule type="expression" dxfId="2550" priority="13090">
      <formula>IF(RIGHT(TEXT(AE76,"0.#"),1)=".",TRUE,FALSE)</formula>
    </cfRule>
  </conditionalFormatting>
  <conditionalFormatting sqref="AE77">
    <cfRule type="expression" dxfId="2549" priority="13087">
      <formula>IF(RIGHT(TEXT(AE77,"0.#"),1)=".",FALSE,TRUE)</formula>
    </cfRule>
    <cfRule type="expression" dxfId="2548" priority="13088">
      <formula>IF(RIGHT(TEXT(AE77,"0.#"),1)=".",TRUE,FALSE)</formula>
    </cfRule>
  </conditionalFormatting>
  <conditionalFormatting sqref="AI77">
    <cfRule type="expression" dxfId="2547" priority="13085">
      <formula>IF(RIGHT(TEXT(AI77,"0.#"),1)=".",FALSE,TRUE)</formula>
    </cfRule>
    <cfRule type="expression" dxfId="2546" priority="13086">
      <formula>IF(RIGHT(TEXT(AI77,"0.#"),1)=".",TRUE,FALSE)</formula>
    </cfRule>
  </conditionalFormatting>
  <conditionalFormatting sqref="AI76">
    <cfRule type="expression" dxfId="2545" priority="13083">
      <formula>IF(RIGHT(TEXT(AI76,"0.#"),1)=".",FALSE,TRUE)</formula>
    </cfRule>
    <cfRule type="expression" dxfId="2544" priority="13084">
      <formula>IF(RIGHT(TEXT(AI76,"0.#"),1)=".",TRUE,FALSE)</formula>
    </cfRule>
  </conditionalFormatting>
  <conditionalFormatting sqref="AI75">
    <cfRule type="expression" dxfId="2543" priority="13081">
      <formula>IF(RIGHT(TEXT(AI75,"0.#"),1)=".",FALSE,TRUE)</formula>
    </cfRule>
    <cfRule type="expression" dxfId="2542" priority="13082">
      <formula>IF(RIGHT(TEXT(AI75,"0.#"),1)=".",TRUE,FALSE)</formula>
    </cfRule>
  </conditionalFormatting>
  <conditionalFormatting sqref="AM75">
    <cfRule type="expression" dxfId="2541" priority="13079">
      <formula>IF(RIGHT(TEXT(AM75,"0.#"),1)=".",FALSE,TRUE)</formula>
    </cfRule>
    <cfRule type="expression" dxfId="2540" priority="13080">
      <formula>IF(RIGHT(TEXT(AM75,"0.#"),1)=".",TRUE,FALSE)</formula>
    </cfRule>
  </conditionalFormatting>
  <conditionalFormatting sqref="AM76">
    <cfRule type="expression" dxfId="2539" priority="13077">
      <formula>IF(RIGHT(TEXT(AM76,"0.#"),1)=".",FALSE,TRUE)</formula>
    </cfRule>
    <cfRule type="expression" dxfId="2538" priority="13078">
      <formula>IF(RIGHT(TEXT(AM76,"0.#"),1)=".",TRUE,FALSE)</formula>
    </cfRule>
  </conditionalFormatting>
  <conditionalFormatting sqref="AM77">
    <cfRule type="expression" dxfId="2537" priority="13075">
      <formula>IF(RIGHT(TEXT(AM77,"0.#"),1)=".",FALSE,TRUE)</formula>
    </cfRule>
    <cfRule type="expression" dxfId="2536" priority="13076">
      <formula>IF(RIGHT(TEXT(AM77,"0.#"),1)=".",TRUE,FALSE)</formula>
    </cfRule>
  </conditionalFormatting>
  <conditionalFormatting sqref="AE134:AE135 AI134:AI135 AM134:AM135 AQ134:AQ135 AU134:AU135">
    <cfRule type="expression" dxfId="2535" priority="13061">
      <formula>IF(RIGHT(TEXT(AE134,"0.#"),1)=".",FALSE,TRUE)</formula>
    </cfRule>
    <cfRule type="expression" dxfId="2534" priority="13062">
      <formula>IF(RIGHT(TEXT(AE134,"0.#"),1)=".",TRUE,FALSE)</formula>
    </cfRule>
  </conditionalFormatting>
  <conditionalFormatting sqref="AE433">
    <cfRule type="expression" dxfId="2533" priority="13031">
      <formula>IF(RIGHT(TEXT(AE433,"0.#"),1)=".",FALSE,TRUE)</formula>
    </cfRule>
    <cfRule type="expression" dxfId="2532" priority="13032">
      <formula>IF(RIGHT(TEXT(AE433,"0.#"),1)=".",TRUE,FALSE)</formula>
    </cfRule>
  </conditionalFormatting>
  <conditionalFormatting sqref="AM435">
    <cfRule type="expression" dxfId="2531" priority="13015">
      <formula>IF(RIGHT(TEXT(AM435,"0.#"),1)=".",FALSE,TRUE)</formula>
    </cfRule>
    <cfRule type="expression" dxfId="2530" priority="13016">
      <formula>IF(RIGHT(TEXT(AM435,"0.#"),1)=".",TRUE,FALSE)</formula>
    </cfRule>
  </conditionalFormatting>
  <conditionalFormatting sqref="AE434">
    <cfRule type="expression" dxfId="2529" priority="13029">
      <formula>IF(RIGHT(TEXT(AE434,"0.#"),1)=".",FALSE,TRUE)</formula>
    </cfRule>
    <cfRule type="expression" dxfId="2528" priority="13030">
      <formula>IF(RIGHT(TEXT(AE434,"0.#"),1)=".",TRUE,FALSE)</formula>
    </cfRule>
  </conditionalFormatting>
  <conditionalFormatting sqref="AE435">
    <cfRule type="expression" dxfId="2527" priority="13027">
      <formula>IF(RIGHT(TEXT(AE435,"0.#"),1)=".",FALSE,TRUE)</formula>
    </cfRule>
    <cfRule type="expression" dxfId="2526" priority="13028">
      <formula>IF(RIGHT(TEXT(AE435,"0.#"),1)=".",TRUE,FALSE)</formula>
    </cfRule>
  </conditionalFormatting>
  <conditionalFormatting sqref="AM433">
    <cfRule type="expression" dxfId="2525" priority="13019">
      <formula>IF(RIGHT(TEXT(AM433,"0.#"),1)=".",FALSE,TRUE)</formula>
    </cfRule>
    <cfRule type="expression" dxfId="2524" priority="13020">
      <formula>IF(RIGHT(TEXT(AM433,"0.#"),1)=".",TRUE,FALSE)</formula>
    </cfRule>
  </conditionalFormatting>
  <conditionalFormatting sqref="AM434">
    <cfRule type="expression" dxfId="2523" priority="13017">
      <formula>IF(RIGHT(TEXT(AM434,"0.#"),1)=".",FALSE,TRUE)</formula>
    </cfRule>
    <cfRule type="expression" dxfId="2522" priority="13018">
      <formula>IF(RIGHT(TEXT(AM434,"0.#"),1)=".",TRUE,FALSE)</formula>
    </cfRule>
  </conditionalFormatting>
  <conditionalFormatting sqref="AU433">
    <cfRule type="expression" dxfId="2521" priority="13007">
      <formula>IF(RIGHT(TEXT(AU433,"0.#"),1)=".",FALSE,TRUE)</formula>
    </cfRule>
    <cfRule type="expression" dxfId="2520" priority="13008">
      <formula>IF(RIGHT(TEXT(AU433,"0.#"),1)=".",TRUE,FALSE)</formula>
    </cfRule>
  </conditionalFormatting>
  <conditionalFormatting sqref="AU434">
    <cfRule type="expression" dxfId="2519" priority="13005">
      <formula>IF(RIGHT(TEXT(AU434,"0.#"),1)=".",FALSE,TRUE)</formula>
    </cfRule>
    <cfRule type="expression" dxfId="2518" priority="13006">
      <formula>IF(RIGHT(TEXT(AU434,"0.#"),1)=".",TRUE,FALSE)</formula>
    </cfRule>
  </conditionalFormatting>
  <conditionalFormatting sqref="AU435">
    <cfRule type="expression" dxfId="2517" priority="13003">
      <formula>IF(RIGHT(TEXT(AU435,"0.#"),1)=".",FALSE,TRUE)</formula>
    </cfRule>
    <cfRule type="expression" dxfId="2516" priority="13004">
      <formula>IF(RIGHT(TEXT(AU435,"0.#"),1)=".",TRUE,FALSE)</formula>
    </cfRule>
  </conditionalFormatting>
  <conditionalFormatting sqref="AI435">
    <cfRule type="expression" dxfId="2515" priority="12937">
      <formula>IF(RIGHT(TEXT(AI435,"0.#"),1)=".",FALSE,TRUE)</formula>
    </cfRule>
    <cfRule type="expression" dxfId="2514" priority="12938">
      <formula>IF(RIGHT(TEXT(AI435,"0.#"),1)=".",TRUE,FALSE)</formula>
    </cfRule>
  </conditionalFormatting>
  <conditionalFormatting sqref="AI433">
    <cfRule type="expression" dxfId="2513" priority="12941">
      <formula>IF(RIGHT(TEXT(AI433,"0.#"),1)=".",FALSE,TRUE)</formula>
    </cfRule>
    <cfRule type="expression" dxfId="2512" priority="12942">
      <formula>IF(RIGHT(TEXT(AI433,"0.#"),1)=".",TRUE,FALSE)</formula>
    </cfRule>
  </conditionalFormatting>
  <conditionalFormatting sqref="AI434">
    <cfRule type="expression" dxfId="2511" priority="12939">
      <formula>IF(RIGHT(TEXT(AI434,"0.#"),1)=".",FALSE,TRUE)</formula>
    </cfRule>
    <cfRule type="expression" dxfId="2510" priority="12940">
      <formula>IF(RIGHT(TEXT(AI434,"0.#"),1)=".",TRUE,FALSE)</formula>
    </cfRule>
  </conditionalFormatting>
  <conditionalFormatting sqref="AQ434">
    <cfRule type="expression" dxfId="2509" priority="12923">
      <formula>IF(RIGHT(TEXT(AQ434,"0.#"),1)=".",FALSE,TRUE)</formula>
    </cfRule>
    <cfRule type="expression" dxfId="2508" priority="12924">
      <formula>IF(RIGHT(TEXT(AQ434,"0.#"),1)=".",TRUE,FALSE)</formula>
    </cfRule>
  </conditionalFormatting>
  <conditionalFormatting sqref="AQ435">
    <cfRule type="expression" dxfId="2507" priority="12909">
      <formula>IF(RIGHT(TEXT(AQ435,"0.#"),1)=".",FALSE,TRUE)</formula>
    </cfRule>
    <cfRule type="expression" dxfId="2506" priority="12910">
      <formula>IF(RIGHT(TEXT(AQ435,"0.#"),1)=".",TRUE,FALSE)</formula>
    </cfRule>
  </conditionalFormatting>
  <conditionalFormatting sqref="AQ433">
    <cfRule type="expression" dxfId="2505" priority="12907">
      <formula>IF(RIGHT(TEXT(AQ433,"0.#"),1)=".",FALSE,TRUE)</formula>
    </cfRule>
    <cfRule type="expression" dxfId="2504" priority="12908">
      <formula>IF(RIGHT(TEXT(AQ433,"0.#"),1)=".",TRUE,FALSE)</formula>
    </cfRule>
  </conditionalFormatting>
  <conditionalFormatting sqref="AL839:AO866">
    <cfRule type="expression" dxfId="2503" priority="6631">
      <formula>IF(AND(AL839&gt;=0, RIGHT(TEXT(AL839,"0.#"),1)&lt;&gt;"."),TRUE,FALSE)</formula>
    </cfRule>
    <cfRule type="expression" dxfId="2502" priority="6632">
      <formula>IF(AND(AL839&gt;=0, RIGHT(TEXT(AL839,"0.#"),1)="."),TRUE,FALSE)</formula>
    </cfRule>
    <cfRule type="expression" dxfId="2501" priority="6633">
      <formula>IF(AND(AL839&lt;0, RIGHT(TEXT(AL839,"0.#"),1)&lt;&gt;"."),TRUE,FALSE)</formula>
    </cfRule>
    <cfRule type="expression" dxfId="2500" priority="6634">
      <formula>IF(AND(AL839&lt;0, RIGHT(TEXT(AL839,"0.#"),1)="."),TRUE,FALSE)</formula>
    </cfRule>
  </conditionalFormatting>
  <conditionalFormatting sqref="AQ53:AQ55">
    <cfRule type="expression" dxfId="2499" priority="4653">
      <formula>IF(RIGHT(TEXT(AQ53,"0.#"),1)=".",FALSE,TRUE)</formula>
    </cfRule>
    <cfRule type="expression" dxfId="2498" priority="4654">
      <formula>IF(RIGHT(TEXT(AQ53,"0.#"),1)=".",TRUE,FALSE)</formula>
    </cfRule>
  </conditionalFormatting>
  <conditionalFormatting sqref="AU53:AU55">
    <cfRule type="expression" dxfId="2497" priority="4651">
      <formula>IF(RIGHT(TEXT(AU53,"0.#"),1)=".",FALSE,TRUE)</formula>
    </cfRule>
    <cfRule type="expression" dxfId="2496" priority="4652">
      <formula>IF(RIGHT(TEXT(AU53,"0.#"),1)=".",TRUE,FALSE)</formula>
    </cfRule>
  </conditionalFormatting>
  <conditionalFormatting sqref="AQ60:AQ62">
    <cfRule type="expression" dxfId="2495" priority="4649">
      <formula>IF(RIGHT(TEXT(AQ60,"0.#"),1)=".",FALSE,TRUE)</formula>
    </cfRule>
    <cfRule type="expression" dxfId="2494" priority="4650">
      <formula>IF(RIGHT(TEXT(AQ60,"0.#"),1)=".",TRUE,FALSE)</formula>
    </cfRule>
  </conditionalFormatting>
  <conditionalFormatting sqref="AU60:AU62">
    <cfRule type="expression" dxfId="2493" priority="4647">
      <formula>IF(RIGHT(TEXT(AU60,"0.#"),1)=".",FALSE,TRUE)</formula>
    </cfRule>
    <cfRule type="expression" dxfId="2492" priority="4648">
      <formula>IF(RIGHT(TEXT(AU60,"0.#"),1)=".",TRUE,FALSE)</formula>
    </cfRule>
  </conditionalFormatting>
  <conditionalFormatting sqref="AQ75:AQ77">
    <cfRule type="expression" dxfId="2491" priority="4645">
      <formula>IF(RIGHT(TEXT(AQ75,"0.#"),1)=".",FALSE,TRUE)</formula>
    </cfRule>
    <cfRule type="expression" dxfId="2490" priority="4646">
      <formula>IF(RIGHT(TEXT(AQ75,"0.#"),1)=".",TRUE,FALSE)</formula>
    </cfRule>
  </conditionalFormatting>
  <conditionalFormatting sqref="AU75:AU77">
    <cfRule type="expression" dxfId="2489" priority="4643">
      <formula>IF(RIGHT(TEXT(AU75,"0.#"),1)=".",FALSE,TRUE)</formula>
    </cfRule>
    <cfRule type="expression" dxfId="2488" priority="4644">
      <formula>IF(RIGHT(TEXT(AU75,"0.#"),1)=".",TRUE,FALSE)</formula>
    </cfRule>
  </conditionalFormatting>
  <conditionalFormatting sqref="AQ87:AQ89">
    <cfRule type="expression" dxfId="2487" priority="4641">
      <formula>IF(RIGHT(TEXT(AQ87,"0.#"),1)=".",FALSE,TRUE)</formula>
    </cfRule>
    <cfRule type="expression" dxfId="2486" priority="4642">
      <formula>IF(RIGHT(TEXT(AQ87,"0.#"),1)=".",TRUE,FALSE)</formula>
    </cfRule>
  </conditionalFormatting>
  <conditionalFormatting sqref="AU87:AU89">
    <cfRule type="expression" dxfId="2485" priority="4639">
      <formula>IF(RIGHT(TEXT(AU87,"0.#"),1)=".",FALSE,TRUE)</formula>
    </cfRule>
    <cfRule type="expression" dxfId="2484" priority="4640">
      <formula>IF(RIGHT(TEXT(AU87,"0.#"),1)=".",TRUE,FALSE)</formula>
    </cfRule>
  </conditionalFormatting>
  <conditionalFormatting sqref="AQ92:AQ94">
    <cfRule type="expression" dxfId="2483" priority="4637">
      <formula>IF(RIGHT(TEXT(AQ92,"0.#"),1)=".",FALSE,TRUE)</formula>
    </cfRule>
    <cfRule type="expression" dxfId="2482" priority="4638">
      <formula>IF(RIGHT(TEXT(AQ92,"0.#"),1)=".",TRUE,FALSE)</formula>
    </cfRule>
  </conditionalFormatting>
  <conditionalFormatting sqref="AU92:AU94">
    <cfRule type="expression" dxfId="2481" priority="4635">
      <formula>IF(RIGHT(TEXT(AU92,"0.#"),1)=".",FALSE,TRUE)</formula>
    </cfRule>
    <cfRule type="expression" dxfId="2480" priority="4636">
      <formula>IF(RIGHT(TEXT(AU92,"0.#"),1)=".",TRUE,FALSE)</formula>
    </cfRule>
  </conditionalFormatting>
  <conditionalFormatting sqref="AQ97:AQ99">
    <cfRule type="expression" dxfId="2479" priority="4633">
      <formula>IF(RIGHT(TEXT(AQ97,"0.#"),1)=".",FALSE,TRUE)</formula>
    </cfRule>
    <cfRule type="expression" dxfId="2478" priority="4634">
      <formula>IF(RIGHT(TEXT(AQ97,"0.#"),1)=".",TRUE,FALSE)</formula>
    </cfRule>
  </conditionalFormatting>
  <conditionalFormatting sqref="AU97:AU99">
    <cfRule type="expression" dxfId="2477" priority="4631">
      <formula>IF(RIGHT(TEXT(AU97,"0.#"),1)=".",FALSE,TRUE)</formula>
    </cfRule>
    <cfRule type="expression" dxfId="2476" priority="4632">
      <formula>IF(RIGHT(TEXT(AU97,"0.#"),1)=".",TRUE,FALSE)</formula>
    </cfRule>
  </conditionalFormatting>
  <conditionalFormatting sqref="AE458">
    <cfRule type="expression" dxfId="2475" priority="4325">
      <formula>IF(RIGHT(TEXT(AE458,"0.#"),1)=".",FALSE,TRUE)</formula>
    </cfRule>
    <cfRule type="expression" dxfId="2474" priority="4326">
      <formula>IF(RIGHT(TEXT(AE458,"0.#"),1)=".",TRUE,FALSE)</formula>
    </cfRule>
  </conditionalFormatting>
  <conditionalFormatting sqref="AM460">
    <cfRule type="expression" dxfId="2473" priority="4315">
      <formula>IF(RIGHT(TEXT(AM460,"0.#"),1)=".",FALSE,TRUE)</formula>
    </cfRule>
    <cfRule type="expression" dxfId="2472" priority="4316">
      <formula>IF(RIGHT(TEXT(AM460,"0.#"),1)=".",TRUE,FALSE)</formula>
    </cfRule>
  </conditionalFormatting>
  <conditionalFormatting sqref="AE459">
    <cfRule type="expression" dxfId="2471" priority="4323">
      <formula>IF(RIGHT(TEXT(AE459,"0.#"),1)=".",FALSE,TRUE)</formula>
    </cfRule>
    <cfRule type="expression" dxfId="2470" priority="4324">
      <formula>IF(RIGHT(TEXT(AE459,"0.#"),1)=".",TRUE,FALSE)</formula>
    </cfRule>
  </conditionalFormatting>
  <conditionalFormatting sqref="AE460">
    <cfRule type="expression" dxfId="2469" priority="4321">
      <formula>IF(RIGHT(TEXT(AE460,"0.#"),1)=".",FALSE,TRUE)</formula>
    </cfRule>
    <cfRule type="expression" dxfId="2468" priority="4322">
      <formula>IF(RIGHT(TEXT(AE460,"0.#"),1)=".",TRUE,FALSE)</formula>
    </cfRule>
  </conditionalFormatting>
  <conditionalFormatting sqref="AM458">
    <cfRule type="expression" dxfId="2467" priority="4319">
      <formula>IF(RIGHT(TEXT(AM458,"0.#"),1)=".",FALSE,TRUE)</formula>
    </cfRule>
    <cfRule type="expression" dxfId="2466" priority="4320">
      <formula>IF(RIGHT(TEXT(AM458,"0.#"),1)=".",TRUE,FALSE)</formula>
    </cfRule>
  </conditionalFormatting>
  <conditionalFormatting sqref="AM459">
    <cfRule type="expression" dxfId="2465" priority="4317">
      <formula>IF(RIGHT(TEXT(AM459,"0.#"),1)=".",FALSE,TRUE)</formula>
    </cfRule>
    <cfRule type="expression" dxfId="2464" priority="4318">
      <formula>IF(RIGHT(TEXT(AM459,"0.#"),1)=".",TRUE,FALSE)</formula>
    </cfRule>
  </conditionalFormatting>
  <conditionalFormatting sqref="AU458">
    <cfRule type="expression" dxfId="2463" priority="4313">
      <formula>IF(RIGHT(TEXT(AU458,"0.#"),1)=".",FALSE,TRUE)</formula>
    </cfRule>
    <cfRule type="expression" dxfId="2462" priority="4314">
      <formula>IF(RIGHT(TEXT(AU458,"0.#"),1)=".",TRUE,FALSE)</formula>
    </cfRule>
  </conditionalFormatting>
  <conditionalFormatting sqref="AU459">
    <cfRule type="expression" dxfId="2461" priority="4311">
      <formula>IF(RIGHT(TEXT(AU459,"0.#"),1)=".",FALSE,TRUE)</formula>
    </cfRule>
    <cfRule type="expression" dxfId="2460" priority="4312">
      <formula>IF(RIGHT(TEXT(AU459,"0.#"),1)=".",TRUE,FALSE)</formula>
    </cfRule>
  </conditionalFormatting>
  <conditionalFormatting sqref="AU460">
    <cfRule type="expression" dxfId="2459" priority="4309">
      <formula>IF(RIGHT(TEXT(AU460,"0.#"),1)=".",FALSE,TRUE)</formula>
    </cfRule>
    <cfRule type="expression" dxfId="2458" priority="4310">
      <formula>IF(RIGHT(TEXT(AU460,"0.#"),1)=".",TRUE,FALSE)</formula>
    </cfRule>
  </conditionalFormatting>
  <conditionalFormatting sqref="AI460">
    <cfRule type="expression" dxfId="2457" priority="4303">
      <formula>IF(RIGHT(TEXT(AI460,"0.#"),1)=".",FALSE,TRUE)</formula>
    </cfRule>
    <cfRule type="expression" dxfId="2456" priority="4304">
      <formula>IF(RIGHT(TEXT(AI460,"0.#"),1)=".",TRUE,FALSE)</formula>
    </cfRule>
  </conditionalFormatting>
  <conditionalFormatting sqref="AI458">
    <cfRule type="expression" dxfId="2455" priority="4307">
      <formula>IF(RIGHT(TEXT(AI458,"0.#"),1)=".",FALSE,TRUE)</formula>
    </cfRule>
    <cfRule type="expression" dxfId="2454" priority="4308">
      <formula>IF(RIGHT(TEXT(AI458,"0.#"),1)=".",TRUE,FALSE)</formula>
    </cfRule>
  </conditionalFormatting>
  <conditionalFormatting sqref="AI459">
    <cfRule type="expression" dxfId="2453" priority="4305">
      <formula>IF(RIGHT(TEXT(AI459,"0.#"),1)=".",FALSE,TRUE)</formula>
    </cfRule>
    <cfRule type="expression" dxfId="2452" priority="4306">
      <formula>IF(RIGHT(TEXT(AI459,"0.#"),1)=".",TRUE,FALSE)</formula>
    </cfRule>
  </conditionalFormatting>
  <conditionalFormatting sqref="AQ459">
    <cfRule type="expression" dxfId="2451" priority="4301">
      <formula>IF(RIGHT(TEXT(AQ459,"0.#"),1)=".",FALSE,TRUE)</formula>
    </cfRule>
    <cfRule type="expression" dxfId="2450" priority="4302">
      <formula>IF(RIGHT(TEXT(AQ459,"0.#"),1)=".",TRUE,FALSE)</formula>
    </cfRule>
  </conditionalFormatting>
  <conditionalFormatting sqref="AQ460">
    <cfRule type="expression" dxfId="2449" priority="4299">
      <formula>IF(RIGHT(TEXT(AQ460,"0.#"),1)=".",FALSE,TRUE)</formula>
    </cfRule>
    <cfRule type="expression" dxfId="2448" priority="4300">
      <formula>IF(RIGHT(TEXT(AQ460,"0.#"),1)=".",TRUE,FALSE)</formula>
    </cfRule>
  </conditionalFormatting>
  <conditionalFormatting sqref="AQ458">
    <cfRule type="expression" dxfId="2447" priority="4297">
      <formula>IF(RIGHT(TEXT(AQ458,"0.#"),1)=".",FALSE,TRUE)</formula>
    </cfRule>
    <cfRule type="expression" dxfId="2446" priority="4298">
      <formula>IF(RIGHT(TEXT(AQ458,"0.#"),1)=".",TRUE,FALSE)</formula>
    </cfRule>
  </conditionalFormatting>
  <conditionalFormatting sqref="AE120 AM120">
    <cfRule type="expression" dxfId="2445" priority="2975">
      <formula>IF(RIGHT(TEXT(AE120,"0.#"),1)=".",FALSE,TRUE)</formula>
    </cfRule>
    <cfRule type="expression" dxfId="2444" priority="2976">
      <formula>IF(RIGHT(TEXT(AE120,"0.#"),1)=".",TRUE,FALSE)</formula>
    </cfRule>
  </conditionalFormatting>
  <conditionalFormatting sqref="AI126">
    <cfRule type="expression" dxfId="2443" priority="2965">
      <formula>IF(RIGHT(TEXT(AI126,"0.#"),1)=".",FALSE,TRUE)</formula>
    </cfRule>
    <cfRule type="expression" dxfId="2442" priority="2966">
      <formula>IF(RIGHT(TEXT(AI126,"0.#"),1)=".",TRUE,FALSE)</formula>
    </cfRule>
  </conditionalFormatting>
  <conditionalFormatting sqref="AI120">
    <cfRule type="expression" dxfId="2441" priority="2973">
      <formula>IF(RIGHT(TEXT(AI120,"0.#"),1)=".",FALSE,TRUE)</formula>
    </cfRule>
    <cfRule type="expression" dxfId="2440" priority="2974">
      <formula>IF(RIGHT(TEXT(AI120,"0.#"),1)=".",TRUE,FALSE)</formula>
    </cfRule>
  </conditionalFormatting>
  <conditionalFormatting sqref="AE123 AM123">
    <cfRule type="expression" dxfId="2439" priority="2971">
      <formula>IF(RIGHT(TEXT(AE123,"0.#"),1)=".",FALSE,TRUE)</formula>
    </cfRule>
    <cfRule type="expression" dxfId="2438" priority="2972">
      <formula>IF(RIGHT(TEXT(AE123,"0.#"),1)=".",TRUE,FALSE)</formula>
    </cfRule>
  </conditionalFormatting>
  <conditionalFormatting sqref="AI123">
    <cfRule type="expression" dxfId="2437" priority="2969">
      <formula>IF(RIGHT(TEXT(AI123,"0.#"),1)=".",FALSE,TRUE)</formula>
    </cfRule>
    <cfRule type="expression" dxfId="2436" priority="2970">
      <formula>IF(RIGHT(TEXT(AI123,"0.#"),1)=".",TRUE,FALSE)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39:Y866">
    <cfRule type="expression" dxfId="2429" priority="2959">
      <formula>IF(RIGHT(TEXT(Y839,"0.#"),1)=".",FALSE,TRUE)</formula>
    </cfRule>
    <cfRule type="expression" dxfId="2428" priority="2960">
      <formula>IF(RIGHT(TEXT(Y839,"0.#"),1)=".",TRUE,FALSE)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02:AO1131">
    <cfRule type="expression" dxfId="2399" priority="2865">
      <formula>IF(AND(AL1102&gt;=0, RIGHT(TEXT(AL1102,"0.#"),1)&lt;&gt;"."),TRUE,FALSE)</formula>
    </cfRule>
    <cfRule type="expression" dxfId="2398" priority="2866">
      <formula>IF(AND(AL1102&gt;=0, RIGHT(TEXT(AL1102,"0.#"),1)="."),TRUE,FALSE)</formula>
    </cfRule>
    <cfRule type="expression" dxfId="2397" priority="2867">
      <formula>IF(AND(AL1102&lt;0, RIGHT(TEXT(AL1102,"0.#"),1)&lt;&gt;"."),TRUE,FALSE)</formula>
    </cfRule>
    <cfRule type="expression" dxfId="2396" priority="2868">
      <formula>IF(AND(AL1102&lt;0, RIGHT(TEXT(AL1102,"0.#"),1)="."),TRUE,FALSE)</formula>
    </cfRule>
  </conditionalFormatting>
  <conditionalFormatting sqref="Y1102:Y1131">
    <cfRule type="expression" dxfId="2395" priority="2863">
      <formula>IF(RIGHT(TEXT(Y1102,"0.#"),1)=".",FALSE,TRUE)</formula>
    </cfRule>
    <cfRule type="expression" dxfId="2394" priority="2864">
      <formula>IF(RIGHT(TEXT(Y1102,"0.#"),1)=".",TRUE,FALSE)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37:AO838">
    <cfRule type="expression" dxfId="2385" priority="2817">
      <formula>IF(AND(AL837&gt;=0, RIGHT(TEXT(AL837,"0.#"),1)&lt;&gt;"."),TRUE,FALSE)</formula>
    </cfRule>
    <cfRule type="expression" dxfId="2384" priority="2818">
      <formula>IF(AND(AL837&gt;=0, RIGHT(TEXT(AL837,"0.#"),1)="."),TRUE,FALSE)</formula>
    </cfRule>
    <cfRule type="expression" dxfId="2383" priority="2819">
      <formula>IF(AND(AL837&lt;0, RIGHT(TEXT(AL837,"0.#"),1)&lt;&gt;"."),TRUE,FALSE)</formula>
    </cfRule>
    <cfRule type="expression" dxfId="2382" priority="2820">
      <formula>IF(AND(AL837&lt;0, RIGHT(TEXT(AL837,"0.#"),1)="."),TRUE,FALSE)</formula>
    </cfRule>
  </conditionalFormatting>
  <conditionalFormatting sqref="Y837:Y838">
    <cfRule type="expression" dxfId="2381" priority="2815">
      <formula>IF(RIGHT(TEXT(Y837,"0.#"),1)=".",FALSE,TRUE)</formula>
    </cfRule>
    <cfRule type="expression" dxfId="2380" priority="2816">
      <formula>IF(RIGHT(TEXT(Y837,"0.#"),1)=".",TRUE,FALSE)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72:Y899">
    <cfRule type="expression" dxfId="2063" priority="2075">
      <formula>IF(RIGHT(TEXT(Y872,"0.#"),1)=".",FALSE,TRUE)</formula>
    </cfRule>
    <cfRule type="expression" dxfId="2062" priority="2076">
      <formula>IF(RIGHT(TEXT(Y872,"0.#"),1)=".",TRUE,FALSE)</formula>
    </cfRule>
  </conditionalFormatting>
  <conditionalFormatting sqref="Y870:Y871">
    <cfRule type="expression" dxfId="2061" priority="2069">
      <formula>IF(RIGHT(TEXT(Y870,"0.#"),1)=".",FALSE,TRUE)</formula>
    </cfRule>
    <cfRule type="expression" dxfId="2060" priority="2070">
      <formula>IF(RIGHT(TEXT(Y870,"0.#"),1)=".",TRUE,FALSE)</formula>
    </cfRule>
  </conditionalFormatting>
  <conditionalFormatting sqref="Y905:Y932">
    <cfRule type="expression" dxfId="2059" priority="2063">
      <formula>IF(RIGHT(TEXT(Y905,"0.#"),1)=".",FALSE,TRUE)</formula>
    </cfRule>
    <cfRule type="expression" dxfId="2058" priority="2064">
      <formula>IF(RIGHT(TEXT(Y905,"0.#"),1)=".",TRUE,FALSE)</formula>
    </cfRule>
  </conditionalFormatting>
  <conditionalFormatting sqref="Y903:Y904">
    <cfRule type="expression" dxfId="2057" priority="2057">
      <formula>IF(RIGHT(TEXT(Y903,"0.#"),1)=".",FALSE,TRUE)</formula>
    </cfRule>
    <cfRule type="expression" dxfId="2056" priority="2058">
      <formula>IF(RIGHT(TEXT(Y903,"0.#"),1)=".",TRUE,FALSE)</formula>
    </cfRule>
  </conditionalFormatting>
  <conditionalFormatting sqref="Y938:Y965">
    <cfRule type="expression" dxfId="2055" priority="2051">
      <formula>IF(RIGHT(TEXT(Y938,"0.#"),1)=".",FALSE,TRUE)</formula>
    </cfRule>
    <cfRule type="expression" dxfId="2054" priority="2052">
      <formula>IF(RIGHT(TEXT(Y938,"0.#"),1)=".",TRUE,FALSE)</formula>
    </cfRule>
  </conditionalFormatting>
  <conditionalFormatting sqref="Y936:Y937">
    <cfRule type="expression" dxfId="2053" priority="2045">
      <formula>IF(RIGHT(TEXT(Y936,"0.#"),1)=".",FALSE,TRUE)</formula>
    </cfRule>
    <cfRule type="expression" dxfId="2052" priority="2046">
      <formula>IF(RIGHT(TEXT(Y936,"0.#"),1)=".",TRUE,FALSE)</formula>
    </cfRule>
  </conditionalFormatting>
  <conditionalFormatting sqref="Y971:Y998">
    <cfRule type="expression" dxfId="2051" priority="2039">
      <formula>IF(RIGHT(TEXT(Y971,"0.#"),1)=".",FALSE,TRUE)</formula>
    </cfRule>
    <cfRule type="expression" dxfId="2050" priority="2040">
      <formula>IF(RIGHT(TEXT(Y971,"0.#"),1)=".",TRUE,FALSE)</formula>
    </cfRule>
  </conditionalFormatting>
  <conditionalFormatting sqref="Y969:Y970">
    <cfRule type="expression" dxfId="2049" priority="2033">
      <formula>IF(RIGHT(TEXT(Y969,"0.#"),1)=".",FALSE,TRUE)</formula>
    </cfRule>
    <cfRule type="expression" dxfId="2048" priority="2034">
      <formula>IF(RIGHT(TEXT(Y969,"0.#"),1)=".",TRUE,FALSE)</formula>
    </cfRule>
  </conditionalFormatting>
  <conditionalFormatting sqref="Y1004:Y1031">
    <cfRule type="expression" dxfId="2047" priority="2027">
      <formula>IF(RIGHT(TEXT(Y1004,"0.#"),1)=".",FALSE,TRUE)</formula>
    </cfRule>
    <cfRule type="expression" dxfId="2046" priority="2028">
      <formula>IF(RIGHT(TEXT(Y1004,"0.#"),1)=".",TRUE,FALSE)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72:AO899">
    <cfRule type="expression" dxfId="1965" priority="2077">
      <formula>IF(AND(AL872&gt;=0, RIGHT(TEXT(AL872,"0.#"),1)&lt;&gt;"."),TRUE,FALSE)</formula>
    </cfRule>
    <cfRule type="expression" dxfId="1964" priority="2078">
      <formula>IF(AND(AL872&gt;=0, RIGHT(TEXT(AL872,"0.#"),1)="."),TRUE,FALSE)</formula>
    </cfRule>
    <cfRule type="expression" dxfId="1963" priority="2079">
      <formula>IF(AND(AL872&lt;0, RIGHT(TEXT(AL872,"0.#"),1)&lt;&gt;"."),TRUE,FALSE)</formula>
    </cfRule>
    <cfRule type="expression" dxfId="1962" priority="2080">
      <formula>IF(AND(AL872&lt;0, RIGHT(TEXT(AL872,"0.#"),1)="."),TRUE,FALSE)</formula>
    </cfRule>
  </conditionalFormatting>
  <conditionalFormatting sqref="AL870:AO871">
    <cfRule type="expression" dxfId="1961" priority="2071">
      <formula>IF(AND(AL870&gt;=0, RIGHT(TEXT(AL870,"0.#"),1)&lt;&gt;"."),TRUE,FALSE)</formula>
    </cfRule>
    <cfRule type="expression" dxfId="1960" priority="2072">
      <formula>IF(AND(AL870&gt;=0, RIGHT(TEXT(AL870,"0.#"),1)="."),TRUE,FALSE)</formula>
    </cfRule>
    <cfRule type="expression" dxfId="1959" priority="2073">
      <formula>IF(AND(AL870&lt;0, RIGHT(TEXT(AL870,"0.#"),1)&lt;&gt;"."),TRUE,FALSE)</formula>
    </cfRule>
    <cfRule type="expression" dxfId="1958" priority="2074">
      <formula>IF(AND(AL870&lt;0, RIGHT(TEXT(AL870,"0.#"),1)="."),TRUE,FALSE)</formula>
    </cfRule>
  </conditionalFormatting>
  <conditionalFormatting sqref="AL905:AO932">
    <cfRule type="expression" dxfId="1957" priority="2065">
      <formula>IF(AND(AL905&gt;=0, RIGHT(TEXT(AL905,"0.#"),1)&lt;&gt;"."),TRUE,FALSE)</formula>
    </cfRule>
    <cfRule type="expression" dxfId="1956" priority="2066">
      <formula>IF(AND(AL905&gt;=0, RIGHT(TEXT(AL905,"0.#"),1)="."),TRUE,FALSE)</formula>
    </cfRule>
    <cfRule type="expression" dxfId="1955" priority="2067">
      <formula>IF(AND(AL905&lt;0, RIGHT(TEXT(AL905,"0.#"),1)&lt;&gt;"."),TRUE,FALSE)</formula>
    </cfRule>
    <cfRule type="expression" dxfId="1954" priority="2068">
      <formula>IF(AND(AL905&lt;0, RIGHT(TEXT(AL905,"0.#"),1)="."),TRUE,FALSE)</formula>
    </cfRule>
  </conditionalFormatting>
  <conditionalFormatting sqref="AL903:AO904">
    <cfRule type="expression" dxfId="1953" priority="2059">
      <formula>IF(AND(AL903&gt;=0, RIGHT(TEXT(AL903,"0.#"),1)&lt;&gt;"."),TRUE,FALSE)</formula>
    </cfRule>
    <cfRule type="expression" dxfId="1952" priority="2060">
      <formula>IF(AND(AL903&gt;=0, RIGHT(TEXT(AL903,"0.#"),1)="."),TRUE,FALSE)</formula>
    </cfRule>
    <cfRule type="expression" dxfId="1951" priority="2061">
      <formula>IF(AND(AL903&lt;0, RIGHT(TEXT(AL903,"0.#"),1)&lt;&gt;"."),TRUE,FALSE)</formula>
    </cfRule>
    <cfRule type="expression" dxfId="1950" priority="2062">
      <formula>IF(AND(AL903&lt;0, RIGHT(TEXT(AL903,"0.#"),1)="."),TRUE,FALSE)</formula>
    </cfRule>
  </conditionalFormatting>
  <conditionalFormatting sqref="AL938:AO965">
    <cfRule type="expression" dxfId="1949" priority="2053">
      <formula>IF(AND(AL938&gt;=0, RIGHT(TEXT(AL938,"0.#"),1)&lt;&gt;"."),TRUE,FALSE)</formula>
    </cfRule>
    <cfRule type="expression" dxfId="1948" priority="2054">
      <formula>IF(AND(AL938&gt;=0, RIGHT(TEXT(AL938,"0.#"),1)="."),TRUE,FALSE)</formula>
    </cfRule>
    <cfRule type="expression" dxfId="1947" priority="2055">
      <formula>IF(AND(AL938&lt;0, RIGHT(TEXT(AL938,"0.#"),1)&lt;&gt;"."),TRUE,FALSE)</formula>
    </cfRule>
    <cfRule type="expression" dxfId="1946" priority="2056">
      <formula>IF(AND(AL938&lt;0, RIGHT(TEXT(AL938,"0.#"),1)="."),TRUE,FALSE)</formula>
    </cfRule>
  </conditionalFormatting>
  <conditionalFormatting sqref="AL936:AO937">
    <cfRule type="expression" dxfId="1945" priority="2047">
      <formula>IF(AND(AL936&gt;=0, RIGHT(TEXT(AL936,"0.#"),1)&lt;&gt;"."),TRUE,FALSE)</formula>
    </cfRule>
    <cfRule type="expression" dxfId="1944" priority="2048">
      <formula>IF(AND(AL936&gt;=0, RIGHT(TEXT(AL936,"0.#"),1)="."),TRUE,FALSE)</formula>
    </cfRule>
    <cfRule type="expression" dxfId="1943" priority="2049">
      <formula>IF(AND(AL936&lt;0, RIGHT(TEXT(AL936,"0.#"),1)&lt;&gt;"."),TRUE,FALSE)</formula>
    </cfRule>
    <cfRule type="expression" dxfId="1942" priority="2050">
      <formula>IF(AND(AL936&lt;0, RIGHT(TEXT(AL936,"0.#"),1)="."),TRUE,FALSE)</formula>
    </cfRule>
  </conditionalFormatting>
  <conditionalFormatting sqref="AL971:AO998">
    <cfRule type="expression" dxfId="1941" priority="2041">
      <formula>IF(AND(AL971&gt;=0, RIGHT(TEXT(AL971,"0.#"),1)&lt;&gt;"."),TRUE,FALSE)</formula>
    </cfRule>
    <cfRule type="expression" dxfId="1940" priority="2042">
      <formula>IF(AND(AL971&gt;=0, RIGHT(TEXT(AL971,"0.#"),1)="."),TRUE,FALSE)</formula>
    </cfRule>
    <cfRule type="expression" dxfId="1939" priority="2043">
      <formula>IF(AND(AL971&lt;0, RIGHT(TEXT(AL971,"0.#"),1)&lt;&gt;"."),TRUE,FALSE)</formula>
    </cfRule>
    <cfRule type="expression" dxfId="1938" priority="2044">
      <formula>IF(AND(AL971&lt;0, RIGHT(TEXT(AL971,"0.#"),1)="."),TRUE,FALSE)</formula>
    </cfRule>
  </conditionalFormatting>
  <conditionalFormatting sqref="AL969:AO970">
    <cfRule type="expression" dxfId="1937" priority="2035">
      <formula>IF(AND(AL969&gt;=0, RIGHT(TEXT(AL969,"0.#"),1)&lt;&gt;"."),TRUE,FALSE)</formula>
    </cfRule>
    <cfRule type="expression" dxfId="1936" priority="2036">
      <formula>IF(AND(AL969&gt;=0, RIGHT(TEXT(AL969,"0.#"),1)="."),TRUE,FALSE)</formula>
    </cfRule>
    <cfRule type="expression" dxfId="1935" priority="2037">
      <formula>IF(AND(AL969&lt;0, RIGHT(TEXT(AL969,"0.#"),1)&lt;&gt;"."),TRUE,FALSE)</formula>
    </cfRule>
    <cfRule type="expression" dxfId="1934" priority="2038">
      <formula>IF(AND(AL969&lt;0, RIGHT(TEXT(AL969,"0.#"),1)="."),TRUE,FALSE)</formula>
    </cfRule>
  </conditionalFormatting>
  <conditionalFormatting sqref="AL1004:AO1031">
    <cfRule type="expression" dxfId="1933" priority="2029">
      <formula>IF(AND(AL1004&gt;=0, RIGHT(TEXT(AL1004,"0.#"),1)&lt;&gt;"."),TRUE,FALSE)</formula>
    </cfRule>
    <cfRule type="expression" dxfId="1932" priority="2030">
      <formula>IF(AND(AL1004&gt;=0, RIGHT(TEXT(AL1004,"0.#"),1)="."),TRUE,FALSE)</formula>
    </cfRule>
    <cfRule type="expression" dxfId="1931" priority="2031">
      <formula>IF(AND(AL1004&lt;0, RIGHT(TEXT(AL1004,"0.#"),1)&lt;&gt;"."),TRUE,FALSE)</formula>
    </cfRule>
    <cfRule type="expression" dxfId="1930" priority="2032">
      <formula>IF(AND(AL1004&lt;0, RIGHT(TEXT(AL1004,"0.#"),1)="."),TRUE,FALSE)</formula>
    </cfRule>
  </conditionalFormatting>
  <conditionalFormatting sqref="AL1002:AO1003">
    <cfRule type="expression" dxfId="1929" priority="2023">
      <formula>IF(AND(AL1002&gt;=0, RIGHT(TEXT(AL1002,"0.#"),1)&lt;&gt;"."),TRUE,FALSE)</formula>
    </cfRule>
    <cfRule type="expression" dxfId="1928" priority="2024">
      <formula>IF(AND(AL1002&gt;=0, RIGHT(TEXT(AL1002,"0.#"),1)="."),TRUE,FALSE)</formula>
    </cfRule>
    <cfRule type="expression" dxfId="1927" priority="2025">
      <formula>IF(AND(AL1002&lt;0, RIGHT(TEXT(AL1002,"0.#"),1)&lt;&gt;"."),TRUE,FALSE)</formula>
    </cfRule>
    <cfRule type="expression" dxfId="1926" priority="2026">
      <formula>IF(AND(AL1002&lt;0, RIGHT(TEXT(AL1002,"0.#"),1)="."),TRUE,FALSE)</formula>
    </cfRule>
  </conditionalFormatting>
  <conditionalFormatting sqref="Y1002:Y1003">
    <cfRule type="expression" dxfId="1925" priority="2021">
      <formula>IF(RIGHT(TEXT(Y1002,"0.#"),1)=".",FALSE,TRUE)</formula>
    </cfRule>
    <cfRule type="expression" dxfId="1924" priority="2022">
      <formula>IF(RIGHT(TEXT(Y1002,"0.#"),1)=".",TRUE,FALSE)</formula>
    </cfRule>
  </conditionalFormatting>
  <conditionalFormatting sqref="AL1037:AO1064">
    <cfRule type="expression" dxfId="1923" priority="2017">
      <formula>IF(AND(AL1037&gt;=0, RIGHT(TEXT(AL1037,"0.#"),1)&lt;&gt;"."),TRUE,FALSE)</formula>
    </cfRule>
    <cfRule type="expression" dxfId="1922" priority="2018">
      <formula>IF(AND(AL1037&gt;=0, RIGHT(TEXT(AL1037,"0.#"),1)="."),TRUE,FALSE)</formula>
    </cfRule>
    <cfRule type="expression" dxfId="1921" priority="2019">
      <formula>IF(AND(AL1037&lt;0, RIGHT(TEXT(AL1037,"0.#"),1)&lt;&gt;"."),TRUE,FALSE)</formula>
    </cfRule>
    <cfRule type="expression" dxfId="1920" priority="2020">
      <formula>IF(AND(AL1037&lt;0, RIGHT(TEXT(AL1037,"0.#"),1)="."),TRUE,FALSE)</formula>
    </cfRule>
  </conditionalFormatting>
  <conditionalFormatting sqref="Y1037:Y1064">
    <cfRule type="expression" dxfId="1919" priority="2015">
      <formula>IF(RIGHT(TEXT(Y1037,"0.#"),1)=".",FALSE,TRUE)</formula>
    </cfRule>
    <cfRule type="expression" dxfId="1918" priority="2016">
      <formula>IF(RIGHT(TEXT(Y1037,"0.#"),1)=".",TRUE,FALSE)</formula>
    </cfRule>
  </conditionalFormatting>
  <conditionalFormatting sqref="AL1035:AO1036">
    <cfRule type="expression" dxfId="1917" priority="2011">
      <formula>IF(AND(AL1035&gt;=0, RIGHT(TEXT(AL1035,"0.#"),1)&lt;&gt;"."),TRUE,FALSE)</formula>
    </cfRule>
    <cfRule type="expression" dxfId="1916" priority="2012">
      <formula>IF(AND(AL1035&gt;=0, RIGHT(TEXT(AL1035,"0.#"),1)="."),TRUE,FALSE)</formula>
    </cfRule>
    <cfRule type="expression" dxfId="1915" priority="2013">
      <formula>IF(AND(AL1035&lt;0, RIGHT(TEXT(AL1035,"0.#"),1)&lt;&gt;"."),TRUE,FALSE)</formula>
    </cfRule>
    <cfRule type="expression" dxfId="1914" priority="2014">
      <formula>IF(AND(AL1035&lt;0, RIGHT(TEXT(AL1035,"0.#"),1)="."),TRUE,FALSE)</formula>
    </cfRule>
  </conditionalFormatting>
  <conditionalFormatting sqref="Y1035:Y1036">
    <cfRule type="expression" dxfId="1913" priority="2009">
      <formula>IF(RIGHT(TEXT(Y1035,"0.#"),1)=".",FALSE,TRUE)</formula>
    </cfRule>
    <cfRule type="expression" dxfId="1912" priority="2010">
      <formula>IF(RIGHT(TEXT(Y1035,"0.#"),1)=".",TRUE,FALSE)</formula>
    </cfRule>
  </conditionalFormatting>
  <conditionalFormatting sqref="AL1070:AO1097">
    <cfRule type="expression" dxfId="1911" priority="2005">
      <formula>IF(AND(AL1070&gt;=0, RIGHT(TEXT(AL1070,"0.#"),1)&lt;&gt;"."),TRUE,FALSE)</formula>
    </cfRule>
    <cfRule type="expression" dxfId="1910" priority="2006">
      <formula>IF(AND(AL1070&gt;=0, RIGHT(TEXT(AL1070,"0.#"),1)="."),TRUE,FALSE)</formula>
    </cfRule>
    <cfRule type="expression" dxfId="1909" priority="2007">
      <formula>IF(AND(AL1070&lt;0, RIGHT(TEXT(AL1070,"0.#"),1)&lt;&gt;"."),TRUE,FALSE)</formula>
    </cfRule>
    <cfRule type="expression" dxfId="1908" priority="2008">
      <formula>IF(AND(AL1070&lt;0, RIGHT(TEXT(AL1070,"0.#"),1)="."),TRUE,FALSE)</formula>
    </cfRule>
  </conditionalFormatting>
  <conditionalFormatting sqref="Y1070:Y1097">
    <cfRule type="expression" dxfId="1907" priority="2003">
      <formula>IF(RIGHT(TEXT(Y1070,"0.#"),1)=".",FALSE,TRUE)</formula>
    </cfRule>
    <cfRule type="expression" dxfId="1906" priority="2004">
      <formula>IF(RIGHT(TEXT(Y1070,"0.#"),1)=".",TRUE,FALSE)</formula>
    </cfRule>
  </conditionalFormatting>
  <conditionalFormatting sqref="AL1068:AO1069">
    <cfRule type="expression" dxfId="1905" priority="1999">
      <formula>IF(AND(AL1068&gt;=0, RIGHT(TEXT(AL1068,"0.#"),1)&lt;&gt;"."),TRUE,FALSE)</formula>
    </cfRule>
    <cfRule type="expression" dxfId="1904" priority="2000">
      <formula>IF(AND(AL1068&gt;=0, RIGHT(TEXT(AL1068,"0.#"),1)="."),TRUE,FALSE)</formula>
    </cfRule>
    <cfRule type="expression" dxfId="1903" priority="2001">
      <formula>IF(AND(AL1068&lt;0, RIGHT(TEXT(AL1068,"0.#"),1)&lt;&gt;"."),TRUE,FALSE)</formula>
    </cfRule>
    <cfRule type="expression" dxfId="1902" priority="2002">
      <formula>IF(AND(AL1068&lt;0, RIGHT(TEXT(AL1068,"0.#"),1)="."),TRUE,FALSE)</formula>
    </cfRule>
  </conditionalFormatting>
  <conditionalFormatting sqref="Y1068:Y1069">
    <cfRule type="expression" dxfId="1901" priority="1997">
      <formula>IF(RIGHT(TEXT(Y1068,"0.#"),1)=".",FALSE,TRUE)</formula>
    </cfRule>
    <cfRule type="expression" dxfId="1900" priority="1998">
      <formula>IF(RIGHT(TEXT(Y1068,"0.#"),1)=".",TRUE,FALSE)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U785">
    <cfRule type="expression" dxfId="705" priority="5">
      <formula>IF(RIGHT(TEXT(AU785,"0.#"),1)=".",FALSE,TRUE)</formula>
    </cfRule>
    <cfRule type="expression" dxfId="704" priority="6">
      <formula>IF(RIGHT(TEXT(AU785,"0.#"),1)=".",TRUE,FALSE)</formula>
    </cfRule>
  </conditionalFormatting>
  <conditionalFormatting sqref="AU782">
    <cfRule type="expression" dxfId="703" priority="3">
      <formula>IF(RIGHT(TEXT(AU782,"0.#"),1)=".",FALSE,TRUE)</formula>
    </cfRule>
    <cfRule type="expression" dxfId="702" priority="4">
      <formula>IF(RIGHT(TEXT(AU782,"0.#"),1)=".",TRUE,FALSE)</formula>
    </cfRule>
  </conditionalFormatting>
  <conditionalFormatting sqref="Y784">
    <cfRule type="expression" dxfId="701" priority="1">
      <formula>IF(RIGHT(TEXT(Y784,"0.#"),1)=".",FALSE,TRUE)</formula>
    </cfRule>
    <cfRule type="expression" dxfId="700" priority="2">
      <formula>IF(RIGHT(TEXT(Y784,"0.#"),1)=".",TRUE,FALSE)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7" max="49" man="1"/>
    <brk id="699" max="49" man="1"/>
    <brk id="735"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3" sqref="P13"/>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6640625"/>
    <col min="13" max="13" width="12" style="13" hidden="1" customWidth="1"/>
    <col min="14" max="14" width="4" style="13" hidden="1" customWidth="1"/>
    <col min="15" max="15" width="3.6640625" customWidth="1"/>
    <col min="16" max="16" width="8.33203125" customWidth="1"/>
    <col min="17" max="17" width="8.6640625" style="16" customWidth="1"/>
    <col min="18" max="18" width="9.44140625" style="13" hidden="1" customWidth="1"/>
    <col min="19" max="19" width="4" style="13" hidden="1" customWidth="1"/>
    <col min="20" max="20" width="8.664062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2">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2">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2">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2">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454</v>
      </c>
    </row>
    <row r="96" spans="25:25" x14ac:dyDescent="0.2">
      <c r="Y96" s="32" t="s">
        <v>511</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472</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2">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2">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2">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2">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2">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472</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2">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2">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2">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2">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2">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472</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2">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2">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2">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2">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2">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472</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2">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2">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2">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2">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2">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472</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2">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2">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2">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2">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2">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472</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2">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2">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2">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2">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2">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472</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2">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2">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2">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2">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2">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472</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2">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2">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2">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2">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2">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472</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2">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2">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2">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2">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2">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472</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2">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2">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2">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2">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2">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2">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2">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2">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2">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2">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2">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2">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2">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2">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5">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2">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2">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2">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2">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2">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2">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2">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2">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2">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5">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2">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2">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2">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2">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2">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2">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2">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2">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2">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5">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2">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2">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2">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2">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2">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2">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2">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2">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2">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5">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5"/>
    <row r="55" spans="1:50" ht="30" customHeight="1" x14ac:dyDescent="0.2">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2">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2">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2">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2">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2">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2">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2">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2">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5">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2">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2">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2">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2">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2">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2">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2">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2">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2">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5">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2">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2">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2">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2">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2">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2">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2">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2">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2">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5">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2">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2">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2">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2">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2">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2">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2">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2">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2">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5">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5"/>
    <row r="108" spans="1:50" ht="30" customHeight="1" x14ac:dyDescent="0.2">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2">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2">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2">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2">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2">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2">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2">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2">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5">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2">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2">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2">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2">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2">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2">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2">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2">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2">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5">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2">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2">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2">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2">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2">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2">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2">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2">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2">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5">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2">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2">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2">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2">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2">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2">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2">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2">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2">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5">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5"/>
    <row r="161" spans="1:50" ht="30" customHeight="1" x14ac:dyDescent="0.2">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2">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2">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2">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2">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2">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2">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2">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2">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5">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2">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2">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2">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2">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2">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2">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2">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2">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2">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5">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2">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2">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2">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2">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2">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2">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2">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2">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2">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5">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2">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2">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2">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2">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2">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2">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2">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2">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2">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5">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5"/>
    <row r="214" spans="1:50" ht="30" customHeight="1" x14ac:dyDescent="0.2">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2">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2">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2">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2">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2">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2">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2">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2">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5">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2">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2">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2">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2">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2">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2">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2">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2">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2">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5">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2">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2">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2">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2">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2">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2">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2">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2">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2">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5">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2">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2">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2">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2">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2">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2">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2">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2">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2">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5">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33203125" style="74" customWidth="1"/>
    <col min="51" max="57" width="2.33203125" style="36" customWidth="1"/>
    <col min="58" max="61" width="9" style="36"/>
    <col min="62" max="62" width="27.88671875" style="36" customWidth="1"/>
    <col min="63" max="63" width="12.3320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2">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2">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2">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2">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2">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2">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2">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2">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2">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2">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2">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2">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2">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2">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2">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2">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2">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2">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2">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2">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2">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2">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2">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2">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2">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2">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2">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2">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2">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2">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2">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2">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2">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2">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2">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2">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2">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2">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2">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2">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2">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2">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2">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2">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2">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2">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2">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2">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2">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2">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2">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2">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2">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2">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2">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2">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2">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2">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2">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2">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2">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2">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2">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2">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2">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2">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2">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2">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2">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2">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2">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2">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2">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2">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2">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2">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2">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2">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2">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2">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2">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2">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2">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2">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2">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2">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2">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2">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2">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2">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2">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2">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2">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2">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2">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2">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2">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2">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2">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2">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2">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2">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2">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2">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2">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2">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2">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2">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2">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2">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2">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2">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2">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2">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2">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2">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2">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2">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2">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2">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2">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2">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2">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2">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2">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2">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2">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2">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2">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2">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2">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2">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2">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2">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2">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2">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2">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2">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2">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2">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2">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2">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2">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2">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2">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2">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2">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2">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2">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2">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2">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2">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2">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2">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2">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2">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2">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2">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2">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2">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2">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2">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2">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2">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2">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2">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2">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2">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2">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2">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2">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2">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2">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2">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2">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2">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2">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2">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2">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2">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2">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2">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2">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2">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2">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2">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2">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2">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2">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2">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2">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2">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2">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2">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2">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2">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2">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2">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2">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2">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2">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2">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2">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2">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2">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2">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2">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2">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2">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2">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2">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2">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2">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2">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2">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2">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2">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2">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2">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2">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2">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2">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2">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2">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2">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2">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2">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2">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2">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2">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2">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2">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2">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2">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2">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2">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2">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2">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2">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2">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2">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2">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2">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2">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2">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2">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2">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2">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2">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2">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2">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2">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2">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2">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2">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2">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2">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2">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2">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2">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2">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2">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2">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2">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2">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2">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2">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2">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2">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2">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2">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2">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2">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2">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2">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2">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2">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2">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2">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2">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2">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2">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2">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2">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2">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2">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2">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2">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2">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2">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2">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2">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2">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2">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2">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2">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2">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2">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2">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2">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2">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2">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2">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2">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2">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2">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2">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2">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2">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2">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2">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2">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2">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2">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2">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2">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2">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2">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2">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2">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2">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2">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2">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2">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2">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2">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2">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2">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2">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2">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2">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2">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2">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2">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2">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2">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2">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2">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2">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2">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2">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2">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2">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2">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2">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2">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2">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2">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2">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2">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2">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2">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2">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2">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2">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2">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2">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2">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2">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2">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2">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2">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2">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2">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2">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2">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2">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2">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2">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2">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2">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2">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2">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2">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2">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2">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2">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2">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2">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2">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2">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2">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2">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2">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2">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2">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2">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2">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2">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2">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2">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2">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2">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2">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2">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2">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2">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2">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2">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2">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2">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2">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2">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2">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2">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2">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2">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2">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2">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2">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2">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2">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2">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2">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2">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2">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2">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2">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2">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2">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2">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2">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2">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2">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2">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2">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2">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2">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2">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2">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2">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2">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2">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2">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2">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2">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2">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2">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2">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2">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2">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2">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2">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2">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2">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2">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2">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2">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2">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2">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2">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2">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2">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2">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2">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2">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2">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2">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2">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2">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2">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2">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2">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2">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2">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2">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2">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2">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2">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2">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2">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2">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2">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2">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2">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2">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2">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2">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2">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2">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2">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2">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2">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2">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2">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2">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2">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2">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2">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2">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2">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2">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2">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2">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2">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2">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2">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2">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2">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2">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2">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2">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2">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2">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2">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2">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2">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2">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2">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2">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2">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2">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2">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2">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2">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2">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2">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2">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2">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2">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2">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2">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2">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2">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2">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2">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2">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2">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2">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2">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2">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2">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2">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2">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2">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2">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2">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2">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2">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2">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2">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2">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2">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2">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2">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2">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2">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2">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2">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2">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2">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2">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2">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2">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2">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2">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2">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2">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2">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2">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2">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2">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2">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2">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2">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2">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2">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2">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2">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2">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2">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2">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2">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2">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2">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2">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2">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2">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2">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2">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2">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2">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2">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2">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2">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2">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2">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2">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2">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2">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2">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2">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2">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2">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2">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2">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2">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2">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2">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2">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2">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2">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2">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2">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2">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2">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2">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2">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2">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2">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2">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2">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2">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2">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2">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2">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2">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2">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2">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2">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2">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2">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2">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2">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2">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2">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2">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2">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2">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2">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2">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2">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2">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2">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2">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2">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2">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2">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2">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2">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2">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2">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2">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2">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2">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2">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2">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2">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2">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2">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2">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2">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2">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2">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2">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2">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2">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2">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2">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2">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2">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2">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2">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2">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2">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2">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2">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2">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2">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2">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2">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2">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2">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2">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2">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2">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2">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2">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2">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2">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2">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2">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2">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2">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2">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2">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2">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2">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2">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2">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2">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2">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2">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2">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2">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2">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2">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2">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2">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2">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2">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2">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2">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2">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2">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2">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2">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2">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2">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2">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2">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2">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2">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2">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2">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2">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2">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2">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2">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2">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2">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2">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2">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2">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2">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2">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2">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2">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2">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2">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2">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2">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2">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2">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2">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2">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2">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2">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2">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2">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2">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2">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2">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2">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2">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2">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2">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2">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2">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2">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2">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2">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2">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2">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2">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2">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2">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2">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2">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2">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2">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2">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2">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2">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2">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2">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2">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2">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2">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2">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2">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2">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2">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2">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2">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2">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2">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2">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2">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2">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2">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2">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2">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2">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2">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2">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2">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2">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2">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2">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2">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2">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2">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2">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2">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2">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2">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2">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2">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2">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2">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2">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2">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2">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2">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2">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2">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2">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2">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2">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2">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2">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2">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2">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2">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2">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2">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2">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2">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2">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2">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2">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2">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2">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2">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2">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2">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2">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2">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2">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2">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2">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2">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2">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2">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2">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2">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2">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2">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2">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2">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2">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2">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2">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2">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2">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2">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2">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2">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2">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2">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2">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2">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2">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2">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2">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2">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2">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2">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2">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2">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2">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2">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2">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2">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2">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2">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2">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2">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2">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2">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2">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2">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2">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2">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2">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2">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2">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2">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2">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2">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2">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2">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2">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2">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2">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2">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2">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2">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2">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2">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2">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2">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2">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2">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2">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2">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2">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2">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2">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2">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2">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2">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2">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2">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2">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2">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2">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2">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2">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2">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2">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2">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2">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2">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2">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2">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2">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2">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2">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2">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2">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2">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2">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2">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2">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2">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2">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2">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2">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2">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2">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2">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2">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2">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2">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2">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2">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2">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2">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2">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2">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2">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2">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2">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2">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2">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2">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2">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2">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2">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2">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2">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2">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2">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2">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2">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2">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2">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2">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2">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2">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2">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2">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2">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2">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2">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2">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2">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2">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2">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2">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2">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2">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2">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2">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2">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2">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2">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2">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2">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2">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2">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2">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2">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2">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2">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2">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2">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2">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2">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2">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2">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2">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2">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2">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2">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2">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2">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2">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2">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2">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2">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2">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2">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2">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2">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2">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2">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2">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2">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2">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2">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2">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2">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2">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2">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2">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2">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2">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2">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2">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2">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2">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2">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2">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2">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2">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2">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2">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2">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2">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2">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2">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2">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2">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2">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2">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2">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2">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2">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2">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2">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2">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2">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2">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2">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2">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2">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2">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2">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2">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2">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2">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2">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2">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2">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2">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2">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2">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2">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2">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2">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2">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2">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2">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2">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2">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2">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2">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2">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2">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2">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2">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2">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2">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2">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2">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2">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2">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2">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2">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2">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2">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2">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2">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2">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2">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2">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2">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2">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2">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2">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2">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2">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2">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2">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2">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2">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2">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2">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2">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2">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2">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2">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2">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2">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2">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2">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2">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2">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2">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2">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2">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2">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2">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2">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2">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2">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2">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2">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2">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2">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2">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2">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2">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2">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2">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2">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2">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2">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2">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2">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2">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2">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2">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2">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2">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2">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2">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2">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2">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2">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2">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2">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2">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2">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2">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2">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2">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2">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2">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2">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2">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2">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2">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2">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2">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2">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2">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2">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2">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2">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2">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2">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2">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2">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2">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2">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2">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2">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2">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2">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2">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2">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2">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2">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2">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2">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2">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2">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2">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2">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2">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2">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2">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2">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2">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2">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2">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2">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2">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2">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2">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2">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2">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2">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2">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2">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2">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山本 康仁</cp:lastModifiedBy>
  <cp:lastPrinted>2019-08-19T05:37:10Z</cp:lastPrinted>
  <dcterms:created xsi:type="dcterms:W3CDTF">2012-03-13T00:50:25Z</dcterms:created>
  <dcterms:modified xsi:type="dcterms:W3CDTF">2019-08-20T01:34:16Z</dcterms:modified>
</cp:coreProperties>
</file>