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70" i="3" l="1"/>
  <c r="AU782" i="3"/>
  <c r="AU781" i="3"/>
  <c r="P29" i="3" l="1"/>
  <c r="AK15" i="3" l="1"/>
  <c r="AD16" i="3"/>
  <c r="AD15" i="3"/>
  <c r="W16" i="3"/>
  <c r="AE48" i="3" l="1"/>
  <c r="AI48" i="3"/>
  <c r="AM48" i="3"/>
  <c r="AI41" i="3"/>
  <c r="AM41" i="3"/>
  <c r="AE41" i="3"/>
  <c r="AI34" i="3"/>
  <c r="AM34" i="3"/>
  <c r="AE34" i="3"/>
  <c r="P23" i="3"/>
  <c r="AK13" i="3"/>
  <c r="AD13" i="3"/>
  <c r="W13" i="3"/>
  <c r="P13"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<sst xmlns="http://schemas.openxmlformats.org/spreadsheetml/2006/main" count="2932" uniqueCount="682">
  <si>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</si>
  <si>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</si>
  <si>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</si>
  <si>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</si>
  <si>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</si>
  <si>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</si>
  <si>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</si>
  <si>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</si>
  <si>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</si>
  <si>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</si>
  <si>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</si>
  <si>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</si>
  <si>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</si>
  <si>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</si>
  <si>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</si>
  <si>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</si>
  <si>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</si>
  <si>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</si>
  <si>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</si>
  <si>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</si>
  <si>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</si>
  <si>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</si>
  <si>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</si>
  <si>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</si>
  <si>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</si>
  <si>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</si>
  <si>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</si>
  <si>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</si>
  <si>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</si>
  <si>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</si>
  <si>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</si>
  <si>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</si>
  <si>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</si>
  <si>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</si>
  <si>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</si>
  <si>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</si>
  <si>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</si>
  <si>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</si>
  <si>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</si>
  <si>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</si>
  <si>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</si>
  <si>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</si>
  <si>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</si>
  <si>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</si>
  <si>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</si>
  <si>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</si>
  <si>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</si>
  <si>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</si>
  <si>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</si>
  <si>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</si>
  <si>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</si>
  <si>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</si>
  <si>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</si>
  <si>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</si>
  <si>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</si>
  <si>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</si>
  <si>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</si>
  <si>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</si>
  <si>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</si>
  <si>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</si>
  <si>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</si>
  <si>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</si>
  <si>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</si>
  <si>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</si>
  <si>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</si>
  <si>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</si>
  <si>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</si>
  <si>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</si>
  <si>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</si>
  <si>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</si>
  <si>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</si>
  <si>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</si>
  <si>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</si>
  <si>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</si>
  <si>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</si>
  <si>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</si>
  <si>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</si>
  <si>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</si>
  <si>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</si>
  <si>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</si>
  <si>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</si>
  <si>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</si>
  <si>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</si>
  <si>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</si>
  <si>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</si>
  <si>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</si>
  <si>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</si>
  <si>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</si>
  <si>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</si>
  <si>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</si>
  <si>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</si>
  <si>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</si>
  <si>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</si>
  <si>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</si>
  <si>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</si>
  <si>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</si>
  <si>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</si>
  <si>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</si>
  <si>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</si>
  <si>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</si>
  <si>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</si>
  <si>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</si>
  <si>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</si>
  <si>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</si>
  <si>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</si>
  <si>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</si>
  <si>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</si>
  <si>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</si>
  <si>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</si>
  <si>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</si>
  <si>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</si>
  <si>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</si>
  <si>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</si>
  <si>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</si>
  <si>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</si>
  <si>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</si>
  <si>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</si>
  <si>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</si>
  <si>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</si>
  <si>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</si>
  <si>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</si>
  <si>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</si>
  <si>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</si>
  <si>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</si>
  <si>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</si>
  <si>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</si>
  <si>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</si>
  <si>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</si>
  <si>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</si>
  <si>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</si>
  <si>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</si>
  <si>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</si>
  <si>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</si>
  <si>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</si>
  <si>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</si>
  <si>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</si>
  <si>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</si>
  <si>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</si>
  <si>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</si>
  <si>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</si>
  <si>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</si>
  <si>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</si>
  <si>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</si>
  <si>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</si>
  <si>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</si>
  <si>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</si>
  <si>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</si>
  <si>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</si>
  <si>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</si>
  <si>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</si>
  <si>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</si>
  <si>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</si>
  <si>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</si>
  <si>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</si>
  <si>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</si>
  <si>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</si>
  <si>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</si>
  <si>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</si>
  <si>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</si>
  <si>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</si>
  <si>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</si>
  <si>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</si>
  <si>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</si>
  <si>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</si>
  <si>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</si>
  <si>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</si>
  <si>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</si>
  <si>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</si>
  <si>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</si>
  <si>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</si>
  <si>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</si>
  <si>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</si>
  <si>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</si>
  <si>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</si>
  <si>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</si>
  <si>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</si>
  <si>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</si>
  <si>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</si>
  <si>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</si>
  <si>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</si>
  <si>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</si>
  <si>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</si>
  <si>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</si>
  <si>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</si>
  <si>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</si>
  <si>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</si>
  <si>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</si>
  <si>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</si>
  <si>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</si>
  <si>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</si>
  <si>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</si>
  <si>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</si>
  <si>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</si>
  <si>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</si>
  <si>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</si>
  <si>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</si>
  <si>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</si>
  <si>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</si>
  <si>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</si>
  <si>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</si>
  <si>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</si>
  <si>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</si>
  <si>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</si>
  <si>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</si>
  <si>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</si>
  <si>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</si>
  <si>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</si>
  <si>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</si>
  <si>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</si>
  <si>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</si>
  <si>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</si>
  <si>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</si>
  <si>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</si>
  <si>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</si>
  <si>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</si>
  <si>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</si>
  <si>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</si>
  <si>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</si>
  <si>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</si>
  <si>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</si>
  <si>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</si>
  <si>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</si>
  <si>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</si>
  <si>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</si>
  <si>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</si>
  <si>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</si>
  <si>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</si>
  <si>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</si>
  <si>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</si>
  <si>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</si>
  <si>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</si>
  <si>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</si>
  <si>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</si>
  <si>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</si>
  <si>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</si>
  <si>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</si>
  <si>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</si>
  <si>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</si>
  <si>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</si>
  <si>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</si>
  <si>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</si>
  <si>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</si>
  <si>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</si>
  <si>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</si>
  <si>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</si>
  <si>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</si>
  <si>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</si>
  <si>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</si>
  <si>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</si>
  <si>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</si>
  <si>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</si>
  <si>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</si>
  <si>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</si>
  <si>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</si>
  <si>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</si>
  <si>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</si>
  <si>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</si>
  <si>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</si>
  <si>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</si>
  <si>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</si>
  <si>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</si>
  <si>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</si>
  <si>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</si>
  <si>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</si>
  <si>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</si>
  <si>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</si>
  <si>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</si>
  <si>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</si>
  <si>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</si>
  <si>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</si>
  <si>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</si>
  <si>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</si>
  <si>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</si>
  <si>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</si>
  <si>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</si>
  <si>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</si>
  <si>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</si>
  <si>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</si>
  <si>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</si>
  <si>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</si>
  <si>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</si>
  <si>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</si>
  <si>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</si>
  <si>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</si>
  <si>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</si>
  <si>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</si>
  <si>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</si>
  <si>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</si>
  <si>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</si>
  <si>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</si>
  <si>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</si>
  <si>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</si>
  <si>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</si>
  <si>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</si>
  <si>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</si>
  <si>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</si>
  <si>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</si>
  <si>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</si>
  <si>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</si>
  <si>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</si>
  <si>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</si>
  <si>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</si>
  <si>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</si>
  <si>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</si>
  <si>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</si>
  <si>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</si>
  <si>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</si>
  <si>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</si>
  <si>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</si>
  <si>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</si>
  <si>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</si>
  <si>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</si>
  <si>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</si>
  <si>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</si>
  <si>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</si>
  <si>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</si>
  <si>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</si>
  <si>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</si>
  <si>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</si>
  <si>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</si>
  <si>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</si>
  <si>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</si>
  <si>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</si>
  <si>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</si>
  <si>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</si>
  <si>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</si>
  <si>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</si>
  <si>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</si>
  <si>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</si>
  <si>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</si>
  <si>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</si>
  <si>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</si>
  <si>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</si>
  <si>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</si>
  <si>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</si>
  <si>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</si>
  <si>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</si>
  <si>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</si>
  <si>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</si>
  <si>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</si>
  <si>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</si>
  <si>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</si>
  <si>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</si>
  <si>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</si>
  <si>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</si>
  <si>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</si>
  <si>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</si>
  <si>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</si>
  <si>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</si>
  <si>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</si>
  <si>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</si>
  <si>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</si>
  <si>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</si>
  <si>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</si>
  <si>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</si>
  <si>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</si>
  <si>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</si>
  <si>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</si>
  <si>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</si>
  <si>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</si>
  <si>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</si>
  <si>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</si>
  <si>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</si>
  <si>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</si>
  <si>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</si>
  <si>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</si>
  <si>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</si>
  <si>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</si>
  <si>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</si>
  <si>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</si>
  <si>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</si>
  <si>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</si>
  <si>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</si>
  <si>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</si>
  <si>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</si>
  <si>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</si>
  <si>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</si>
  <si>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</si>
  <si>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</si>
  <si>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</si>
  <si>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</si>
  <si>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</si>
  <si>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</si>
  <si>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</si>
  <si>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</si>
  <si>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</si>
  <si>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</si>
  <si>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</si>
  <si>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</si>
  <si>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</si>
  <si>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</si>
  <si>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</si>
  <si>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</si>
  <si>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</si>
  <si>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</si>
  <si>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</si>
  <si>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</si>
  <si>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</si>
  <si>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</si>
  <si>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</si>
  <si>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</si>
  <si>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</si>
  <si>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</si>
  <si>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</si>
  <si>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</si>
  <si>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</si>
  <si>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</si>
  <si>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</si>
  <si>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</si>
  <si>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</si>
  <si>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</si>
  <si>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</si>
  <si>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</si>
  <si>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</si>
  <si>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</si>
  <si>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</si>
  <si>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</si>
  <si>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</si>
  <si>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</si>
  <si>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</si>
  <si>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</si>
  <si>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</si>
  <si>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</si>
  <si>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</si>
  <si>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</si>
  <si>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</si>
  <si>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</si>
  <si>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</si>
  <si>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</si>
  <si>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</si>
  <si>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</si>
  <si>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</si>
  <si>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</si>
  <si>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</si>
  <si>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</si>
  <si>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</si>
  <si>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</si>
  <si>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</si>
  <si>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</si>
  <si>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</si>
  <si>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</si>
  <si>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</si>
  <si>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</si>
  <si>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</si>
  <si>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</si>
  <si>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</si>
  <si>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</si>
  <si>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</si>
  <si>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</si>
  <si>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</si>
  <si>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</si>
  <si>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</si>
  <si>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</si>
  <si>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</si>
  <si>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</si>
  <si>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</si>
  <si>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</si>
  <si>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</si>
  <si>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</si>
  <si>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</si>
  <si>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</si>
  <si>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</si>
  <si>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</si>
  <si>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</si>
  <si>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</si>
  <si>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</si>
  <si>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</si>
  <si>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</si>
  <si>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</si>
  <si>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</si>
  <si>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</si>
  <si>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</si>
  <si>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</si>
  <si>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</si>
  <si>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</si>
  <si>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</si>
  <si>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</si>
  <si>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</si>
  <si>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</si>
  <si>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</si>
  <si>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</si>
  <si>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</si>
  <si>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</si>
  <si>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</si>
  <si>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</si>
  <si>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</si>
  <si>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</si>
  <si>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</si>
  <si>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</si>
  <si>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</si>
  <si>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</si>
  <si>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</si>
  <si>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</si>
  <si>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</si>
  <si>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</si>
  <si>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</si>
  <si>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</si>
  <si>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</si>
  <si>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</si>
  <si>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</si>
  <si>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</si>
  <si>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</si>
  <si>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</si>
  <si>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</si>
  <si>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</si>
  <si>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</si>
  <si>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</si>
  <si>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</si>
  <si>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</si>
  <si>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</si>
  <si>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</si>
  <si>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</si>
  <si>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</si>
  <si>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</si>
  <si>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</si>
  <si>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</si>
  <si>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</si>
  <si>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</si>
  <si>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</si>
  <si>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</si>
  <si>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</si>
  <si>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</si>
  <si>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</si>
  <si>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</si>
  <si>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</si>
  <si>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</si>
  <si>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</si>
  <si>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</si>
  <si>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</si>
  <si>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</si>
  <si>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</si>
  <si>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</si>
  <si>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</si>
  <si>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</si>
  <si>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</si>
  <si>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</si>
  <si>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</si>
  <si>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</si>
  <si>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</si>
  <si>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</si>
  <si>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</si>
  <si>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</si>
  <si>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</si>
  <si>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</si>
  <si>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</si>
  <si>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</si>
  <si>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</si>
  <si>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</si>
  <si>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</si>
  <si>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</si>
  <si>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</si>
  <si>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</si>
  <si>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</si>
  <si>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</si>
  <si>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</si>
  <si>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</si>
  <si>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</si>
  <si>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</si>
  <si>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</si>
  <si>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</si>
  <si>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</si>
  <si>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</si>
  <si>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</si>
  <si>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</si>
  <si>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</si>
  <si>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</si>
  <si>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</si>
  <si>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</si>
  <si>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</si>
  <si>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t>
  </si>
  <si>
    <t>産業廃棄物不法投棄等原状回復措置推進費補助金</t>
    <phoneticPr fontId="5"/>
  </si>
  <si>
    <t>環境再生・資源循環局</t>
    <phoneticPr fontId="5"/>
  </si>
  <si>
    <t>環境再生事業担当参事官付不法投棄現状回復事業対策室</t>
    <phoneticPr fontId="5"/>
  </si>
  <si>
    <t>不法投棄現状回復事業対策室長
成田　浩司</t>
    <phoneticPr fontId="5"/>
  </si>
  <si>
    <t>・廃棄物の処理及び清掃に関する法律第13条の15
・特定産業廃棄物に起因する支障の除去等に関する特別措置法第5条</t>
    <phoneticPr fontId="5"/>
  </si>
  <si>
    <t>特定産業廃棄物に起因する支障の除去等を平成34年度までの間に計画的かつ着実に推進するための基本的な方針</t>
    <phoneticPr fontId="5"/>
  </si>
  <si>
    <t>不法投棄等に起因する生活環境保全上の支障等の除去を促進するため、都道府県等が行政代執行で実施する支障除去等事業を推進する。</t>
    <phoneticPr fontId="5"/>
  </si>
  <si>
    <t>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ものである。（定額補助）
・また、平成10年6月16日以前の不法投棄等事案については、「特定産業廃棄物に起因する支障の除去等に関する特別措置法」の規定により策定した実施計画に基づき特定支障除去等事業を実施する都道府県等に対し、当該事業に必要な経費の一部を補助するものである。（補助率1/3または1/2）</t>
    <phoneticPr fontId="5"/>
  </si>
  <si>
    <t>-</t>
  </si>
  <si>
    <t>-</t>
    <phoneticPr fontId="5"/>
  </si>
  <si>
    <t>-</t>
    <phoneticPr fontId="5"/>
  </si>
  <si>
    <t>-</t>
    <phoneticPr fontId="5"/>
  </si>
  <si>
    <t>産業廃棄物適正処理推進費補助金</t>
    <phoneticPr fontId="5"/>
  </si>
  <si>
    <t>件</t>
    <rPh sb="0" eb="1">
      <t>ケン</t>
    </rPh>
    <phoneticPr fontId="5"/>
  </si>
  <si>
    <t>平成33年度までに全ての特定支障除去等事業において廃棄物等の撤去を完了する</t>
    <phoneticPr fontId="5"/>
  </si>
  <si>
    <t>廃棄物等の撤去を実施している特定支障除去等事業の件数</t>
    <phoneticPr fontId="5"/>
  </si>
  <si>
    <t>特定産業廃棄物に起因する支障の除去等に関する特別措置法に基づく特定支障除去等事業の件数
（特定産業廃棄物に起因する支障の除去等を平成三十四年度までの間に計画的かつ着実に推進するための基本的な方針に規定）
※　特定支障除去等事業とは、都道府県等の実施する支障除去等事業のうち、環境大臣が同意した実施計画に基づいて行われるものをいう。</t>
    <phoneticPr fontId="5"/>
  </si>
  <si>
    <t>-</t>
    <phoneticPr fontId="5"/>
  </si>
  <si>
    <t>平成35年度までに全ての特定支障除去等事業を完了する</t>
    <phoneticPr fontId="5"/>
  </si>
  <si>
    <t>特定支障除去等事業の件数のうち廃棄物等の撤去を実施している特定支障除去等事業の件数を除いたもの</t>
    <phoneticPr fontId="5"/>
  </si>
  <si>
    <t>特定産業廃棄物に起因する支障の除去等に関する特別措置法に基づく特定支障除去等事業の件数
（特定産業廃棄物に起因する支障の除去等を平成三十四年度までの間に計画的かつ着実に推進するための基本的な方針に規定）</t>
    <phoneticPr fontId="5"/>
  </si>
  <si>
    <t>-</t>
    <phoneticPr fontId="5"/>
  </si>
  <si>
    <t>支障等がある産業廃棄物の不法投棄等の残存件数（30年度については集計中のため前年度のものを仮置き）</t>
    <phoneticPr fontId="5"/>
  </si>
  <si>
    <t>特定支障除去等事業の支援実績件数</t>
    <phoneticPr fontId="5"/>
  </si>
  <si>
    <t>百万円／件</t>
    <phoneticPr fontId="5"/>
  </si>
  <si>
    <t>2,800/5</t>
    <phoneticPr fontId="5"/>
  </si>
  <si>
    <t>X:特定支障除去等事業の支援実績額（百万円）
／
Y:特定支障除去等事業の支援実績件数（件）</t>
    <phoneticPr fontId="5"/>
  </si>
  <si>
    <t>　X/Y</t>
    <phoneticPr fontId="5"/>
  </si>
  <si>
    <t>1,226/5</t>
    <phoneticPr fontId="5"/>
  </si>
  <si>
    <t>４．廃棄物・リサイクル対策の推進</t>
    <phoneticPr fontId="5"/>
  </si>
  <si>
    <t>特定支障除去等事業の件数</t>
    <phoneticPr fontId="5"/>
  </si>
  <si>
    <t>＜達成手段の目標＞
不法投棄等に起因する生活環境保全上の支障等の除去を促進するため、都道府県等が行政代執行で実施する支障除去等事業を推進する。
＜達成手段の概要＞
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補助率1/3または1/2）
＜施策の達成すべき目標（測定指標）への寄与の内容＞
不法投棄等による生活環境保全上の支障等のない社会の実現を推進</t>
    <phoneticPr fontId="5"/>
  </si>
  <si>
    <t>-</t>
    <phoneticPr fontId="5"/>
  </si>
  <si>
    <t>-</t>
    <phoneticPr fontId="5"/>
  </si>
  <si>
    <t>-</t>
    <phoneticPr fontId="5"/>
  </si>
  <si>
    <t>-</t>
    <phoneticPr fontId="5"/>
  </si>
  <si>
    <t>不法投棄等に起因する生活環境保全上の支障の除去等については国民や社会のニーズが高い。</t>
    <phoneticPr fontId="5"/>
  </si>
  <si>
    <t>廃棄物処理法に基づく基金については、国、産業界、都道府県等がそれぞれ応分の負担をしている。</t>
    <phoneticPr fontId="5"/>
  </si>
  <si>
    <t>既に発生してしまった不法投棄等事案であって、かつ、生活環境保全上の支障が生じている、又はそのおそれがある事案への対応であることから、優先度が高い事業である。</t>
    <phoneticPr fontId="5"/>
  </si>
  <si>
    <t>有</t>
  </si>
  <si>
    <t>補助金交付先の都道府県等において、原則競争入札により競争性を確保している。
その中で、一者応札となった事業については、業務内容及び実施方法等を精査し、複数の業者が参加できるよう検討している。
また、随意契約によるものに関しては、市場価格を調査した上で契約しており、適正な価格による契約となっている。</t>
    <phoneticPr fontId="5"/>
  </si>
  <si>
    <t>‐</t>
  </si>
  <si>
    <t>予め定めた補助率に基づき補助しており、妥当である。</t>
    <phoneticPr fontId="5"/>
  </si>
  <si>
    <t>1件当たりのコストは概ね減少傾向にあり妥当である。</t>
    <phoneticPr fontId="5"/>
  </si>
  <si>
    <t>都道府県等において、原則として競争入札を実施している。</t>
    <phoneticPr fontId="5"/>
  </si>
  <si>
    <t>産廃特措法の規定により環境大臣が同意した実施計画に基づき計上した事業費であり、必要最小限のものである。</t>
    <phoneticPr fontId="5"/>
  </si>
  <si>
    <t>都道府県等において、原則として競争入札を実施しており、効率的な執行に努めている。</t>
    <phoneticPr fontId="5"/>
  </si>
  <si>
    <t>概ね事業計画どおりに進捗している。</t>
    <phoneticPr fontId="5"/>
  </si>
  <si>
    <t>工事を実施する都道府県等において、複数の工法を比較検討し、より効果的・効率的な工法を採用して事業を実施している。</t>
    <phoneticPr fontId="5"/>
  </si>
  <si>
    <t>見込みどおりに実施されている。</t>
    <phoneticPr fontId="5"/>
  </si>
  <si>
    <t>支障除去等事業において適切に稼働している。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</si>
  <si>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</si>
  <si>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産業廃棄物適正処理推進費</t>
    <phoneticPr fontId="5"/>
  </si>
  <si>
    <t>産廃特措法の規定により、環境大臣の同意した計画に基づき都道府県等が実施する特定支障除去等事業については、平成34年度末の法律期限に向けて着実に事業が完了するよう進捗管理の改善を図る必要がある。また、廃棄物処理法に基づく基金については、不法投棄等の残存事案の件数・量が横ばいである状況を踏まえれば、今後も都道府県等からの支援要請が想定されることから、引き続き財政支援を行っていく必要がある。</t>
    <phoneticPr fontId="5"/>
  </si>
  <si>
    <t>A．（公財）産業廃棄物処理事業振興財団</t>
    <phoneticPr fontId="5"/>
  </si>
  <si>
    <t>B．香川県</t>
    <phoneticPr fontId="5"/>
  </si>
  <si>
    <t>雑役務費</t>
    <phoneticPr fontId="5"/>
  </si>
  <si>
    <t>不法投棄等事案について都道府県等が実施する支障除去等事業に対する支援</t>
    <phoneticPr fontId="5"/>
  </si>
  <si>
    <t>事業費</t>
    <phoneticPr fontId="5"/>
  </si>
  <si>
    <t>事務費</t>
    <phoneticPr fontId="5"/>
  </si>
  <si>
    <t>支障除去等事業費</t>
    <phoneticPr fontId="5"/>
  </si>
  <si>
    <t>支障除去等事業費</t>
    <phoneticPr fontId="5"/>
  </si>
  <si>
    <t>事業費</t>
    <phoneticPr fontId="5"/>
  </si>
  <si>
    <t>公益財団法人 産業廃棄物処理事業振興財団</t>
    <phoneticPr fontId="5"/>
  </si>
  <si>
    <t>平成10年6月17日以降に行われた、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t>
    <phoneticPr fontId="5"/>
  </si>
  <si>
    <t>補助金等交付</t>
    <phoneticPr fontId="5"/>
  </si>
  <si>
    <t>-</t>
    <phoneticPr fontId="5"/>
  </si>
  <si>
    <t>-</t>
    <phoneticPr fontId="5"/>
  </si>
  <si>
    <t>香川県</t>
    <rPh sb="0" eb="3">
      <t>カガワケン</t>
    </rPh>
    <phoneticPr fontId="5"/>
  </si>
  <si>
    <t>青森県</t>
    <rPh sb="0" eb="3">
      <t>アオモリケン</t>
    </rPh>
    <phoneticPr fontId="5"/>
  </si>
  <si>
    <t>岩手県</t>
    <rPh sb="0" eb="3">
      <t>イワテケン</t>
    </rPh>
    <phoneticPr fontId="5"/>
  </si>
  <si>
    <t>秋田県</t>
    <rPh sb="0" eb="3">
      <t>アキタケン</t>
    </rPh>
    <phoneticPr fontId="5"/>
  </si>
  <si>
    <t>福井県</t>
    <rPh sb="0" eb="3">
      <t>フクイケン</t>
    </rPh>
    <phoneticPr fontId="5"/>
  </si>
  <si>
    <t>香川県豊島事案において香川県が行政代執行で実施する廃棄物の撤去・運搬等。</t>
    <phoneticPr fontId="5"/>
  </si>
  <si>
    <t>青森・岩手県境事案（青森県側）において青森県が行政代執行で実施する水処理施設運営等。</t>
    <phoneticPr fontId="5"/>
  </si>
  <si>
    <t>青森・岩手県境事案（岩手県側）において岩手県が行政代執行で実施する水処理施設運営等。</t>
    <phoneticPr fontId="5"/>
  </si>
  <si>
    <t>秋田県能代事案において秋田県が行政代執行で実施する水処理施設運営等。</t>
    <phoneticPr fontId="5"/>
  </si>
  <si>
    <t>福井県敦賀市事案において福井県が行政代執行で実施する水処理施設運営等。</t>
    <phoneticPr fontId="5"/>
  </si>
  <si>
    <t>補助金等交付</t>
    <phoneticPr fontId="5"/>
  </si>
  <si>
    <t>補助金等交付</t>
    <phoneticPr fontId="5"/>
  </si>
  <si>
    <t>-</t>
    <phoneticPr fontId="5"/>
  </si>
  <si>
    <t>-</t>
    <phoneticPr fontId="5"/>
  </si>
  <si>
    <t>山梨県</t>
    <rPh sb="0" eb="3">
      <t>ヤマナシケン</t>
    </rPh>
    <phoneticPr fontId="5"/>
  </si>
  <si>
    <t>長野県</t>
    <rPh sb="0" eb="3">
      <t>ナガノケン</t>
    </rPh>
    <phoneticPr fontId="5"/>
  </si>
  <si>
    <t>補助金等交付</t>
    <rPh sb="0" eb="3">
      <t>ホジョキン</t>
    </rPh>
    <rPh sb="3" eb="4">
      <t>トウ</t>
    </rPh>
    <rPh sb="4" eb="6">
      <t>コウフ</t>
    </rPh>
    <phoneticPr fontId="5"/>
  </si>
  <si>
    <t>廃棄物の撤去・運搬等</t>
    <rPh sb="0" eb="3">
      <t>ハイキブツ</t>
    </rPh>
    <rPh sb="4" eb="6">
      <t>テッキョ</t>
    </rPh>
    <rPh sb="7" eb="9">
      <t>ウンパン</t>
    </rPh>
    <rPh sb="9" eb="10">
      <t>トウ</t>
    </rPh>
    <phoneticPr fontId="5"/>
  </si>
  <si>
    <t>141</t>
    <phoneticPr fontId="5"/>
  </si>
  <si>
    <t>132</t>
    <phoneticPr fontId="5"/>
  </si>
  <si>
    <t>180</t>
    <phoneticPr fontId="5"/>
  </si>
  <si>
    <t>177</t>
    <phoneticPr fontId="5"/>
  </si>
  <si>
    <t>環境省</t>
    <rPh sb="0" eb="3">
      <t>カンキョウショウ</t>
    </rPh>
    <phoneticPr fontId="5"/>
  </si>
  <si>
    <t>140</t>
    <phoneticPr fontId="5"/>
  </si>
  <si>
    <t>173</t>
    <phoneticPr fontId="5"/>
  </si>
  <si>
    <t>178、180</t>
    <phoneticPr fontId="5"/>
  </si>
  <si>
    <t>186</t>
    <phoneticPr fontId="5"/>
  </si>
  <si>
    <t>C．山梨県</t>
    <rPh sb="2" eb="5">
      <t>ヤマナシケン</t>
    </rPh>
    <phoneticPr fontId="5"/>
  </si>
  <si>
    <t>平成32年度までに支障等がある産業廃棄物の不法投棄等の残存件数を50件まで削減する。</t>
    <phoneticPr fontId="5"/>
  </si>
  <si>
    <t>産業廃棄物不法投棄実態調査に基づく数値（平成30年度産業廃棄物不法投棄等実態調査）</t>
    <phoneticPr fontId="5"/>
  </si>
  <si>
    <t>当初想定し得なかった新たな廃棄物等の存在の発覚により、事業計画の見直し等に不測の日数を要したため。</t>
    <rPh sb="10" eb="11">
      <t>アラ</t>
    </rPh>
    <rPh sb="13" eb="16">
      <t>ハイキブツ</t>
    </rPh>
    <rPh sb="16" eb="17">
      <t>トウ</t>
    </rPh>
    <rPh sb="18" eb="20">
      <t>ソンザイ</t>
    </rPh>
    <rPh sb="21" eb="23">
      <t>ハッカク</t>
    </rPh>
    <rPh sb="27" eb="29">
      <t>ジギョウ</t>
    </rPh>
    <rPh sb="29" eb="31">
      <t>ケイカク</t>
    </rPh>
    <rPh sb="32" eb="34">
      <t>ミナオ</t>
    </rPh>
    <rPh sb="35" eb="36">
      <t>トウ</t>
    </rPh>
    <phoneticPr fontId="5"/>
  </si>
  <si>
    <t>事業目的の達成に向け、成果目標の設定や成果実績の把握方法がより効果的となるよう見直しを図る。
また都道府県等において実施してきた未然防止・拡大防止対策の優良な先進的事例等について、国において情報を収集し全国的に横展開等を図ることにより対策の充実を図るなど、未然防止対策を一層推進するため、令和2年度概算要求で増額要求する。</t>
    <rPh sb="128" eb="130">
      <t>ミゼン</t>
    </rPh>
    <phoneticPr fontId="5"/>
  </si>
  <si>
    <t>＜公開プロセスの結果＞
○評価結果
　事業内容の一部改善
（事業全体の抜本的改善：１人、事業内容の一部改善：５人）
○とりまとめコメント
・不法投棄については、新規発生件数が平成10年代前半に比べて大幅に減少しているが、廃棄物の残存件数・量は近年横ばい傾向にある。また、小規模の不法投棄の件数や量について十分に把握できていない。
・不法投棄対策として、予算を増やすなど未然防止対策にもっと力点を置くべきであり、自治体等が実施している未然防止の優良な先進的事例を国が積極的に普及する必要がある。
・基金（原状回復費用）の負担については、費用負担スキームが不法投棄を未然に防止するインセンティブを伴う必要があり、その観点から不十分な点がある。
・基金の負担割合のうち、産業界の負担率を引き上げ、業界内での浄化作用が働くようにすべきではないか。
・産廃特措法に係る予算の計上については、補正予算ではなく当初予算で措置するべき。</t>
    <phoneticPr fontId="5"/>
  </si>
  <si>
    <t>1,155/5</t>
    <phoneticPr fontId="5"/>
  </si>
  <si>
    <t>1,410/5</t>
    <phoneticPr fontId="5"/>
  </si>
  <si>
    <t>-</t>
    <phoneticPr fontId="5"/>
  </si>
  <si>
    <t>-</t>
    <phoneticPr fontId="5"/>
  </si>
  <si>
    <t>-</t>
    <phoneticPr fontId="5"/>
  </si>
  <si>
    <t>-</t>
    <phoneticPr fontId="5"/>
  </si>
  <si>
    <t>引き続き、適正かつ効率的な処理に努めるとともに、支障等がある産業廃棄物の不法投棄等残存件数が増加することのないよう、関連事業（175 産業廃棄物適正処理推進費）を効率的に活用すること。</t>
    <phoneticPr fontId="5"/>
  </si>
  <si>
    <t>外部有識者点検対象外</t>
    <phoneticPr fontId="5"/>
  </si>
  <si>
    <t>都道府県等の所要額を踏まえた増</t>
    <rPh sb="0" eb="4">
      <t>トドウフケン</t>
    </rPh>
    <rPh sb="4" eb="5">
      <t>トウ</t>
    </rPh>
    <rPh sb="6" eb="9">
      <t>ショヨウガク</t>
    </rPh>
    <rPh sb="10" eb="11">
      <t>フ</t>
    </rPh>
    <rPh sb="14" eb="15">
      <t>ゾウ</t>
    </rPh>
    <phoneticPr fontId="5"/>
  </si>
  <si>
    <t>支障等がある産業廃棄物の不法投棄等残存件数が増加することのないよう、引き続き関連事業（175 産業廃棄物適正処理推進費）を効率的に活用する。また当該事業については都道府県等の所要額を踏まえて増額要求し、執行に際しては引き続き適正かつ効率的となるよう努める。</t>
    <rPh sb="34" eb="35">
      <t>ヒ</t>
    </rPh>
    <rPh sb="36" eb="37">
      <t>ツヅ</t>
    </rPh>
    <rPh sb="72" eb="74">
      <t>トウガイ</t>
    </rPh>
    <rPh sb="74" eb="76">
      <t>ジギョウ</t>
    </rPh>
    <rPh sb="81" eb="85">
      <t>トドウフケン</t>
    </rPh>
    <rPh sb="85" eb="86">
      <t>トウ</t>
    </rPh>
    <rPh sb="87" eb="90">
      <t>ショヨウガク</t>
    </rPh>
    <rPh sb="91" eb="92">
      <t>フ</t>
    </rPh>
    <rPh sb="95" eb="97">
      <t>ゾウガク</t>
    </rPh>
    <rPh sb="97" eb="99">
      <t>ヨウキュウ</t>
    </rPh>
    <rPh sb="101" eb="103">
      <t>シッコウ</t>
    </rPh>
    <rPh sb="104" eb="105">
      <t>サイ</t>
    </rPh>
    <rPh sb="108" eb="109">
      <t>ヒ</t>
    </rPh>
    <rPh sb="110" eb="111">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</si>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</sst>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137160</xdr:colOff>
      <xdr:row>741</xdr:row>
      <xdr:rowOff>106680</xdr:rowOff>
    </xdr:from>
    <xdr:to>
      <xdr:col>47</xdr:col>
      <xdr:colOff>144780</xdr:colOff>
      <xdr:row>777</xdr:row>
      <xdr:rowOff>53340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 y="45201840"/>
          <a:ext cx="6957060" cy="675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179</v>
      </c>
      <c r="AT2" s="941"/>
      <c r="AU2" s="941"/>
      <c r="AV2" s="52" t="str">
        <f>IF(AW2="", "", "-")</f>
        <v/>
      </c>
      <c r="AW2" s="912"/>
      <c r="AX2" s="912"/>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49.15" customHeight="1" x14ac:dyDescent="0.15">
      <c r="A5" s="693" t="s">
        <v>67</v>
      </c>
      <c r="B5" s="694"/>
      <c r="C5" s="694"/>
      <c r="D5" s="694"/>
      <c r="E5" s="694"/>
      <c r="F5" s="695"/>
      <c r="G5" s="840" t="s">
        <v>173</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3" t="s">
        <v>514</v>
      </c>
      <c r="Z7" s="444"/>
      <c r="AA7" s="444"/>
      <c r="AB7" s="444"/>
      <c r="AC7" s="444"/>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f>60+240</f>
        <v>300</v>
      </c>
      <c r="Q13" s="659"/>
      <c r="R13" s="659"/>
      <c r="S13" s="659"/>
      <c r="T13" s="659"/>
      <c r="U13" s="659"/>
      <c r="V13" s="660"/>
      <c r="W13" s="658">
        <f>60+240</f>
        <v>300</v>
      </c>
      <c r="X13" s="659"/>
      <c r="Y13" s="659"/>
      <c r="Z13" s="659"/>
      <c r="AA13" s="659"/>
      <c r="AB13" s="659"/>
      <c r="AC13" s="660"/>
      <c r="AD13" s="658">
        <f>60+240</f>
        <v>300</v>
      </c>
      <c r="AE13" s="659"/>
      <c r="AF13" s="659"/>
      <c r="AG13" s="659"/>
      <c r="AH13" s="659"/>
      <c r="AI13" s="659"/>
      <c r="AJ13" s="660"/>
      <c r="AK13" s="658">
        <f>60+240</f>
        <v>300</v>
      </c>
      <c r="AL13" s="659"/>
      <c r="AM13" s="659"/>
      <c r="AN13" s="659"/>
      <c r="AO13" s="659"/>
      <c r="AP13" s="659"/>
      <c r="AQ13" s="660"/>
      <c r="AR13" s="920">
        <v>982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v>1246</v>
      </c>
      <c r="Q14" s="659"/>
      <c r="R14" s="659"/>
      <c r="S14" s="659"/>
      <c r="T14" s="659"/>
      <c r="U14" s="659"/>
      <c r="V14" s="660"/>
      <c r="W14" s="658">
        <v>900.92499999999995</v>
      </c>
      <c r="X14" s="659"/>
      <c r="Y14" s="659"/>
      <c r="Z14" s="659"/>
      <c r="AA14" s="659"/>
      <c r="AB14" s="659"/>
      <c r="AC14" s="660"/>
      <c r="AD14" s="658">
        <v>1144.2950000000001</v>
      </c>
      <c r="AE14" s="659"/>
      <c r="AF14" s="659"/>
      <c r="AG14" s="659"/>
      <c r="AH14" s="659"/>
      <c r="AI14" s="659"/>
      <c r="AJ14" s="660"/>
      <c r="AK14" s="658" t="s">
        <v>681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2566.1</v>
      </c>
      <c r="Q15" s="659"/>
      <c r="R15" s="659"/>
      <c r="S15" s="659"/>
      <c r="T15" s="659"/>
      <c r="U15" s="659"/>
      <c r="V15" s="660"/>
      <c r="W15" s="658">
        <v>1233.373</v>
      </c>
      <c r="X15" s="659"/>
      <c r="Y15" s="659"/>
      <c r="Z15" s="659"/>
      <c r="AA15" s="659"/>
      <c r="AB15" s="659"/>
      <c r="AC15" s="660"/>
      <c r="AD15" s="658">
        <f>240+900.925</f>
        <v>1140.925</v>
      </c>
      <c r="AE15" s="659"/>
      <c r="AF15" s="659"/>
      <c r="AG15" s="659"/>
      <c r="AH15" s="659"/>
      <c r="AI15" s="659"/>
      <c r="AJ15" s="660"/>
      <c r="AK15" s="658">
        <f>25.663+1144.295</f>
        <v>1169.9580000000001</v>
      </c>
      <c r="AL15" s="659"/>
      <c r="AM15" s="659"/>
      <c r="AN15" s="659"/>
      <c r="AO15" s="659"/>
      <c r="AP15" s="659"/>
      <c r="AQ15" s="660"/>
      <c r="AR15" s="658" t="s">
        <v>579</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-1233.373</v>
      </c>
      <c r="Q16" s="659"/>
      <c r="R16" s="659"/>
      <c r="S16" s="659"/>
      <c r="T16" s="659"/>
      <c r="U16" s="659"/>
      <c r="V16" s="660"/>
      <c r="W16" s="658">
        <f>-240-900.925</f>
        <v>-1140.925</v>
      </c>
      <c r="X16" s="659"/>
      <c r="Y16" s="659"/>
      <c r="Z16" s="659"/>
      <c r="AA16" s="659"/>
      <c r="AB16" s="659"/>
      <c r="AC16" s="660"/>
      <c r="AD16" s="658">
        <f>-25.663-1144.295</f>
        <v>-1169.9580000000001</v>
      </c>
      <c r="AE16" s="659"/>
      <c r="AF16" s="659"/>
      <c r="AG16" s="659"/>
      <c r="AH16" s="659"/>
      <c r="AI16" s="659"/>
      <c r="AJ16" s="660"/>
      <c r="AK16" s="658" t="s">
        <v>581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579</v>
      </c>
      <c r="Q17" s="659"/>
      <c r="R17" s="659"/>
      <c r="S17" s="659"/>
      <c r="T17" s="659"/>
      <c r="U17" s="659"/>
      <c r="V17" s="660"/>
      <c r="W17" s="658" t="s">
        <v>579</v>
      </c>
      <c r="X17" s="659"/>
      <c r="Y17" s="659"/>
      <c r="Z17" s="659"/>
      <c r="AA17" s="659"/>
      <c r="AB17" s="659"/>
      <c r="AC17" s="660"/>
      <c r="AD17" s="658" t="s">
        <v>579</v>
      </c>
      <c r="AE17" s="659"/>
      <c r="AF17" s="659"/>
      <c r="AG17" s="659"/>
      <c r="AH17" s="659"/>
      <c r="AI17" s="659"/>
      <c r="AJ17" s="660"/>
      <c r="AK17" s="658" t="s">
        <v>580</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2878.7270000000003</v>
      </c>
      <c r="Q18" s="880"/>
      <c r="R18" s="880"/>
      <c r="S18" s="880"/>
      <c r="T18" s="880"/>
      <c r="U18" s="880"/>
      <c r="V18" s="881"/>
      <c r="W18" s="879">
        <f>SUM(W13:AC17)</f>
        <v>1293.3729999999998</v>
      </c>
      <c r="X18" s="880"/>
      <c r="Y18" s="880"/>
      <c r="Z18" s="880"/>
      <c r="AA18" s="880"/>
      <c r="AB18" s="880"/>
      <c r="AC18" s="881"/>
      <c r="AD18" s="879">
        <f>SUM(AD13:AJ17)</f>
        <v>1415.2620000000002</v>
      </c>
      <c r="AE18" s="880"/>
      <c r="AF18" s="880"/>
      <c r="AG18" s="880"/>
      <c r="AH18" s="880"/>
      <c r="AI18" s="880"/>
      <c r="AJ18" s="881"/>
      <c r="AK18" s="879">
        <f>SUM(AK13:AQ17)</f>
        <v>1469.9580000000001</v>
      </c>
      <c r="AL18" s="880"/>
      <c r="AM18" s="880"/>
      <c r="AN18" s="880"/>
      <c r="AO18" s="880"/>
      <c r="AP18" s="880"/>
      <c r="AQ18" s="881"/>
      <c r="AR18" s="879">
        <f>SUM(AR13:AX17)</f>
        <v>982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2860.0970000000002</v>
      </c>
      <c r="Q19" s="659"/>
      <c r="R19" s="659"/>
      <c r="S19" s="659"/>
      <c r="T19" s="659"/>
      <c r="U19" s="659"/>
      <c r="V19" s="660"/>
      <c r="W19" s="658">
        <v>1285.8219999999999</v>
      </c>
      <c r="X19" s="659"/>
      <c r="Y19" s="659"/>
      <c r="Z19" s="659"/>
      <c r="AA19" s="659"/>
      <c r="AB19" s="659"/>
      <c r="AC19" s="660"/>
      <c r="AD19" s="658">
        <v>1214.797</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0.99352838945825706</v>
      </c>
      <c r="Q20" s="319"/>
      <c r="R20" s="319"/>
      <c r="S20" s="319"/>
      <c r="T20" s="319"/>
      <c r="U20" s="319"/>
      <c r="V20" s="319"/>
      <c r="W20" s="319">
        <f t="shared" ref="W20" si="0">IF(W18=0, "-", SUM(W19)/W18)</f>
        <v>0.99416177699704578</v>
      </c>
      <c r="X20" s="319"/>
      <c r="Y20" s="319"/>
      <c r="Z20" s="319"/>
      <c r="AA20" s="319"/>
      <c r="AB20" s="319"/>
      <c r="AC20" s="319"/>
      <c r="AD20" s="319">
        <f t="shared" ref="AD20" si="1">IF(AD18=0, "-", SUM(AD19)/AD18)</f>
        <v>0.85835484878418267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477</v>
      </c>
      <c r="H21" s="318"/>
      <c r="I21" s="318"/>
      <c r="J21" s="318"/>
      <c r="K21" s="318"/>
      <c r="L21" s="318"/>
      <c r="M21" s="318"/>
      <c r="N21" s="318"/>
      <c r="O21" s="318"/>
      <c r="P21" s="319">
        <f>IF(P19=0, "-", SUM(P19)/SUM(P13,P14))</f>
        <v>1.8499980595084089</v>
      </c>
      <c r="Q21" s="319"/>
      <c r="R21" s="319"/>
      <c r="S21" s="319"/>
      <c r="T21" s="319"/>
      <c r="U21" s="319"/>
      <c r="V21" s="319"/>
      <c r="W21" s="319">
        <f t="shared" ref="W21" si="2">IF(W19=0, "-", SUM(W19)/SUM(W13,W14))</f>
        <v>1.0706930074734058</v>
      </c>
      <c r="X21" s="319"/>
      <c r="Y21" s="319"/>
      <c r="Z21" s="319"/>
      <c r="AA21" s="319"/>
      <c r="AB21" s="319"/>
      <c r="AC21" s="319"/>
      <c r="AD21" s="319">
        <f t="shared" ref="AD21" si="3">IF(AD19=0, "-", SUM(AD19)/SUM(AD13,AD14))</f>
        <v>0.8411003292263699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558</v>
      </c>
      <c r="B22" s="966"/>
      <c r="C22" s="966"/>
      <c r="D22" s="966"/>
      <c r="E22" s="966"/>
      <c r="F22" s="967"/>
      <c r="G22" s="952" t="s">
        <v>456</v>
      </c>
      <c r="H22" s="223"/>
      <c r="I22" s="223"/>
      <c r="J22" s="223"/>
      <c r="K22" s="223"/>
      <c r="L22" s="223"/>
      <c r="M22" s="223"/>
      <c r="N22" s="223"/>
      <c r="O22" s="224"/>
      <c r="P22" s="937" t="s">
        <v>519</v>
      </c>
      <c r="Q22" s="223"/>
      <c r="R22" s="223"/>
      <c r="S22" s="223"/>
      <c r="T22" s="223"/>
      <c r="U22" s="223"/>
      <c r="V22" s="224"/>
      <c r="W22" s="937" t="s">
        <v>515</v>
      </c>
      <c r="X22" s="223"/>
      <c r="Y22" s="223"/>
      <c r="Z22" s="223"/>
      <c r="AA22" s="223"/>
      <c r="AB22" s="223"/>
      <c r="AC22" s="224"/>
      <c r="AD22" s="937" t="s">
        <v>455</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31.9" customHeight="1" x14ac:dyDescent="0.15">
      <c r="A23" s="968"/>
      <c r="B23" s="969"/>
      <c r="C23" s="969"/>
      <c r="D23" s="969"/>
      <c r="E23" s="969"/>
      <c r="F23" s="970"/>
      <c r="G23" s="953" t="s">
        <v>582</v>
      </c>
      <c r="H23" s="954"/>
      <c r="I23" s="954"/>
      <c r="J23" s="954"/>
      <c r="K23" s="954"/>
      <c r="L23" s="954"/>
      <c r="M23" s="954"/>
      <c r="N23" s="954"/>
      <c r="O23" s="955"/>
      <c r="P23" s="920">
        <f>60+240</f>
        <v>300</v>
      </c>
      <c r="Q23" s="921"/>
      <c r="R23" s="921"/>
      <c r="S23" s="921"/>
      <c r="T23" s="921"/>
      <c r="U23" s="921"/>
      <c r="V23" s="938"/>
      <c r="W23" s="920">
        <v>982</v>
      </c>
      <c r="X23" s="921"/>
      <c r="Y23" s="921"/>
      <c r="Z23" s="921"/>
      <c r="AA23" s="921"/>
      <c r="AB23" s="921"/>
      <c r="AC23" s="938"/>
      <c r="AD23" s="975" t="s">
        <v>679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1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15" hidden="1" customHeight="1" x14ac:dyDescent="0.15">
      <c r="A28" s="968"/>
      <c r="B28" s="969"/>
      <c r="C28" s="969"/>
      <c r="D28" s="969"/>
      <c r="E28" s="969"/>
      <c r="F28" s="970"/>
      <c r="G28" s="959" t="s">
        <v>460</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457</v>
      </c>
      <c r="H29" s="963"/>
      <c r="I29" s="963"/>
      <c r="J29" s="963"/>
      <c r="K29" s="963"/>
      <c r="L29" s="963"/>
      <c r="M29" s="963"/>
      <c r="N29" s="963"/>
      <c r="O29" s="964"/>
      <c r="P29" s="934">
        <f>AK13</f>
        <v>300</v>
      </c>
      <c r="Q29" s="935"/>
      <c r="R29" s="935"/>
      <c r="S29" s="935"/>
      <c r="T29" s="935"/>
      <c r="U29" s="935"/>
      <c r="V29" s="936"/>
      <c r="W29" s="934">
        <f>AR13</f>
        <v>982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579</v>
      </c>
      <c r="AR31" s="170"/>
      <c r="AS31" s="134" t="s">
        <v>355</v>
      </c>
      <c r="AT31" s="135"/>
      <c r="AU31" s="169">
        <v>33</v>
      </c>
      <c r="AV31" s="169"/>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583</v>
      </c>
      <c r="AC32" s="462"/>
      <c r="AD32" s="462"/>
      <c r="AE32" s="219">
        <v>4</v>
      </c>
      <c r="AF32" s="220"/>
      <c r="AG32" s="220"/>
      <c r="AH32" s="220"/>
      <c r="AI32" s="219">
        <v>4</v>
      </c>
      <c r="AJ32" s="220"/>
      <c r="AK32" s="220"/>
      <c r="AL32" s="220"/>
      <c r="AM32" s="219">
        <v>3</v>
      </c>
      <c r="AN32" s="220"/>
      <c r="AO32" s="220"/>
      <c r="AP32" s="220"/>
      <c r="AQ32" s="341" t="s">
        <v>579</v>
      </c>
      <c r="AR32" s="159"/>
      <c r="AS32" s="159"/>
      <c r="AT32" s="342"/>
      <c r="AU32" s="220" t="s">
        <v>579</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583</v>
      </c>
      <c r="AC33" s="524"/>
      <c r="AD33" s="524"/>
      <c r="AE33" s="219">
        <v>4</v>
      </c>
      <c r="AF33" s="220"/>
      <c r="AG33" s="220"/>
      <c r="AH33" s="220"/>
      <c r="AI33" s="219">
        <v>4</v>
      </c>
      <c r="AJ33" s="220"/>
      <c r="AK33" s="220"/>
      <c r="AL33" s="220"/>
      <c r="AM33" s="219">
        <v>3</v>
      </c>
      <c r="AN33" s="220"/>
      <c r="AO33" s="220"/>
      <c r="AP33" s="220"/>
      <c r="AQ33" s="341" t="s">
        <v>580</v>
      </c>
      <c r="AR33" s="159"/>
      <c r="AS33" s="159"/>
      <c r="AT33" s="342"/>
      <c r="AU33" s="220">
        <v>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f>+ROUND(AE32/AE33*100,1)</f>
        <v>100</v>
      </c>
      <c r="AF34" s="220"/>
      <c r="AG34" s="220"/>
      <c r="AH34" s="220"/>
      <c r="AI34" s="219">
        <f t="shared" ref="AI34" si="4">+ROUND(AI32/AI33*100,1)</f>
        <v>100</v>
      </c>
      <c r="AJ34" s="220"/>
      <c r="AK34" s="220"/>
      <c r="AL34" s="220"/>
      <c r="AM34" s="219">
        <f t="shared" ref="AM34" si="5">+ROUND(AM32/AM33*100,1)</f>
        <v>100</v>
      </c>
      <c r="AN34" s="220"/>
      <c r="AO34" s="220"/>
      <c r="AP34" s="220"/>
      <c r="AQ34" s="341" t="s">
        <v>579</v>
      </c>
      <c r="AR34" s="159"/>
      <c r="AS34" s="159"/>
      <c r="AT34" s="342"/>
      <c r="AU34" s="220" t="s">
        <v>579</v>
      </c>
      <c r="AV34" s="220"/>
      <c r="AW34" s="220"/>
      <c r="AX34" s="222"/>
    </row>
    <row r="35" spans="1:50" ht="23.25" customHeight="1" x14ac:dyDescent="0.15">
      <c r="A35" s="227" t="s">
        <v>504</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472</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579</v>
      </c>
      <c r="AR38" s="170"/>
      <c r="AS38" s="134" t="s">
        <v>355</v>
      </c>
      <c r="AT38" s="135"/>
      <c r="AU38" s="169">
        <v>35</v>
      </c>
      <c r="AV38" s="169"/>
      <c r="AW38" s="399" t="s">
        <v>300</v>
      </c>
      <c r="AX38" s="400"/>
    </row>
    <row r="39" spans="1:50" ht="23.25" customHeight="1" x14ac:dyDescent="0.15">
      <c r="A39" s="404"/>
      <c r="B39" s="402"/>
      <c r="C39" s="402"/>
      <c r="D39" s="402"/>
      <c r="E39" s="402"/>
      <c r="F39" s="403"/>
      <c r="G39" s="565" t="s">
        <v>588</v>
      </c>
      <c r="H39" s="566"/>
      <c r="I39" s="566"/>
      <c r="J39" s="566"/>
      <c r="K39" s="566"/>
      <c r="L39" s="566"/>
      <c r="M39" s="566"/>
      <c r="N39" s="566"/>
      <c r="O39" s="567"/>
      <c r="P39" s="106" t="s">
        <v>589</v>
      </c>
      <c r="Q39" s="106"/>
      <c r="R39" s="106"/>
      <c r="S39" s="106"/>
      <c r="T39" s="106"/>
      <c r="U39" s="106"/>
      <c r="V39" s="106"/>
      <c r="W39" s="106"/>
      <c r="X39" s="107"/>
      <c r="Y39" s="472" t="s">
        <v>12</v>
      </c>
      <c r="Z39" s="532"/>
      <c r="AA39" s="533"/>
      <c r="AB39" s="462" t="s">
        <v>583</v>
      </c>
      <c r="AC39" s="462"/>
      <c r="AD39" s="462"/>
      <c r="AE39" s="219">
        <v>9</v>
      </c>
      <c r="AF39" s="220"/>
      <c r="AG39" s="220"/>
      <c r="AH39" s="220"/>
      <c r="AI39" s="219">
        <v>9</v>
      </c>
      <c r="AJ39" s="220"/>
      <c r="AK39" s="220"/>
      <c r="AL39" s="220"/>
      <c r="AM39" s="219">
        <v>9</v>
      </c>
      <c r="AN39" s="220"/>
      <c r="AO39" s="220"/>
      <c r="AP39" s="220"/>
      <c r="AQ39" s="341" t="s">
        <v>587</v>
      </c>
      <c r="AR39" s="159"/>
      <c r="AS39" s="159"/>
      <c r="AT39" s="342"/>
      <c r="AU39" s="220" t="s">
        <v>579</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583</v>
      </c>
      <c r="AC40" s="524"/>
      <c r="AD40" s="524"/>
      <c r="AE40" s="219">
        <v>9</v>
      </c>
      <c r="AF40" s="220"/>
      <c r="AG40" s="220"/>
      <c r="AH40" s="220"/>
      <c r="AI40" s="219">
        <v>9</v>
      </c>
      <c r="AJ40" s="220"/>
      <c r="AK40" s="220"/>
      <c r="AL40" s="220"/>
      <c r="AM40" s="219">
        <v>9</v>
      </c>
      <c r="AN40" s="220"/>
      <c r="AO40" s="220"/>
      <c r="AP40" s="220"/>
      <c r="AQ40" s="341" t="s">
        <v>579</v>
      </c>
      <c r="AR40" s="159"/>
      <c r="AS40" s="159"/>
      <c r="AT40" s="342"/>
      <c r="AU40" s="220">
        <v>0</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f>+ROUND(AE39/AE40*100,1)</f>
        <v>100</v>
      </c>
      <c r="AF41" s="220"/>
      <c r="AG41" s="220"/>
      <c r="AH41" s="220"/>
      <c r="AI41" s="219">
        <f t="shared" ref="AI41" si="6">+ROUND(AI39/AI40*100,1)</f>
        <v>100</v>
      </c>
      <c r="AJ41" s="220"/>
      <c r="AK41" s="220"/>
      <c r="AL41" s="220"/>
      <c r="AM41" s="219">
        <f t="shared" ref="AM41" si="7">+ROUND(AM39/AM40*100,1)</f>
        <v>100</v>
      </c>
      <c r="AN41" s="220"/>
      <c r="AO41" s="220"/>
      <c r="AP41" s="220"/>
      <c r="AQ41" s="341" t="s">
        <v>581</v>
      </c>
      <c r="AR41" s="159"/>
      <c r="AS41" s="159"/>
      <c r="AT41" s="342"/>
      <c r="AU41" s="220" t="s">
        <v>579</v>
      </c>
      <c r="AV41" s="220"/>
      <c r="AW41" s="220"/>
      <c r="AX41" s="222"/>
    </row>
    <row r="42" spans="1:50" ht="23.25" customHeight="1" x14ac:dyDescent="0.15">
      <c r="A42" s="227" t="s">
        <v>504</v>
      </c>
      <c r="B42" s="228"/>
      <c r="C42" s="228"/>
      <c r="D42" s="228"/>
      <c r="E42" s="228"/>
      <c r="F42" s="229"/>
      <c r="G42" s="233" t="s">
        <v>590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1" t="s">
        <v>472</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v>32</v>
      </c>
      <c r="AR45" s="170"/>
      <c r="AS45" s="134" t="s">
        <v>355</v>
      </c>
      <c r="AT45" s="135"/>
      <c r="AU45" s="169" t="s">
        <v>580</v>
      </c>
      <c r="AV45" s="169"/>
      <c r="AW45" s="399" t="s">
        <v>300</v>
      </c>
      <c r="AX45" s="400"/>
    </row>
    <row r="46" spans="1:50" ht="23.25" customHeight="1" x14ac:dyDescent="0.15">
      <c r="A46" s="404"/>
      <c r="B46" s="402"/>
      <c r="C46" s="402"/>
      <c r="D46" s="402"/>
      <c r="E46" s="402"/>
      <c r="F46" s="403"/>
      <c r="G46" s="565" t="s">
        <v>666</v>
      </c>
      <c r="H46" s="566"/>
      <c r="I46" s="566"/>
      <c r="J46" s="566"/>
      <c r="K46" s="566"/>
      <c r="L46" s="566"/>
      <c r="M46" s="566"/>
      <c r="N46" s="566"/>
      <c r="O46" s="567"/>
      <c r="P46" s="106" t="s">
        <v>592</v>
      </c>
      <c r="Q46" s="106"/>
      <c r="R46" s="106"/>
      <c r="S46" s="106"/>
      <c r="T46" s="106"/>
      <c r="U46" s="106"/>
      <c r="V46" s="106"/>
      <c r="W46" s="106"/>
      <c r="X46" s="107"/>
      <c r="Y46" s="472" t="s">
        <v>12</v>
      </c>
      <c r="Z46" s="532"/>
      <c r="AA46" s="533"/>
      <c r="AB46" s="462" t="s">
        <v>583</v>
      </c>
      <c r="AC46" s="462"/>
      <c r="AD46" s="462"/>
      <c r="AE46" s="219">
        <v>95</v>
      </c>
      <c r="AF46" s="220"/>
      <c r="AG46" s="220"/>
      <c r="AH46" s="220"/>
      <c r="AI46" s="219">
        <v>103</v>
      </c>
      <c r="AJ46" s="220"/>
      <c r="AK46" s="220"/>
      <c r="AL46" s="220"/>
      <c r="AM46" s="219">
        <v>103</v>
      </c>
      <c r="AN46" s="220"/>
      <c r="AO46" s="220"/>
      <c r="AP46" s="220"/>
      <c r="AQ46" s="341" t="s">
        <v>579</v>
      </c>
      <c r="AR46" s="159"/>
      <c r="AS46" s="159"/>
      <c r="AT46" s="342"/>
      <c r="AU46" s="220" t="s">
        <v>579</v>
      </c>
      <c r="AV46" s="220"/>
      <c r="AW46" s="220"/>
      <c r="AX46" s="222"/>
    </row>
    <row r="47" spans="1:50" ht="23.25"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t="s">
        <v>583</v>
      </c>
      <c r="AC47" s="524"/>
      <c r="AD47" s="524"/>
      <c r="AE47" s="219">
        <v>81</v>
      </c>
      <c r="AF47" s="220"/>
      <c r="AG47" s="220"/>
      <c r="AH47" s="220"/>
      <c r="AI47" s="219">
        <v>72</v>
      </c>
      <c r="AJ47" s="220"/>
      <c r="AK47" s="220"/>
      <c r="AL47" s="220"/>
      <c r="AM47" s="219">
        <v>63</v>
      </c>
      <c r="AN47" s="220"/>
      <c r="AO47" s="220"/>
      <c r="AP47" s="220"/>
      <c r="AQ47" s="341">
        <v>50</v>
      </c>
      <c r="AR47" s="159"/>
      <c r="AS47" s="159"/>
      <c r="AT47" s="342"/>
      <c r="AU47" s="220" t="s">
        <v>591</v>
      </c>
      <c r="AV47" s="220"/>
      <c r="AW47" s="220"/>
      <c r="AX47" s="222"/>
    </row>
    <row r="48" spans="1:50" ht="23.25"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f>+ROUND(AE47/AE46*100,0)</f>
        <v>85</v>
      </c>
      <c r="AF48" s="220"/>
      <c r="AG48" s="220"/>
      <c r="AH48" s="220"/>
      <c r="AI48" s="219">
        <f t="shared" ref="AI48" si="8">+ROUND(AI47/AI46*100,0)</f>
        <v>70</v>
      </c>
      <c r="AJ48" s="220"/>
      <c r="AK48" s="220"/>
      <c r="AL48" s="220"/>
      <c r="AM48" s="219">
        <f t="shared" ref="AM48" si="9">+ROUND(AM47/AM46*100,0)</f>
        <v>61</v>
      </c>
      <c r="AN48" s="220"/>
      <c r="AO48" s="220"/>
      <c r="AP48" s="220"/>
      <c r="AQ48" s="341" t="s">
        <v>579</v>
      </c>
      <c r="AR48" s="159"/>
      <c r="AS48" s="159"/>
      <c r="AT48" s="342"/>
      <c r="AU48" s="220" t="s">
        <v>579</v>
      </c>
      <c r="AV48" s="220"/>
      <c r="AW48" s="220"/>
      <c r="AX48" s="222"/>
    </row>
    <row r="49" spans="1:50" ht="23.25" customHeight="1" x14ac:dyDescent="0.15">
      <c r="A49" s="227" t="s">
        <v>504</v>
      </c>
      <c r="B49" s="228"/>
      <c r="C49" s="228"/>
      <c r="D49" s="228"/>
      <c r="E49" s="228"/>
      <c r="F49" s="229"/>
      <c r="G49" s="233" t="s">
        <v>667</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thickBo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6.149999999999999"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25" t="s">
        <v>253</v>
      </c>
      <c r="AV51" s="925"/>
      <c r="AW51" s="925"/>
      <c r="AX51" s="926"/>
    </row>
    <row r="52" spans="1:50" ht="16.149999999999999"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170"/>
      <c r="AS52" s="134" t="s">
        <v>355</v>
      </c>
      <c r="AT52" s="135"/>
      <c r="AU52" s="169"/>
      <c r="AV52" s="169"/>
      <c r="AW52" s="399" t="s">
        <v>300</v>
      </c>
      <c r="AX52" s="400"/>
    </row>
    <row r="53" spans="1:50" ht="16.149999999999999"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159"/>
      <c r="AS53" s="159"/>
      <c r="AT53" s="342"/>
      <c r="AU53" s="220"/>
      <c r="AV53" s="220"/>
      <c r="AW53" s="220"/>
      <c r="AX53" s="222"/>
    </row>
    <row r="54" spans="1:50" ht="16.149999999999999"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159"/>
      <c r="AS54" s="159"/>
      <c r="AT54" s="342"/>
      <c r="AU54" s="220"/>
      <c r="AV54" s="220"/>
      <c r="AW54" s="220"/>
      <c r="AX54" s="222"/>
    </row>
    <row r="55" spans="1:50" ht="16.149999999999999"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159"/>
      <c r="AS55" s="159"/>
      <c r="AT55" s="342"/>
      <c r="AU55" s="220"/>
      <c r="AV55" s="220"/>
      <c r="AW55" s="220"/>
      <c r="AX55" s="222"/>
    </row>
    <row r="56" spans="1:50" ht="16.149999999999999"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16.149999999999999"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6.149999999999999"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25" t="s">
        <v>253</v>
      </c>
      <c r="AV58" s="925"/>
      <c r="AW58" s="925"/>
      <c r="AX58" s="926"/>
    </row>
    <row r="59" spans="1:50" ht="16.149999999999999"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170"/>
      <c r="AS59" s="134" t="s">
        <v>355</v>
      </c>
      <c r="AT59" s="135"/>
      <c r="AU59" s="169"/>
      <c r="AV59" s="169"/>
      <c r="AW59" s="399" t="s">
        <v>300</v>
      </c>
      <c r="AX59" s="400"/>
    </row>
    <row r="60" spans="1:50" ht="16.149999999999999"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159"/>
      <c r="AS60" s="159"/>
      <c r="AT60" s="342"/>
      <c r="AU60" s="220"/>
      <c r="AV60" s="220"/>
      <c r="AW60" s="220"/>
      <c r="AX60" s="222"/>
    </row>
    <row r="61" spans="1:50" ht="16.149999999999999"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159"/>
      <c r="AS61" s="159"/>
      <c r="AT61" s="342"/>
      <c r="AU61" s="220"/>
      <c r="AV61" s="220"/>
      <c r="AW61" s="220"/>
      <c r="AX61" s="222"/>
    </row>
    <row r="62" spans="1:50" ht="16.149999999999999"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159"/>
      <c r="AS62" s="159"/>
      <c r="AT62" s="342"/>
      <c r="AU62" s="220"/>
      <c r="AV62" s="220"/>
      <c r="AW62" s="220"/>
      <c r="AX62" s="222"/>
    </row>
    <row r="63" spans="1:50" ht="16.149999999999999"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16.149999999999999"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6.149999999999999"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6.149999999999999"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68"/>
      <c r="AR66" s="169"/>
      <c r="AS66" s="243" t="s">
        <v>355</v>
      </c>
      <c r="AT66" s="244"/>
      <c r="AU66" s="169"/>
      <c r="AV66" s="169"/>
      <c r="AW66" s="243" t="s">
        <v>471</v>
      </c>
      <c r="AX66" s="255"/>
    </row>
    <row r="67" spans="1:50" ht="16.149999999999999"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16.149999999999999"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16.149999999999999"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16.149999999999999"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16.149999999999999"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16.149999999999999"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6.149999999999999" hidden="1" customHeight="1" x14ac:dyDescent="0.15">
      <c r="A73" s="507" t="s">
        <v>473</v>
      </c>
      <c r="B73" s="508"/>
      <c r="C73" s="508"/>
      <c r="D73" s="508"/>
      <c r="E73" s="508"/>
      <c r="F73" s="509"/>
      <c r="G73" s="583"/>
      <c r="H73" s="131" t="s">
        <v>265</v>
      </c>
      <c r="I73" s="131"/>
      <c r="J73" s="131"/>
      <c r="K73" s="131"/>
      <c r="L73" s="131"/>
      <c r="M73" s="131"/>
      <c r="N73" s="131"/>
      <c r="O73" s="132"/>
      <c r="P73" s="174" t="s">
        <v>59</v>
      </c>
      <c r="Q73" s="131"/>
      <c r="R73" s="131"/>
      <c r="S73" s="131"/>
      <c r="T73" s="131"/>
      <c r="U73" s="131"/>
      <c r="V73" s="131"/>
      <c r="W73" s="131"/>
      <c r="X73" s="132"/>
      <c r="Y73" s="585"/>
      <c r="Z73" s="586"/>
      <c r="AA73" s="587"/>
      <c r="AB73" s="174" t="s">
        <v>11</v>
      </c>
      <c r="AC73" s="131"/>
      <c r="AD73" s="132"/>
      <c r="AE73" s="245" t="s">
        <v>534</v>
      </c>
      <c r="AF73" s="246"/>
      <c r="AG73" s="246"/>
      <c r="AH73" s="247"/>
      <c r="AI73" s="245" t="s">
        <v>531</v>
      </c>
      <c r="AJ73" s="246"/>
      <c r="AK73" s="246"/>
      <c r="AL73" s="247"/>
      <c r="AM73" s="251" t="s">
        <v>526</v>
      </c>
      <c r="AN73" s="251"/>
      <c r="AO73" s="251"/>
      <c r="AP73" s="245"/>
      <c r="AQ73" s="174" t="s">
        <v>354</v>
      </c>
      <c r="AR73" s="131"/>
      <c r="AS73" s="131"/>
      <c r="AT73" s="132"/>
      <c r="AU73" s="136" t="s">
        <v>253</v>
      </c>
      <c r="AV73" s="137"/>
      <c r="AW73" s="137"/>
      <c r="AX73" s="138"/>
    </row>
    <row r="74" spans="1:50" ht="16.149999999999999"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76"/>
      <c r="Z74" s="177"/>
      <c r="AA74" s="178"/>
      <c r="AB74" s="155"/>
      <c r="AC74" s="134"/>
      <c r="AD74" s="135"/>
      <c r="AE74" s="248"/>
      <c r="AF74" s="249"/>
      <c r="AG74" s="249"/>
      <c r="AH74" s="250"/>
      <c r="AI74" s="248"/>
      <c r="AJ74" s="249"/>
      <c r="AK74" s="249"/>
      <c r="AL74" s="250"/>
      <c r="AM74" s="252"/>
      <c r="AN74" s="252"/>
      <c r="AO74" s="252"/>
      <c r="AP74" s="248"/>
      <c r="AQ74" s="591"/>
      <c r="AR74" s="170"/>
      <c r="AS74" s="134" t="s">
        <v>355</v>
      </c>
      <c r="AT74" s="135"/>
      <c r="AU74" s="591"/>
      <c r="AV74" s="170"/>
      <c r="AW74" s="134" t="s">
        <v>300</v>
      </c>
      <c r="AX74" s="171"/>
    </row>
    <row r="75" spans="1:50" ht="16.149999999999999"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199" t="s">
        <v>12</v>
      </c>
      <c r="Z75" s="200"/>
      <c r="AA75" s="201"/>
      <c r="AB75" s="165"/>
      <c r="AC75" s="165"/>
      <c r="AD75" s="165"/>
      <c r="AE75" s="341"/>
      <c r="AF75" s="159"/>
      <c r="AG75" s="159"/>
      <c r="AH75" s="159"/>
      <c r="AI75" s="341"/>
      <c r="AJ75" s="159"/>
      <c r="AK75" s="159"/>
      <c r="AL75" s="159"/>
      <c r="AM75" s="341"/>
      <c r="AN75" s="159"/>
      <c r="AO75" s="159"/>
      <c r="AP75" s="159"/>
      <c r="AQ75" s="341"/>
      <c r="AR75" s="159"/>
      <c r="AS75" s="159"/>
      <c r="AT75" s="342"/>
      <c r="AU75" s="220"/>
      <c r="AV75" s="220"/>
      <c r="AW75" s="220"/>
      <c r="AX75" s="222"/>
    </row>
    <row r="76" spans="1:50" ht="16.149999999999999"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161" t="s">
        <v>54</v>
      </c>
      <c r="Z76" s="162"/>
      <c r="AA76" s="163"/>
      <c r="AB76" s="203"/>
      <c r="AC76" s="203"/>
      <c r="AD76" s="203"/>
      <c r="AE76" s="341"/>
      <c r="AF76" s="159"/>
      <c r="AG76" s="159"/>
      <c r="AH76" s="159"/>
      <c r="AI76" s="341"/>
      <c r="AJ76" s="159"/>
      <c r="AK76" s="159"/>
      <c r="AL76" s="159"/>
      <c r="AM76" s="341"/>
      <c r="AN76" s="159"/>
      <c r="AO76" s="159"/>
      <c r="AP76" s="159"/>
      <c r="AQ76" s="341"/>
      <c r="AR76" s="159"/>
      <c r="AS76" s="159"/>
      <c r="AT76" s="342"/>
      <c r="AU76" s="220"/>
      <c r="AV76" s="220"/>
      <c r="AW76" s="220"/>
      <c r="AX76" s="222"/>
    </row>
    <row r="77" spans="1:50" ht="16.149999999999999"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74" t="s">
        <v>13</v>
      </c>
      <c r="Z77" s="131"/>
      <c r="AA77" s="132"/>
      <c r="AB77" s="580" t="s">
        <v>14</v>
      </c>
      <c r="AC77" s="580"/>
      <c r="AD77" s="580"/>
      <c r="AE77" s="891"/>
      <c r="AF77" s="892"/>
      <c r="AG77" s="892"/>
      <c r="AH77" s="892"/>
      <c r="AI77" s="891"/>
      <c r="AJ77" s="892"/>
      <c r="AK77" s="892"/>
      <c r="AL77" s="892"/>
      <c r="AM77" s="891"/>
      <c r="AN77" s="892"/>
      <c r="AO77" s="892"/>
      <c r="AP77" s="892"/>
      <c r="AQ77" s="341"/>
      <c r="AR77" s="159"/>
      <c r="AS77" s="159"/>
      <c r="AT77" s="342"/>
      <c r="AU77" s="220"/>
      <c r="AV77" s="220"/>
      <c r="AW77" s="220"/>
      <c r="AX77" s="222"/>
    </row>
    <row r="78" spans="1:50" ht="16.149999999999999" hidden="1" customHeight="1" x14ac:dyDescent="0.15">
      <c r="A78" s="336" t="s">
        <v>507</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6.149999999999999"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48"/>
    </row>
    <row r="80" spans="1:50" ht="16.149999999999999" hidden="1" customHeight="1" x14ac:dyDescent="0.15">
      <c r="A80" s="865"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16.149999999999999"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16.149999999999999"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16.149999999999999"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6.149999999999999"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6.149999999999999"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79"/>
      <c r="Z85" s="180"/>
      <c r="AA85" s="181"/>
      <c r="AB85" s="558" t="s">
        <v>11</v>
      </c>
      <c r="AC85" s="559"/>
      <c r="AD85" s="560"/>
      <c r="AE85" s="245" t="s">
        <v>534</v>
      </c>
      <c r="AF85" s="246"/>
      <c r="AG85" s="246"/>
      <c r="AH85" s="247"/>
      <c r="AI85" s="245" t="s">
        <v>531</v>
      </c>
      <c r="AJ85" s="246"/>
      <c r="AK85" s="246"/>
      <c r="AL85" s="247"/>
      <c r="AM85" s="251" t="s">
        <v>526</v>
      </c>
      <c r="AN85" s="251"/>
      <c r="AO85" s="251"/>
      <c r="AP85" s="245"/>
      <c r="AQ85" s="174" t="s">
        <v>354</v>
      </c>
      <c r="AR85" s="131"/>
      <c r="AS85" s="131"/>
      <c r="AT85" s="132"/>
      <c r="AU85" s="534" t="s">
        <v>253</v>
      </c>
      <c r="AV85" s="534"/>
      <c r="AW85" s="534"/>
      <c r="AX85" s="535"/>
      <c r="AY85" s="10"/>
      <c r="AZ85" s="10"/>
      <c r="BA85" s="10"/>
      <c r="BB85" s="10"/>
      <c r="BC85" s="10"/>
    </row>
    <row r="86" spans="1:60" ht="16.149999999999999"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79"/>
      <c r="Z86" s="180"/>
      <c r="AA86" s="181"/>
      <c r="AB86" s="248"/>
      <c r="AC86" s="249"/>
      <c r="AD86" s="250"/>
      <c r="AE86" s="248"/>
      <c r="AF86" s="249"/>
      <c r="AG86" s="249"/>
      <c r="AH86" s="250"/>
      <c r="AI86" s="248"/>
      <c r="AJ86" s="249"/>
      <c r="AK86" s="249"/>
      <c r="AL86" s="250"/>
      <c r="AM86" s="252"/>
      <c r="AN86" s="252"/>
      <c r="AO86" s="252"/>
      <c r="AP86" s="248"/>
      <c r="AQ86" s="168"/>
      <c r="AR86" s="169"/>
      <c r="AS86" s="134" t="s">
        <v>355</v>
      </c>
      <c r="AT86" s="135"/>
      <c r="AU86" s="169"/>
      <c r="AV86" s="169"/>
      <c r="AW86" s="399" t="s">
        <v>300</v>
      </c>
      <c r="AX86" s="400"/>
      <c r="AY86" s="10"/>
      <c r="AZ86" s="10"/>
      <c r="BA86" s="10"/>
      <c r="BB86" s="10"/>
      <c r="BC86" s="10"/>
      <c r="BD86" s="10"/>
      <c r="BE86" s="10"/>
      <c r="BF86" s="10"/>
      <c r="BG86" s="10"/>
      <c r="BH86" s="10"/>
    </row>
    <row r="87" spans="1:60" ht="16.149999999999999"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159"/>
      <c r="AS87" s="159"/>
      <c r="AT87" s="342"/>
      <c r="AU87" s="220"/>
      <c r="AV87" s="220"/>
      <c r="AW87" s="220"/>
      <c r="AX87" s="222"/>
    </row>
    <row r="88" spans="1:60" ht="16.149999999999999"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159"/>
      <c r="AS88" s="159"/>
      <c r="AT88" s="342"/>
      <c r="AU88" s="220"/>
      <c r="AV88" s="220"/>
      <c r="AW88" s="220"/>
      <c r="AX88" s="222"/>
      <c r="AY88" s="10"/>
      <c r="AZ88" s="10"/>
      <c r="BA88" s="10"/>
      <c r="BB88" s="10"/>
      <c r="BC88" s="10"/>
    </row>
    <row r="89" spans="1:60" ht="16.149999999999999" hidden="1" customHeight="1" x14ac:dyDescent="0.15">
      <c r="A89" s="866"/>
      <c r="B89" s="530"/>
      <c r="C89" s="530"/>
      <c r="D89" s="530"/>
      <c r="E89" s="530"/>
      <c r="F89" s="531"/>
      <c r="G89" s="111"/>
      <c r="H89" s="112"/>
      <c r="I89" s="112"/>
      <c r="J89" s="112"/>
      <c r="K89" s="112"/>
      <c r="L89" s="112"/>
      <c r="M89" s="112"/>
      <c r="N89" s="112"/>
      <c r="O89" s="113"/>
      <c r="P89" s="191"/>
      <c r="Q89" s="191"/>
      <c r="R89" s="191"/>
      <c r="S89" s="191"/>
      <c r="T89" s="191"/>
      <c r="U89" s="191"/>
      <c r="V89" s="191"/>
      <c r="W89" s="191"/>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159"/>
      <c r="AS89" s="159"/>
      <c r="AT89" s="342"/>
      <c r="AU89" s="220"/>
      <c r="AV89" s="220"/>
      <c r="AW89" s="220"/>
      <c r="AX89" s="222"/>
      <c r="AY89" s="10"/>
      <c r="AZ89" s="10"/>
      <c r="BA89" s="10"/>
      <c r="BB89" s="10"/>
      <c r="BC89" s="10"/>
      <c r="BD89" s="10"/>
      <c r="BE89" s="10"/>
      <c r="BF89" s="10"/>
      <c r="BG89" s="10"/>
      <c r="BH89" s="10"/>
    </row>
    <row r="90" spans="1:60" ht="16.149999999999999"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79"/>
      <c r="Z90" s="180"/>
      <c r="AA90" s="181"/>
      <c r="AB90" s="558" t="s">
        <v>11</v>
      </c>
      <c r="AC90" s="559"/>
      <c r="AD90" s="560"/>
      <c r="AE90" s="245" t="s">
        <v>534</v>
      </c>
      <c r="AF90" s="246"/>
      <c r="AG90" s="246"/>
      <c r="AH90" s="247"/>
      <c r="AI90" s="245" t="s">
        <v>531</v>
      </c>
      <c r="AJ90" s="246"/>
      <c r="AK90" s="246"/>
      <c r="AL90" s="247"/>
      <c r="AM90" s="251" t="s">
        <v>526</v>
      </c>
      <c r="AN90" s="251"/>
      <c r="AO90" s="251"/>
      <c r="AP90" s="245"/>
      <c r="AQ90" s="174" t="s">
        <v>354</v>
      </c>
      <c r="AR90" s="131"/>
      <c r="AS90" s="131"/>
      <c r="AT90" s="132"/>
      <c r="AU90" s="534" t="s">
        <v>253</v>
      </c>
      <c r="AV90" s="534"/>
      <c r="AW90" s="534"/>
      <c r="AX90" s="535"/>
    </row>
    <row r="91" spans="1:60" ht="16.149999999999999"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79"/>
      <c r="Z91" s="180"/>
      <c r="AA91" s="181"/>
      <c r="AB91" s="248"/>
      <c r="AC91" s="249"/>
      <c r="AD91" s="250"/>
      <c r="AE91" s="248"/>
      <c r="AF91" s="249"/>
      <c r="AG91" s="249"/>
      <c r="AH91" s="250"/>
      <c r="AI91" s="248"/>
      <c r="AJ91" s="249"/>
      <c r="AK91" s="249"/>
      <c r="AL91" s="250"/>
      <c r="AM91" s="252"/>
      <c r="AN91" s="252"/>
      <c r="AO91" s="252"/>
      <c r="AP91" s="248"/>
      <c r="AQ91" s="168"/>
      <c r="AR91" s="169"/>
      <c r="AS91" s="134" t="s">
        <v>355</v>
      </c>
      <c r="AT91" s="135"/>
      <c r="AU91" s="169"/>
      <c r="AV91" s="169"/>
      <c r="AW91" s="399" t="s">
        <v>300</v>
      </c>
      <c r="AX91" s="400"/>
      <c r="AY91" s="10"/>
      <c r="AZ91" s="10"/>
      <c r="BA91" s="10"/>
      <c r="BB91" s="10"/>
      <c r="BC91" s="10"/>
    </row>
    <row r="92" spans="1:60" ht="16.149999999999999"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159"/>
      <c r="AS92" s="159"/>
      <c r="AT92" s="342"/>
      <c r="AU92" s="220"/>
      <c r="AV92" s="220"/>
      <c r="AW92" s="220"/>
      <c r="AX92" s="222"/>
      <c r="AY92" s="10"/>
      <c r="AZ92" s="10"/>
      <c r="BA92" s="10"/>
      <c r="BB92" s="10"/>
      <c r="BC92" s="10"/>
      <c r="BD92" s="10"/>
      <c r="BE92" s="10"/>
      <c r="BF92" s="10"/>
      <c r="BG92" s="10"/>
      <c r="BH92" s="10"/>
    </row>
    <row r="93" spans="1:60" ht="16.149999999999999"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159"/>
      <c r="AS93" s="159"/>
      <c r="AT93" s="342"/>
      <c r="AU93" s="220"/>
      <c r="AV93" s="220"/>
      <c r="AW93" s="220"/>
      <c r="AX93" s="222"/>
    </row>
    <row r="94" spans="1:60" ht="16.149999999999999" hidden="1" customHeight="1" x14ac:dyDescent="0.15">
      <c r="A94" s="866"/>
      <c r="B94" s="530"/>
      <c r="C94" s="530"/>
      <c r="D94" s="530"/>
      <c r="E94" s="530"/>
      <c r="F94" s="531"/>
      <c r="G94" s="111"/>
      <c r="H94" s="112"/>
      <c r="I94" s="112"/>
      <c r="J94" s="112"/>
      <c r="K94" s="112"/>
      <c r="L94" s="112"/>
      <c r="M94" s="112"/>
      <c r="N94" s="112"/>
      <c r="O94" s="113"/>
      <c r="P94" s="191"/>
      <c r="Q94" s="191"/>
      <c r="R94" s="191"/>
      <c r="S94" s="191"/>
      <c r="T94" s="191"/>
      <c r="U94" s="191"/>
      <c r="V94" s="191"/>
      <c r="W94" s="191"/>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159"/>
      <c r="AS94" s="159"/>
      <c r="AT94" s="342"/>
      <c r="AU94" s="220"/>
      <c r="AV94" s="220"/>
      <c r="AW94" s="220"/>
      <c r="AX94" s="222"/>
      <c r="AY94" s="10"/>
      <c r="AZ94" s="10"/>
      <c r="BA94" s="10"/>
      <c r="BB94" s="10"/>
      <c r="BC94" s="10"/>
    </row>
    <row r="95" spans="1:60" ht="16.149999999999999"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79"/>
      <c r="Z95" s="180"/>
      <c r="AA95" s="181"/>
      <c r="AB95" s="558" t="s">
        <v>11</v>
      </c>
      <c r="AC95" s="559"/>
      <c r="AD95" s="560"/>
      <c r="AE95" s="245" t="s">
        <v>534</v>
      </c>
      <c r="AF95" s="246"/>
      <c r="AG95" s="246"/>
      <c r="AH95" s="247"/>
      <c r="AI95" s="245" t="s">
        <v>531</v>
      </c>
      <c r="AJ95" s="246"/>
      <c r="AK95" s="246"/>
      <c r="AL95" s="247"/>
      <c r="AM95" s="251" t="s">
        <v>526</v>
      </c>
      <c r="AN95" s="251"/>
      <c r="AO95" s="251"/>
      <c r="AP95" s="245"/>
      <c r="AQ95" s="174" t="s">
        <v>354</v>
      </c>
      <c r="AR95" s="131"/>
      <c r="AS95" s="131"/>
      <c r="AT95" s="132"/>
      <c r="AU95" s="534" t="s">
        <v>253</v>
      </c>
      <c r="AV95" s="534"/>
      <c r="AW95" s="534"/>
      <c r="AX95" s="535"/>
      <c r="AY95" s="10"/>
      <c r="AZ95" s="10"/>
      <c r="BA95" s="10"/>
      <c r="BB95" s="10"/>
      <c r="BC95" s="10"/>
      <c r="BD95" s="10"/>
      <c r="BE95" s="10"/>
      <c r="BF95" s="10"/>
      <c r="BG95" s="10"/>
      <c r="BH95" s="10"/>
    </row>
    <row r="96" spans="1:60" ht="16.149999999999999"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79"/>
      <c r="Z96" s="180"/>
      <c r="AA96" s="181"/>
      <c r="AB96" s="248"/>
      <c r="AC96" s="249"/>
      <c r="AD96" s="250"/>
      <c r="AE96" s="248"/>
      <c r="AF96" s="249"/>
      <c r="AG96" s="249"/>
      <c r="AH96" s="250"/>
      <c r="AI96" s="248"/>
      <c r="AJ96" s="249"/>
      <c r="AK96" s="249"/>
      <c r="AL96" s="250"/>
      <c r="AM96" s="252"/>
      <c r="AN96" s="252"/>
      <c r="AO96" s="252"/>
      <c r="AP96" s="248"/>
      <c r="AQ96" s="168"/>
      <c r="AR96" s="169"/>
      <c r="AS96" s="134" t="s">
        <v>355</v>
      </c>
      <c r="AT96" s="135"/>
      <c r="AU96" s="169"/>
      <c r="AV96" s="169"/>
      <c r="AW96" s="399" t="s">
        <v>300</v>
      </c>
      <c r="AX96" s="400"/>
    </row>
    <row r="97" spans="1:60" ht="16.149999999999999"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159"/>
      <c r="AS97" s="159"/>
      <c r="AT97" s="342"/>
      <c r="AU97" s="220"/>
      <c r="AV97" s="220"/>
      <c r="AW97" s="220"/>
      <c r="AX97" s="222"/>
      <c r="AY97" s="10"/>
      <c r="AZ97" s="10"/>
      <c r="BA97" s="10"/>
      <c r="BB97" s="10"/>
      <c r="BC97" s="10"/>
    </row>
    <row r="98" spans="1:60" ht="16.149999999999999"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159"/>
      <c r="AS98" s="159"/>
      <c r="AT98" s="342"/>
      <c r="AU98" s="220"/>
      <c r="AV98" s="220"/>
      <c r="AW98" s="220"/>
      <c r="AX98" s="222"/>
      <c r="AY98" s="10"/>
      <c r="AZ98" s="10"/>
      <c r="BA98" s="10"/>
      <c r="BB98" s="10"/>
      <c r="BC98" s="10"/>
      <c r="BD98" s="10"/>
      <c r="BE98" s="10"/>
      <c r="BF98" s="10"/>
      <c r="BG98" s="10"/>
      <c r="BH98" s="10"/>
    </row>
    <row r="99" spans="1:60" ht="16.149999999999999"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593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583</v>
      </c>
      <c r="AC101" s="462"/>
      <c r="AD101" s="462"/>
      <c r="AE101" s="219">
        <v>5</v>
      </c>
      <c r="AF101" s="220"/>
      <c r="AG101" s="220"/>
      <c r="AH101" s="221"/>
      <c r="AI101" s="219">
        <v>5</v>
      </c>
      <c r="AJ101" s="220"/>
      <c r="AK101" s="220"/>
      <c r="AL101" s="221"/>
      <c r="AM101" s="219">
        <v>5</v>
      </c>
      <c r="AN101" s="220"/>
      <c r="AO101" s="220"/>
      <c r="AP101" s="221"/>
      <c r="AQ101" s="219" t="s">
        <v>579</v>
      </c>
      <c r="AR101" s="220"/>
      <c r="AS101" s="220"/>
      <c r="AT101" s="221"/>
      <c r="AU101" s="219" t="s">
        <v>579</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583</v>
      </c>
      <c r="AC102" s="462"/>
      <c r="AD102" s="462"/>
      <c r="AE102" s="419">
        <v>5</v>
      </c>
      <c r="AF102" s="419"/>
      <c r="AG102" s="419"/>
      <c r="AH102" s="419"/>
      <c r="AI102" s="419">
        <v>5</v>
      </c>
      <c r="AJ102" s="419"/>
      <c r="AK102" s="419"/>
      <c r="AL102" s="419"/>
      <c r="AM102" s="419">
        <v>5</v>
      </c>
      <c r="AN102" s="419"/>
      <c r="AO102" s="419"/>
      <c r="AP102" s="419"/>
      <c r="AQ102" s="274">
        <v>5</v>
      </c>
      <c r="AR102" s="275"/>
      <c r="AS102" s="275"/>
      <c r="AT102" s="320"/>
      <c r="AU102" s="274">
        <v>5</v>
      </c>
      <c r="AV102" s="275"/>
      <c r="AW102" s="275"/>
      <c r="AX102" s="320"/>
    </row>
    <row r="103" spans="1:60" ht="31.5" hidden="1"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2.9"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596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594</v>
      </c>
      <c r="AC116" s="464"/>
      <c r="AD116" s="465"/>
      <c r="AE116" s="419">
        <v>560</v>
      </c>
      <c r="AF116" s="419"/>
      <c r="AG116" s="419"/>
      <c r="AH116" s="419"/>
      <c r="AI116" s="419">
        <v>245</v>
      </c>
      <c r="AJ116" s="419"/>
      <c r="AK116" s="419"/>
      <c r="AL116" s="419"/>
      <c r="AM116" s="419">
        <v>231</v>
      </c>
      <c r="AN116" s="419"/>
      <c r="AO116" s="419"/>
      <c r="AP116" s="419"/>
      <c r="AQ116" s="219">
        <v>282</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597</v>
      </c>
      <c r="AC117" s="474"/>
      <c r="AD117" s="475"/>
      <c r="AE117" s="552" t="s">
        <v>595</v>
      </c>
      <c r="AF117" s="552"/>
      <c r="AG117" s="552"/>
      <c r="AH117" s="552"/>
      <c r="AI117" s="552" t="s">
        <v>598</v>
      </c>
      <c r="AJ117" s="552"/>
      <c r="AK117" s="552"/>
      <c r="AL117" s="552"/>
      <c r="AM117" s="552" t="s">
        <v>671</v>
      </c>
      <c r="AN117" s="552"/>
      <c r="AO117" s="552"/>
      <c r="AP117" s="552"/>
      <c r="AQ117" s="552" t="s">
        <v>672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482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2.9"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1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8" t="s">
        <v>564</v>
      </c>
      <c r="B130" s="205"/>
      <c r="C130" s="204" t="s">
        <v>358</v>
      </c>
      <c r="D130" s="205"/>
      <c r="E130" s="184" t="s">
        <v>387</v>
      </c>
      <c r="F130" s="185"/>
      <c r="G130" s="186" t="s">
        <v>676</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209"/>
      <c r="B131" s="206"/>
      <c r="C131" s="195"/>
      <c r="D131" s="206"/>
      <c r="E131" s="189" t="s">
        <v>386</v>
      </c>
      <c r="F131" s="190"/>
      <c r="G131" s="111" t="s">
        <v>599</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15">
      <c r="A132" s="209"/>
      <c r="B132" s="206"/>
      <c r="C132" s="195"/>
      <c r="D132" s="206"/>
      <c r="E132" s="193" t="s">
        <v>359</v>
      </c>
      <c r="F132" s="194"/>
      <c r="G132" s="175" t="s">
        <v>368</v>
      </c>
      <c r="H132" s="153"/>
      <c r="I132" s="153"/>
      <c r="J132" s="153"/>
      <c r="K132" s="153"/>
      <c r="L132" s="153"/>
      <c r="M132" s="153"/>
      <c r="N132" s="153"/>
      <c r="O132" s="153"/>
      <c r="P132" s="153"/>
      <c r="Q132" s="153"/>
      <c r="R132" s="153"/>
      <c r="S132" s="153"/>
      <c r="T132" s="153"/>
      <c r="U132" s="153"/>
      <c r="V132" s="153"/>
      <c r="W132" s="153"/>
      <c r="X132" s="154"/>
      <c r="Y132" s="176"/>
      <c r="Z132" s="177"/>
      <c r="AA132" s="178"/>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66" t="s">
        <v>370</v>
      </c>
      <c r="AV132" s="166"/>
      <c r="AW132" s="166"/>
      <c r="AX132" s="167"/>
    </row>
    <row r="133" spans="1:50" ht="18.75" customHeight="1" x14ac:dyDescent="0.15">
      <c r="A133" s="209"/>
      <c r="B133" s="206"/>
      <c r="C133" s="195"/>
      <c r="D133" s="206"/>
      <c r="E133" s="195"/>
      <c r="F133" s="196"/>
      <c r="G133" s="173"/>
      <c r="H133" s="134"/>
      <c r="I133" s="134"/>
      <c r="J133" s="134"/>
      <c r="K133" s="134"/>
      <c r="L133" s="134"/>
      <c r="M133" s="134"/>
      <c r="N133" s="134"/>
      <c r="O133" s="134"/>
      <c r="P133" s="134"/>
      <c r="Q133" s="134"/>
      <c r="R133" s="134"/>
      <c r="S133" s="134"/>
      <c r="T133" s="134"/>
      <c r="U133" s="134"/>
      <c r="V133" s="134"/>
      <c r="W133" s="134"/>
      <c r="X133" s="135"/>
      <c r="Y133" s="179"/>
      <c r="Z133" s="180"/>
      <c r="AA133" s="181"/>
      <c r="AB133" s="155"/>
      <c r="AC133" s="134"/>
      <c r="AD133" s="135"/>
      <c r="AE133" s="157"/>
      <c r="AF133" s="157"/>
      <c r="AG133" s="157"/>
      <c r="AH133" s="157"/>
      <c r="AI133" s="157"/>
      <c r="AJ133" s="157"/>
      <c r="AK133" s="157"/>
      <c r="AL133" s="157"/>
      <c r="AM133" s="157"/>
      <c r="AN133" s="157"/>
      <c r="AO133" s="157"/>
      <c r="AP133" s="155"/>
      <c r="AQ133" s="168" t="s">
        <v>581</v>
      </c>
      <c r="AR133" s="169"/>
      <c r="AS133" s="134" t="s">
        <v>355</v>
      </c>
      <c r="AT133" s="135"/>
      <c r="AU133" s="170">
        <v>35</v>
      </c>
      <c r="AV133" s="170"/>
      <c r="AW133" s="134" t="s">
        <v>300</v>
      </c>
      <c r="AX133" s="171"/>
    </row>
    <row r="134" spans="1:50" ht="39.75" customHeight="1" x14ac:dyDescent="0.15">
      <c r="A134" s="209"/>
      <c r="B134" s="206"/>
      <c r="C134" s="195"/>
      <c r="D134" s="206"/>
      <c r="E134" s="195"/>
      <c r="F134" s="196"/>
      <c r="G134" s="105" t="s">
        <v>600</v>
      </c>
      <c r="H134" s="106"/>
      <c r="I134" s="106"/>
      <c r="J134" s="106"/>
      <c r="K134" s="106"/>
      <c r="L134" s="106"/>
      <c r="M134" s="106"/>
      <c r="N134" s="106"/>
      <c r="O134" s="106"/>
      <c r="P134" s="106"/>
      <c r="Q134" s="106"/>
      <c r="R134" s="106"/>
      <c r="S134" s="106"/>
      <c r="T134" s="106"/>
      <c r="U134" s="106"/>
      <c r="V134" s="106"/>
      <c r="W134" s="106"/>
      <c r="X134" s="107"/>
      <c r="Y134" s="199" t="s">
        <v>369</v>
      </c>
      <c r="Z134" s="200"/>
      <c r="AA134" s="201"/>
      <c r="AB134" s="202" t="s">
        <v>583</v>
      </c>
      <c r="AC134" s="203"/>
      <c r="AD134" s="203"/>
      <c r="AE134" s="158">
        <v>13</v>
      </c>
      <c r="AF134" s="159"/>
      <c r="AG134" s="159"/>
      <c r="AH134" s="159"/>
      <c r="AI134" s="158">
        <v>13</v>
      </c>
      <c r="AJ134" s="159"/>
      <c r="AK134" s="159"/>
      <c r="AL134" s="159"/>
      <c r="AM134" s="158">
        <v>12</v>
      </c>
      <c r="AN134" s="159"/>
      <c r="AO134" s="159"/>
      <c r="AP134" s="159"/>
      <c r="AQ134" s="158" t="s">
        <v>579</v>
      </c>
      <c r="AR134" s="159"/>
      <c r="AS134" s="159"/>
      <c r="AT134" s="159"/>
      <c r="AU134" s="158" t="s">
        <v>579</v>
      </c>
      <c r="AV134" s="159"/>
      <c r="AW134" s="159"/>
      <c r="AX134" s="160"/>
    </row>
    <row r="135" spans="1:50" ht="30" customHeight="1" x14ac:dyDescent="0.15">
      <c r="A135" s="209"/>
      <c r="B135" s="206"/>
      <c r="C135" s="195"/>
      <c r="D135" s="206"/>
      <c r="E135" s="195"/>
      <c r="F135" s="196"/>
      <c r="G135" s="111"/>
      <c r="H135" s="112"/>
      <c r="I135" s="112"/>
      <c r="J135" s="112"/>
      <c r="K135" s="112"/>
      <c r="L135" s="112"/>
      <c r="M135" s="112"/>
      <c r="N135" s="112"/>
      <c r="O135" s="112"/>
      <c r="P135" s="112"/>
      <c r="Q135" s="112"/>
      <c r="R135" s="112"/>
      <c r="S135" s="112"/>
      <c r="T135" s="112"/>
      <c r="U135" s="112"/>
      <c r="V135" s="112"/>
      <c r="W135" s="112"/>
      <c r="X135" s="113"/>
      <c r="Y135" s="161" t="s">
        <v>54</v>
      </c>
      <c r="Z135" s="162"/>
      <c r="AA135" s="163"/>
      <c r="AB135" s="164" t="s">
        <v>583</v>
      </c>
      <c r="AC135" s="165"/>
      <c r="AD135" s="165"/>
      <c r="AE135" s="158">
        <v>13</v>
      </c>
      <c r="AF135" s="159"/>
      <c r="AG135" s="159"/>
      <c r="AH135" s="159"/>
      <c r="AI135" s="158">
        <v>13</v>
      </c>
      <c r="AJ135" s="159"/>
      <c r="AK135" s="159"/>
      <c r="AL135" s="159"/>
      <c r="AM135" s="158">
        <v>12</v>
      </c>
      <c r="AN135" s="159"/>
      <c r="AO135" s="159"/>
      <c r="AP135" s="159"/>
      <c r="AQ135" s="158" t="s">
        <v>579</v>
      </c>
      <c r="AR135" s="159"/>
      <c r="AS135" s="159"/>
      <c r="AT135" s="159"/>
      <c r="AU135" s="158">
        <v>0</v>
      </c>
      <c r="AV135" s="159"/>
      <c r="AW135" s="159"/>
      <c r="AX135" s="160"/>
    </row>
    <row r="136" spans="1:50" ht="7.9" hidden="1" customHeight="1" x14ac:dyDescent="0.15">
      <c r="A136" s="209"/>
      <c r="B136" s="206"/>
      <c r="C136" s="195"/>
      <c r="D136" s="206"/>
      <c r="E136" s="195"/>
      <c r="F136" s="196"/>
      <c r="G136" s="175" t="s">
        <v>368</v>
      </c>
      <c r="H136" s="153"/>
      <c r="I136" s="153"/>
      <c r="J136" s="153"/>
      <c r="K136" s="153"/>
      <c r="L136" s="153"/>
      <c r="M136" s="153"/>
      <c r="N136" s="153"/>
      <c r="O136" s="153"/>
      <c r="P136" s="153"/>
      <c r="Q136" s="153"/>
      <c r="R136" s="153"/>
      <c r="S136" s="153"/>
      <c r="T136" s="153"/>
      <c r="U136" s="153"/>
      <c r="V136" s="153"/>
      <c r="W136" s="153"/>
      <c r="X136" s="154"/>
      <c r="Y136" s="176"/>
      <c r="Z136" s="177"/>
      <c r="AA136" s="178"/>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66" t="s">
        <v>370</v>
      </c>
      <c r="AV136" s="166"/>
      <c r="AW136" s="166"/>
      <c r="AX136" s="167"/>
    </row>
    <row r="137" spans="1:50" ht="7.9" hidden="1" customHeight="1" x14ac:dyDescent="0.15">
      <c r="A137" s="209"/>
      <c r="B137" s="206"/>
      <c r="C137" s="195"/>
      <c r="D137" s="206"/>
      <c r="E137" s="195"/>
      <c r="F137" s="196"/>
      <c r="G137" s="173"/>
      <c r="H137" s="134"/>
      <c r="I137" s="134"/>
      <c r="J137" s="134"/>
      <c r="K137" s="134"/>
      <c r="L137" s="134"/>
      <c r="M137" s="134"/>
      <c r="N137" s="134"/>
      <c r="O137" s="134"/>
      <c r="P137" s="134"/>
      <c r="Q137" s="134"/>
      <c r="R137" s="134"/>
      <c r="S137" s="134"/>
      <c r="T137" s="134"/>
      <c r="U137" s="134"/>
      <c r="V137" s="134"/>
      <c r="W137" s="134"/>
      <c r="X137" s="135"/>
      <c r="Y137" s="179"/>
      <c r="Z137" s="180"/>
      <c r="AA137" s="181"/>
      <c r="AB137" s="155"/>
      <c r="AC137" s="134"/>
      <c r="AD137" s="135"/>
      <c r="AE137" s="157"/>
      <c r="AF137" s="157"/>
      <c r="AG137" s="157"/>
      <c r="AH137" s="157"/>
      <c r="AI137" s="157"/>
      <c r="AJ137" s="157"/>
      <c r="AK137" s="157"/>
      <c r="AL137" s="157"/>
      <c r="AM137" s="157"/>
      <c r="AN137" s="157"/>
      <c r="AO137" s="157"/>
      <c r="AP137" s="155"/>
      <c r="AQ137" s="168"/>
      <c r="AR137" s="169"/>
      <c r="AS137" s="134" t="s">
        <v>355</v>
      </c>
      <c r="AT137" s="135"/>
      <c r="AU137" s="170"/>
      <c r="AV137" s="170"/>
      <c r="AW137" s="134" t="s">
        <v>300</v>
      </c>
      <c r="AX137" s="171"/>
    </row>
    <row r="138" spans="1:50" ht="7.9" hidden="1" customHeight="1" x14ac:dyDescent="0.15">
      <c r="A138" s="209"/>
      <c r="B138" s="206"/>
      <c r="C138" s="195"/>
      <c r="D138" s="206"/>
      <c r="E138" s="195"/>
      <c r="F138" s="196"/>
      <c r="G138" s="105"/>
      <c r="H138" s="106"/>
      <c r="I138" s="106"/>
      <c r="J138" s="106"/>
      <c r="K138" s="106"/>
      <c r="L138" s="106"/>
      <c r="M138" s="106"/>
      <c r="N138" s="106"/>
      <c r="O138" s="106"/>
      <c r="P138" s="106"/>
      <c r="Q138" s="106"/>
      <c r="R138" s="106"/>
      <c r="S138" s="106"/>
      <c r="T138" s="106"/>
      <c r="U138" s="106"/>
      <c r="V138" s="106"/>
      <c r="W138" s="106"/>
      <c r="X138" s="107"/>
      <c r="Y138" s="199" t="s">
        <v>369</v>
      </c>
      <c r="Z138" s="200"/>
      <c r="AA138" s="201"/>
      <c r="AB138" s="202"/>
      <c r="AC138" s="203"/>
      <c r="AD138" s="203"/>
      <c r="AE138" s="158"/>
      <c r="AF138" s="159"/>
      <c r="AG138" s="159"/>
      <c r="AH138" s="159"/>
      <c r="AI138" s="158"/>
      <c r="AJ138" s="159"/>
      <c r="AK138" s="159"/>
      <c r="AL138" s="159"/>
      <c r="AM138" s="158"/>
      <c r="AN138" s="159"/>
      <c r="AO138" s="159"/>
      <c r="AP138" s="159"/>
      <c r="AQ138" s="158"/>
      <c r="AR138" s="159"/>
      <c r="AS138" s="159"/>
      <c r="AT138" s="159"/>
      <c r="AU138" s="158"/>
      <c r="AV138" s="159"/>
      <c r="AW138" s="159"/>
      <c r="AX138" s="160"/>
    </row>
    <row r="139" spans="1:50" ht="7.9" hidden="1" customHeight="1" x14ac:dyDescent="0.15">
      <c r="A139" s="209"/>
      <c r="B139" s="206"/>
      <c r="C139" s="195"/>
      <c r="D139" s="206"/>
      <c r="E139" s="195"/>
      <c r="F139" s="196"/>
      <c r="G139" s="111"/>
      <c r="H139" s="112"/>
      <c r="I139" s="112"/>
      <c r="J139" s="112"/>
      <c r="K139" s="112"/>
      <c r="L139" s="112"/>
      <c r="M139" s="112"/>
      <c r="N139" s="112"/>
      <c r="O139" s="112"/>
      <c r="P139" s="112"/>
      <c r="Q139" s="112"/>
      <c r="R139" s="112"/>
      <c r="S139" s="112"/>
      <c r="T139" s="112"/>
      <c r="U139" s="112"/>
      <c r="V139" s="112"/>
      <c r="W139" s="112"/>
      <c r="X139" s="113"/>
      <c r="Y139" s="161" t="s">
        <v>54</v>
      </c>
      <c r="Z139" s="162"/>
      <c r="AA139" s="163"/>
      <c r="AB139" s="164"/>
      <c r="AC139" s="165"/>
      <c r="AD139" s="165"/>
      <c r="AE139" s="158"/>
      <c r="AF139" s="159"/>
      <c r="AG139" s="159"/>
      <c r="AH139" s="159"/>
      <c r="AI139" s="158"/>
      <c r="AJ139" s="159"/>
      <c r="AK139" s="159"/>
      <c r="AL139" s="159"/>
      <c r="AM139" s="158"/>
      <c r="AN139" s="159"/>
      <c r="AO139" s="159"/>
      <c r="AP139" s="159"/>
      <c r="AQ139" s="158"/>
      <c r="AR139" s="159"/>
      <c r="AS139" s="159"/>
      <c r="AT139" s="159"/>
      <c r="AU139" s="158"/>
      <c r="AV139" s="159"/>
      <c r="AW139" s="159"/>
      <c r="AX139" s="160"/>
    </row>
    <row r="140" spans="1:50" ht="7.9" hidden="1" customHeight="1" x14ac:dyDescent="0.15">
      <c r="A140" s="209"/>
      <c r="B140" s="206"/>
      <c r="C140" s="195"/>
      <c r="D140" s="206"/>
      <c r="E140" s="195"/>
      <c r="F140" s="196"/>
      <c r="G140" s="175" t="s">
        <v>368</v>
      </c>
      <c r="H140" s="153"/>
      <c r="I140" s="153"/>
      <c r="J140" s="153"/>
      <c r="K140" s="153"/>
      <c r="L140" s="153"/>
      <c r="M140" s="153"/>
      <c r="N140" s="153"/>
      <c r="O140" s="153"/>
      <c r="P140" s="153"/>
      <c r="Q140" s="153"/>
      <c r="R140" s="153"/>
      <c r="S140" s="153"/>
      <c r="T140" s="153"/>
      <c r="U140" s="153"/>
      <c r="V140" s="153"/>
      <c r="W140" s="153"/>
      <c r="X140" s="154"/>
      <c r="Y140" s="176"/>
      <c r="Z140" s="177"/>
      <c r="AA140" s="178"/>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66" t="s">
        <v>370</v>
      </c>
      <c r="AV140" s="166"/>
      <c r="AW140" s="166"/>
      <c r="AX140" s="167"/>
    </row>
    <row r="141" spans="1:50" ht="7.9" hidden="1" customHeight="1" x14ac:dyDescent="0.15">
      <c r="A141" s="209"/>
      <c r="B141" s="206"/>
      <c r="C141" s="195"/>
      <c r="D141" s="206"/>
      <c r="E141" s="195"/>
      <c r="F141" s="196"/>
      <c r="G141" s="173"/>
      <c r="H141" s="134"/>
      <c r="I141" s="134"/>
      <c r="J141" s="134"/>
      <c r="K141" s="134"/>
      <c r="L141" s="134"/>
      <c r="M141" s="134"/>
      <c r="N141" s="134"/>
      <c r="O141" s="134"/>
      <c r="P141" s="134"/>
      <c r="Q141" s="134"/>
      <c r="R141" s="134"/>
      <c r="S141" s="134"/>
      <c r="T141" s="134"/>
      <c r="U141" s="134"/>
      <c r="V141" s="134"/>
      <c r="W141" s="134"/>
      <c r="X141" s="135"/>
      <c r="Y141" s="179"/>
      <c r="Z141" s="180"/>
      <c r="AA141" s="181"/>
      <c r="AB141" s="155"/>
      <c r="AC141" s="134"/>
      <c r="AD141" s="135"/>
      <c r="AE141" s="157"/>
      <c r="AF141" s="157"/>
      <c r="AG141" s="157"/>
      <c r="AH141" s="157"/>
      <c r="AI141" s="157"/>
      <c r="AJ141" s="157"/>
      <c r="AK141" s="157"/>
      <c r="AL141" s="157"/>
      <c r="AM141" s="157"/>
      <c r="AN141" s="157"/>
      <c r="AO141" s="157"/>
      <c r="AP141" s="155"/>
      <c r="AQ141" s="168"/>
      <c r="AR141" s="169"/>
      <c r="AS141" s="134" t="s">
        <v>355</v>
      </c>
      <c r="AT141" s="135"/>
      <c r="AU141" s="170"/>
      <c r="AV141" s="170"/>
      <c r="AW141" s="134" t="s">
        <v>300</v>
      </c>
      <c r="AX141" s="171"/>
    </row>
    <row r="142" spans="1:50" ht="7.9" hidden="1" customHeight="1" x14ac:dyDescent="0.15">
      <c r="A142" s="209"/>
      <c r="B142" s="206"/>
      <c r="C142" s="195"/>
      <c r="D142" s="206"/>
      <c r="E142" s="195"/>
      <c r="F142" s="196"/>
      <c r="G142" s="105"/>
      <c r="H142" s="106"/>
      <c r="I142" s="106"/>
      <c r="J142" s="106"/>
      <c r="K142" s="106"/>
      <c r="L142" s="106"/>
      <c r="M142" s="106"/>
      <c r="N142" s="106"/>
      <c r="O142" s="106"/>
      <c r="P142" s="106"/>
      <c r="Q142" s="106"/>
      <c r="R142" s="106"/>
      <c r="S142" s="106"/>
      <c r="T142" s="106"/>
      <c r="U142" s="106"/>
      <c r="V142" s="106"/>
      <c r="W142" s="106"/>
      <c r="X142" s="107"/>
      <c r="Y142" s="199" t="s">
        <v>369</v>
      </c>
      <c r="Z142" s="200"/>
      <c r="AA142" s="201"/>
      <c r="AB142" s="202"/>
      <c r="AC142" s="203"/>
      <c r="AD142" s="203"/>
      <c r="AE142" s="158"/>
      <c r="AF142" s="159"/>
      <c r="AG142" s="159"/>
      <c r="AH142" s="159"/>
      <c r="AI142" s="158"/>
      <c r="AJ142" s="159"/>
      <c r="AK142" s="159"/>
      <c r="AL142" s="159"/>
      <c r="AM142" s="158"/>
      <c r="AN142" s="159"/>
      <c r="AO142" s="159"/>
      <c r="AP142" s="159"/>
      <c r="AQ142" s="158"/>
      <c r="AR142" s="159"/>
      <c r="AS142" s="159"/>
      <c r="AT142" s="159"/>
      <c r="AU142" s="158"/>
      <c r="AV142" s="159"/>
      <c r="AW142" s="159"/>
      <c r="AX142" s="160"/>
    </row>
    <row r="143" spans="1:50" ht="7.9" hidden="1" customHeight="1" x14ac:dyDescent="0.15">
      <c r="A143" s="209"/>
      <c r="B143" s="206"/>
      <c r="C143" s="195"/>
      <c r="D143" s="206"/>
      <c r="E143" s="195"/>
      <c r="F143" s="196"/>
      <c r="G143" s="111"/>
      <c r="H143" s="112"/>
      <c r="I143" s="112"/>
      <c r="J143" s="112"/>
      <c r="K143" s="112"/>
      <c r="L143" s="112"/>
      <c r="M143" s="112"/>
      <c r="N143" s="112"/>
      <c r="O143" s="112"/>
      <c r="P143" s="112"/>
      <c r="Q143" s="112"/>
      <c r="R143" s="112"/>
      <c r="S143" s="112"/>
      <c r="T143" s="112"/>
      <c r="U143" s="112"/>
      <c r="V143" s="112"/>
      <c r="W143" s="112"/>
      <c r="X143" s="113"/>
      <c r="Y143" s="161" t="s">
        <v>54</v>
      </c>
      <c r="Z143" s="162"/>
      <c r="AA143" s="163"/>
      <c r="AB143" s="164"/>
      <c r="AC143" s="165"/>
      <c r="AD143" s="165"/>
      <c r="AE143" s="158"/>
      <c r="AF143" s="159"/>
      <c r="AG143" s="159"/>
      <c r="AH143" s="159"/>
      <c r="AI143" s="158"/>
      <c r="AJ143" s="159"/>
      <c r="AK143" s="159"/>
      <c r="AL143" s="159"/>
      <c r="AM143" s="158"/>
      <c r="AN143" s="159"/>
      <c r="AO143" s="159"/>
      <c r="AP143" s="159"/>
      <c r="AQ143" s="158"/>
      <c r="AR143" s="159"/>
      <c r="AS143" s="159"/>
      <c r="AT143" s="159"/>
      <c r="AU143" s="158"/>
      <c r="AV143" s="159"/>
      <c r="AW143" s="159"/>
      <c r="AX143" s="160"/>
    </row>
    <row r="144" spans="1:50" ht="7.9" hidden="1" customHeight="1" x14ac:dyDescent="0.15">
      <c r="A144" s="209"/>
      <c r="B144" s="206"/>
      <c r="C144" s="195"/>
      <c r="D144" s="206"/>
      <c r="E144" s="195"/>
      <c r="F144" s="196"/>
      <c r="G144" s="175" t="s">
        <v>368</v>
      </c>
      <c r="H144" s="153"/>
      <c r="I144" s="153"/>
      <c r="J144" s="153"/>
      <c r="K144" s="153"/>
      <c r="L144" s="153"/>
      <c r="M144" s="153"/>
      <c r="N144" s="153"/>
      <c r="O144" s="153"/>
      <c r="P144" s="153"/>
      <c r="Q144" s="153"/>
      <c r="R144" s="153"/>
      <c r="S144" s="153"/>
      <c r="T144" s="153"/>
      <c r="U144" s="153"/>
      <c r="V144" s="153"/>
      <c r="W144" s="153"/>
      <c r="X144" s="154"/>
      <c r="Y144" s="176"/>
      <c r="Z144" s="177"/>
      <c r="AA144" s="178"/>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66" t="s">
        <v>370</v>
      </c>
      <c r="AV144" s="166"/>
      <c r="AW144" s="166"/>
      <c r="AX144" s="167"/>
    </row>
    <row r="145" spans="1:50" ht="7.9" hidden="1" customHeight="1" x14ac:dyDescent="0.15">
      <c r="A145" s="209"/>
      <c r="B145" s="206"/>
      <c r="C145" s="195"/>
      <c r="D145" s="206"/>
      <c r="E145" s="195"/>
      <c r="F145" s="196"/>
      <c r="G145" s="173"/>
      <c r="H145" s="134"/>
      <c r="I145" s="134"/>
      <c r="J145" s="134"/>
      <c r="K145" s="134"/>
      <c r="L145" s="134"/>
      <c r="M145" s="134"/>
      <c r="N145" s="134"/>
      <c r="O145" s="134"/>
      <c r="P145" s="134"/>
      <c r="Q145" s="134"/>
      <c r="R145" s="134"/>
      <c r="S145" s="134"/>
      <c r="T145" s="134"/>
      <c r="U145" s="134"/>
      <c r="V145" s="134"/>
      <c r="W145" s="134"/>
      <c r="X145" s="135"/>
      <c r="Y145" s="179"/>
      <c r="Z145" s="180"/>
      <c r="AA145" s="181"/>
      <c r="AB145" s="155"/>
      <c r="AC145" s="134"/>
      <c r="AD145" s="135"/>
      <c r="AE145" s="157"/>
      <c r="AF145" s="157"/>
      <c r="AG145" s="157"/>
      <c r="AH145" s="157"/>
      <c r="AI145" s="157"/>
      <c r="AJ145" s="157"/>
      <c r="AK145" s="157"/>
      <c r="AL145" s="157"/>
      <c r="AM145" s="157"/>
      <c r="AN145" s="157"/>
      <c r="AO145" s="157"/>
      <c r="AP145" s="155"/>
      <c r="AQ145" s="168"/>
      <c r="AR145" s="169"/>
      <c r="AS145" s="134" t="s">
        <v>355</v>
      </c>
      <c r="AT145" s="135"/>
      <c r="AU145" s="170"/>
      <c r="AV145" s="170"/>
      <c r="AW145" s="134" t="s">
        <v>300</v>
      </c>
      <c r="AX145" s="171"/>
    </row>
    <row r="146" spans="1:50" ht="7.9" hidden="1" customHeight="1" x14ac:dyDescent="0.15">
      <c r="A146" s="209"/>
      <c r="B146" s="206"/>
      <c r="C146" s="195"/>
      <c r="D146" s="206"/>
      <c r="E146" s="195"/>
      <c r="F146" s="196"/>
      <c r="G146" s="105"/>
      <c r="H146" s="106"/>
      <c r="I146" s="106"/>
      <c r="J146" s="106"/>
      <c r="K146" s="106"/>
      <c r="L146" s="106"/>
      <c r="M146" s="106"/>
      <c r="N146" s="106"/>
      <c r="O146" s="106"/>
      <c r="P146" s="106"/>
      <c r="Q146" s="106"/>
      <c r="R146" s="106"/>
      <c r="S146" s="106"/>
      <c r="T146" s="106"/>
      <c r="U146" s="106"/>
      <c r="V146" s="106"/>
      <c r="W146" s="106"/>
      <c r="X146" s="107"/>
      <c r="Y146" s="199" t="s">
        <v>369</v>
      </c>
      <c r="Z146" s="200"/>
      <c r="AA146" s="201"/>
      <c r="AB146" s="202"/>
      <c r="AC146" s="203"/>
      <c r="AD146" s="203"/>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7.9" hidden="1" customHeight="1" x14ac:dyDescent="0.15">
      <c r="A147" s="209"/>
      <c r="B147" s="206"/>
      <c r="C147" s="195"/>
      <c r="D147" s="206"/>
      <c r="E147" s="195"/>
      <c r="F147" s="196"/>
      <c r="G147" s="111"/>
      <c r="H147" s="112"/>
      <c r="I147" s="112"/>
      <c r="J147" s="112"/>
      <c r="K147" s="112"/>
      <c r="L147" s="112"/>
      <c r="M147" s="112"/>
      <c r="N147" s="112"/>
      <c r="O147" s="112"/>
      <c r="P147" s="112"/>
      <c r="Q147" s="112"/>
      <c r="R147" s="112"/>
      <c r="S147" s="112"/>
      <c r="T147" s="112"/>
      <c r="U147" s="112"/>
      <c r="V147" s="112"/>
      <c r="W147" s="112"/>
      <c r="X147" s="113"/>
      <c r="Y147" s="161" t="s">
        <v>54</v>
      </c>
      <c r="Z147" s="162"/>
      <c r="AA147" s="163"/>
      <c r="AB147" s="164"/>
      <c r="AC147" s="165"/>
      <c r="AD147" s="165"/>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7.9" hidden="1" customHeight="1" x14ac:dyDescent="0.15">
      <c r="A148" s="209"/>
      <c r="B148" s="206"/>
      <c r="C148" s="195"/>
      <c r="D148" s="206"/>
      <c r="E148" s="195"/>
      <c r="F148" s="196"/>
      <c r="G148" s="175" t="s">
        <v>368</v>
      </c>
      <c r="H148" s="153"/>
      <c r="I148" s="153"/>
      <c r="J148" s="153"/>
      <c r="K148" s="153"/>
      <c r="L148" s="153"/>
      <c r="M148" s="153"/>
      <c r="N148" s="153"/>
      <c r="O148" s="153"/>
      <c r="P148" s="153"/>
      <c r="Q148" s="153"/>
      <c r="R148" s="153"/>
      <c r="S148" s="153"/>
      <c r="T148" s="153"/>
      <c r="U148" s="153"/>
      <c r="V148" s="153"/>
      <c r="W148" s="153"/>
      <c r="X148" s="154"/>
      <c r="Y148" s="176"/>
      <c r="Z148" s="177"/>
      <c r="AA148" s="178"/>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66" t="s">
        <v>370</v>
      </c>
      <c r="AV148" s="166"/>
      <c r="AW148" s="166"/>
      <c r="AX148" s="167"/>
    </row>
    <row r="149" spans="1:50" ht="7.9" hidden="1" customHeight="1" x14ac:dyDescent="0.15">
      <c r="A149" s="209"/>
      <c r="B149" s="206"/>
      <c r="C149" s="195"/>
      <c r="D149" s="206"/>
      <c r="E149" s="195"/>
      <c r="F149" s="196"/>
      <c r="G149" s="173"/>
      <c r="H149" s="134"/>
      <c r="I149" s="134"/>
      <c r="J149" s="134"/>
      <c r="K149" s="134"/>
      <c r="L149" s="134"/>
      <c r="M149" s="134"/>
      <c r="N149" s="134"/>
      <c r="O149" s="134"/>
      <c r="P149" s="134"/>
      <c r="Q149" s="134"/>
      <c r="R149" s="134"/>
      <c r="S149" s="134"/>
      <c r="T149" s="134"/>
      <c r="U149" s="134"/>
      <c r="V149" s="134"/>
      <c r="W149" s="134"/>
      <c r="X149" s="135"/>
      <c r="Y149" s="179"/>
      <c r="Z149" s="180"/>
      <c r="AA149" s="181"/>
      <c r="AB149" s="155"/>
      <c r="AC149" s="134"/>
      <c r="AD149" s="135"/>
      <c r="AE149" s="157"/>
      <c r="AF149" s="157"/>
      <c r="AG149" s="157"/>
      <c r="AH149" s="157"/>
      <c r="AI149" s="157"/>
      <c r="AJ149" s="157"/>
      <c r="AK149" s="157"/>
      <c r="AL149" s="157"/>
      <c r="AM149" s="157"/>
      <c r="AN149" s="157"/>
      <c r="AO149" s="157"/>
      <c r="AP149" s="155"/>
      <c r="AQ149" s="168"/>
      <c r="AR149" s="169"/>
      <c r="AS149" s="134" t="s">
        <v>355</v>
      </c>
      <c r="AT149" s="135"/>
      <c r="AU149" s="170"/>
      <c r="AV149" s="170"/>
      <c r="AW149" s="134" t="s">
        <v>300</v>
      </c>
      <c r="AX149" s="171"/>
    </row>
    <row r="150" spans="1:50" ht="7.9" hidden="1" customHeight="1" x14ac:dyDescent="0.15">
      <c r="A150" s="209"/>
      <c r="B150" s="206"/>
      <c r="C150" s="195"/>
      <c r="D150" s="206"/>
      <c r="E150" s="195"/>
      <c r="F150" s="196"/>
      <c r="G150" s="105"/>
      <c r="H150" s="106"/>
      <c r="I150" s="106"/>
      <c r="J150" s="106"/>
      <c r="K150" s="106"/>
      <c r="L150" s="106"/>
      <c r="M150" s="106"/>
      <c r="N150" s="106"/>
      <c r="O150" s="106"/>
      <c r="P150" s="106"/>
      <c r="Q150" s="106"/>
      <c r="R150" s="106"/>
      <c r="S150" s="106"/>
      <c r="T150" s="106"/>
      <c r="U150" s="106"/>
      <c r="V150" s="106"/>
      <c r="W150" s="106"/>
      <c r="X150" s="107"/>
      <c r="Y150" s="199" t="s">
        <v>369</v>
      </c>
      <c r="Z150" s="200"/>
      <c r="AA150" s="201"/>
      <c r="AB150" s="202"/>
      <c r="AC150" s="203"/>
      <c r="AD150" s="203"/>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7.9" hidden="1" customHeight="1" x14ac:dyDescent="0.15">
      <c r="A151" s="209"/>
      <c r="B151" s="206"/>
      <c r="C151" s="195"/>
      <c r="D151" s="206"/>
      <c r="E151" s="195"/>
      <c r="F151" s="196"/>
      <c r="G151" s="111"/>
      <c r="H151" s="112"/>
      <c r="I151" s="112"/>
      <c r="J151" s="112"/>
      <c r="K151" s="112"/>
      <c r="L151" s="112"/>
      <c r="M151" s="112"/>
      <c r="N151" s="112"/>
      <c r="O151" s="112"/>
      <c r="P151" s="112"/>
      <c r="Q151" s="112"/>
      <c r="R151" s="112"/>
      <c r="S151" s="112"/>
      <c r="T151" s="112"/>
      <c r="U151" s="112"/>
      <c r="V151" s="112"/>
      <c r="W151" s="112"/>
      <c r="X151" s="113"/>
      <c r="Y151" s="161" t="s">
        <v>54</v>
      </c>
      <c r="Z151" s="162"/>
      <c r="AA151" s="163"/>
      <c r="AB151" s="164"/>
      <c r="AC151" s="165"/>
      <c r="AD151" s="165"/>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7.9" hidden="1" customHeight="1" x14ac:dyDescent="0.15">
      <c r="A152" s="209"/>
      <c r="B152" s="206"/>
      <c r="C152" s="195"/>
      <c r="D152" s="206"/>
      <c r="E152" s="195"/>
      <c r="F152" s="196"/>
      <c r="G152" s="172" t="s">
        <v>371</v>
      </c>
      <c r="H152" s="131"/>
      <c r="I152" s="131"/>
      <c r="J152" s="131"/>
      <c r="K152" s="131"/>
      <c r="L152" s="131"/>
      <c r="M152" s="131"/>
      <c r="N152" s="131"/>
      <c r="O152" s="131"/>
      <c r="P152" s="132"/>
      <c r="Q152" s="174" t="s">
        <v>458</v>
      </c>
      <c r="R152" s="131"/>
      <c r="S152" s="131"/>
      <c r="T152" s="131"/>
      <c r="U152" s="131"/>
      <c r="V152" s="131"/>
      <c r="W152" s="131"/>
      <c r="X152" s="131"/>
      <c r="Y152" s="131"/>
      <c r="Z152" s="131"/>
      <c r="AA152" s="131"/>
      <c r="AB152" s="130" t="s">
        <v>459</v>
      </c>
      <c r="AC152" s="131"/>
      <c r="AD152" s="132"/>
      <c r="AE152" s="174" t="s">
        <v>372</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7.9" hidden="1" customHeight="1" x14ac:dyDescent="0.15">
      <c r="A153" s="209"/>
      <c r="B153" s="206"/>
      <c r="C153" s="195"/>
      <c r="D153" s="206"/>
      <c r="E153" s="195"/>
      <c r="F153" s="196"/>
      <c r="G153" s="173"/>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71"/>
    </row>
    <row r="154" spans="1:50" ht="7.9" hidden="1" customHeight="1" x14ac:dyDescent="0.15">
      <c r="A154" s="209"/>
      <c r="B154" s="206"/>
      <c r="C154" s="195"/>
      <c r="D154" s="206"/>
      <c r="E154" s="195"/>
      <c r="F154" s="196"/>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7.9" hidden="1" customHeight="1" x14ac:dyDescent="0.15">
      <c r="A155" s="209"/>
      <c r="B155" s="206"/>
      <c r="C155" s="195"/>
      <c r="D155" s="206"/>
      <c r="E155" s="195"/>
      <c r="F155" s="196"/>
      <c r="G155" s="108"/>
      <c r="H155" s="109"/>
      <c r="I155" s="109"/>
      <c r="J155" s="109"/>
      <c r="K155" s="109"/>
      <c r="L155" s="109"/>
      <c r="M155" s="109"/>
      <c r="N155" s="109"/>
      <c r="O155" s="109"/>
      <c r="P155" s="110"/>
      <c r="Q155" s="182"/>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7.9" hidden="1" customHeight="1" x14ac:dyDescent="0.15">
      <c r="A156" s="209"/>
      <c r="B156" s="206"/>
      <c r="C156" s="195"/>
      <c r="D156" s="206"/>
      <c r="E156" s="195"/>
      <c r="F156" s="196"/>
      <c r="G156" s="108"/>
      <c r="H156" s="109"/>
      <c r="I156" s="109"/>
      <c r="J156" s="109"/>
      <c r="K156" s="109"/>
      <c r="L156" s="109"/>
      <c r="M156" s="109"/>
      <c r="N156" s="109"/>
      <c r="O156" s="109"/>
      <c r="P156" s="110"/>
      <c r="Q156" s="182"/>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7.9" hidden="1" customHeight="1" x14ac:dyDescent="0.15">
      <c r="A157" s="209"/>
      <c r="B157" s="206"/>
      <c r="C157" s="195"/>
      <c r="D157" s="206"/>
      <c r="E157" s="195"/>
      <c r="F157" s="196"/>
      <c r="G157" s="108"/>
      <c r="H157" s="109"/>
      <c r="I157" s="109"/>
      <c r="J157" s="109"/>
      <c r="K157" s="109"/>
      <c r="L157" s="109"/>
      <c r="M157" s="109"/>
      <c r="N157" s="109"/>
      <c r="O157" s="109"/>
      <c r="P157" s="110"/>
      <c r="Q157" s="182"/>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7.9" hidden="1" customHeight="1" x14ac:dyDescent="0.15">
      <c r="A158" s="209"/>
      <c r="B158" s="206"/>
      <c r="C158" s="195"/>
      <c r="D158" s="206"/>
      <c r="E158" s="195"/>
      <c r="F158" s="196"/>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7.9" hidden="1" customHeight="1" x14ac:dyDescent="0.15">
      <c r="A159" s="209"/>
      <c r="B159" s="206"/>
      <c r="C159" s="195"/>
      <c r="D159" s="206"/>
      <c r="E159" s="195"/>
      <c r="F159" s="196"/>
      <c r="G159" s="172" t="s">
        <v>371</v>
      </c>
      <c r="H159" s="131"/>
      <c r="I159" s="131"/>
      <c r="J159" s="131"/>
      <c r="K159" s="131"/>
      <c r="L159" s="131"/>
      <c r="M159" s="131"/>
      <c r="N159" s="131"/>
      <c r="O159" s="131"/>
      <c r="P159" s="132"/>
      <c r="Q159" s="174"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7.9" hidden="1" customHeight="1" x14ac:dyDescent="0.15">
      <c r="A160" s="209"/>
      <c r="B160" s="206"/>
      <c r="C160" s="195"/>
      <c r="D160" s="206"/>
      <c r="E160" s="195"/>
      <c r="F160" s="196"/>
      <c r="G160" s="173"/>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7.9" hidden="1" customHeight="1" x14ac:dyDescent="0.15">
      <c r="A161" s="209"/>
      <c r="B161" s="206"/>
      <c r="C161" s="195"/>
      <c r="D161" s="206"/>
      <c r="E161" s="195"/>
      <c r="F161" s="196"/>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7.9" hidden="1" customHeight="1" x14ac:dyDescent="0.15">
      <c r="A162" s="209"/>
      <c r="B162" s="206"/>
      <c r="C162" s="195"/>
      <c r="D162" s="206"/>
      <c r="E162" s="195"/>
      <c r="F162" s="196"/>
      <c r="G162" s="108"/>
      <c r="H162" s="109"/>
      <c r="I162" s="109"/>
      <c r="J162" s="109"/>
      <c r="K162" s="109"/>
      <c r="L162" s="109"/>
      <c r="M162" s="109"/>
      <c r="N162" s="109"/>
      <c r="O162" s="109"/>
      <c r="P162" s="110"/>
      <c r="Q162" s="182"/>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7.9" hidden="1" customHeight="1" x14ac:dyDescent="0.15">
      <c r="A163" s="209"/>
      <c r="B163" s="206"/>
      <c r="C163" s="195"/>
      <c r="D163" s="206"/>
      <c r="E163" s="195"/>
      <c r="F163" s="196"/>
      <c r="G163" s="108"/>
      <c r="H163" s="109"/>
      <c r="I163" s="109"/>
      <c r="J163" s="109"/>
      <c r="K163" s="109"/>
      <c r="L163" s="109"/>
      <c r="M163" s="109"/>
      <c r="N163" s="109"/>
      <c r="O163" s="109"/>
      <c r="P163" s="110"/>
      <c r="Q163" s="182"/>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7.9" hidden="1" customHeight="1" x14ac:dyDescent="0.15">
      <c r="A164" s="209"/>
      <c r="B164" s="206"/>
      <c r="C164" s="195"/>
      <c r="D164" s="206"/>
      <c r="E164" s="195"/>
      <c r="F164" s="196"/>
      <c r="G164" s="108"/>
      <c r="H164" s="109"/>
      <c r="I164" s="109"/>
      <c r="J164" s="109"/>
      <c r="K164" s="109"/>
      <c r="L164" s="109"/>
      <c r="M164" s="109"/>
      <c r="N164" s="109"/>
      <c r="O164" s="109"/>
      <c r="P164" s="110"/>
      <c r="Q164" s="182"/>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7.9" hidden="1" customHeight="1" x14ac:dyDescent="0.15">
      <c r="A165" s="209"/>
      <c r="B165" s="206"/>
      <c r="C165" s="195"/>
      <c r="D165" s="206"/>
      <c r="E165" s="195"/>
      <c r="F165" s="196"/>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7.9" hidden="1" customHeight="1" x14ac:dyDescent="0.15">
      <c r="A166" s="209"/>
      <c r="B166" s="206"/>
      <c r="C166" s="195"/>
      <c r="D166" s="206"/>
      <c r="E166" s="195"/>
      <c r="F166" s="196"/>
      <c r="G166" s="172" t="s">
        <v>371</v>
      </c>
      <c r="H166" s="131"/>
      <c r="I166" s="131"/>
      <c r="J166" s="131"/>
      <c r="K166" s="131"/>
      <c r="L166" s="131"/>
      <c r="M166" s="131"/>
      <c r="N166" s="131"/>
      <c r="O166" s="131"/>
      <c r="P166" s="132"/>
      <c r="Q166" s="174"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7.9" hidden="1" customHeight="1" x14ac:dyDescent="0.15">
      <c r="A167" s="209"/>
      <c r="B167" s="206"/>
      <c r="C167" s="195"/>
      <c r="D167" s="206"/>
      <c r="E167" s="195"/>
      <c r="F167" s="196"/>
      <c r="G167" s="173"/>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7.9" hidden="1" customHeight="1" x14ac:dyDescent="0.15">
      <c r="A168" s="209"/>
      <c r="B168" s="206"/>
      <c r="C168" s="195"/>
      <c r="D168" s="206"/>
      <c r="E168" s="195"/>
      <c r="F168" s="196"/>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7.9" hidden="1" customHeight="1" x14ac:dyDescent="0.15">
      <c r="A169" s="209"/>
      <c r="B169" s="206"/>
      <c r="C169" s="195"/>
      <c r="D169" s="206"/>
      <c r="E169" s="195"/>
      <c r="F169" s="196"/>
      <c r="G169" s="108"/>
      <c r="H169" s="109"/>
      <c r="I169" s="109"/>
      <c r="J169" s="109"/>
      <c r="K169" s="109"/>
      <c r="L169" s="109"/>
      <c r="M169" s="109"/>
      <c r="N169" s="109"/>
      <c r="O169" s="109"/>
      <c r="P169" s="110"/>
      <c r="Q169" s="182"/>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7.9" hidden="1" customHeight="1" x14ac:dyDescent="0.15">
      <c r="A170" s="209"/>
      <c r="B170" s="206"/>
      <c r="C170" s="195"/>
      <c r="D170" s="206"/>
      <c r="E170" s="195"/>
      <c r="F170" s="196"/>
      <c r="G170" s="108"/>
      <c r="H170" s="109"/>
      <c r="I170" s="109"/>
      <c r="J170" s="109"/>
      <c r="K170" s="109"/>
      <c r="L170" s="109"/>
      <c r="M170" s="109"/>
      <c r="N170" s="109"/>
      <c r="O170" s="109"/>
      <c r="P170" s="110"/>
      <c r="Q170" s="182"/>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7.9" hidden="1" customHeight="1" x14ac:dyDescent="0.15">
      <c r="A171" s="209"/>
      <c r="B171" s="206"/>
      <c r="C171" s="195"/>
      <c r="D171" s="206"/>
      <c r="E171" s="195"/>
      <c r="F171" s="196"/>
      <c r="G171" s="108"/>
      <c r="H171" s="109"/>
      <c r="I171" s="109"/>
      <c r="J171" s="109"/>
      <c r="K171" s="109"/>
      <c r="L171" s="109"/>
      <c r="M171" s="109"/>
      <c r="N171" s="109"/>
      <c r="O171" s="109"/>
      <c r="P171" s="110"/>
      <c r="Q171" s="182"/>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7.9" hidden="1" customHeight="1" x14ac:dyDescent="0.15">
      <c r="A172" s="209"/>
      <c r="B172" s="206"/>
      <c r="C172" s="195"/>
      <c r="D172" s="206"/>
      <c r="E172" s="195"/>
      <c r="F172" s="196"/>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7.9" hidden="1" customHeight="1" x14ac:dyDescent="0.15">
      <c r="A173" s="209"/>
      <c r="B173" s="206"/>
      <c r="C173" s="195"/>
      <c r="D173" s="206"/>
      <c r="E173" s="195"/>
      <c r="F173" s="196"/>
      <c r="G173" s="172" t="s">
        <v>371</v>
      </c>
      <c r="H173" s="131"/>
      <c r="I173" s="131"/>
      <c r="J173" s="131"/>
      <c r="K173" s="131"/>
      <c r="L173" s="131"/>
      <c r="M173" s="131"/>
      <c r="N173" s="131"/>
      <c r="O173" s="131"/>
      <c r="P173" s="132"/>
      <c r="Q173" s="174"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7.9" hidden="1" customHeight="1" x14ac:dyDescent="0.15">
      <c r="A174" s="209"/>
      <c r="B174" s="206"/>
      <c r="C174" s="195"/>
      <c r="D174" s="206"/>
      <c r="E174" s="195"/>
      <c r="F174" s="196"/>
      <c r="G174" s="173"/>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7.9" hidden="1" customHeight="1" x14ac:dyDescent="0.15">
      <c r="A175" s="209"/>
      <c r="B175" s="206"/>
      <c r="C175" s="195"/>
      <c r="D175" s="206"/>
      <c r="E175" s="195"/>
      <c r="F175" s="196"/>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7.9" hidden="1" customHeight="1" x14ac:dyDescent="0.15">
      <c r="A176" s="209"/>
      <c r="B176" s="206"/>
      <c r="C176" s="195"/>
      <c r="D176" s="206"/>
      <c r="E176" s="195"/>
      <c r="F176" s="196"/>
      <c r="G176" s="108"/>
      <c r="H176" s="109"/>
      <c r="I176" s="109"/>
      <c r="J176" s="109"/>
      <c r="K176" s="109"/>
      <c r="L176" s="109"/>
      <c r="M176" s="109"/>
      <c r="N176" s="109"/>
      <c r="O176" s="109"/>
      <c r="P176" s="110"/>
      <c r="Q176" s="182"/>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7.9" hidden="1" customHeight="1" x14ac:dyDescent="0.15">
      <c r="A177" s="209"/>
      <c r="B177" s="206"/>
      <c r="C177" s="195"/>
      <c r="D177" s="206"/>
      <c r="E177" s="195"/>
      <c r="F177" s="196"/>
      <c r="G177" s="108"/>
      <c r="H177" s="109"/>
      <c r="I177" s="109"/>
      <c r="J177" s="109"/>
      <c r="K177" s="109"/>
      <c r="L177" s="109"/>
      <c r="M177" s="109"/>
      <c r="N177" s="109"/>
      <c r="O177" s="109"/>
      <c r="P177" s="110"/>
      <c r="Q177" s="182"/>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7.9" hidden="1" customHeight="1" x14ac:dyDescent="0.15">
      <c r="A178" s="209"/>
      <c r="B178" s="206"/>
      <c r="C178" s="195"/>
      <c r="D178" s="206"/>
      <c r="E178" s="195"/>
      <c r="F178" s="196"/>
      <c r="G178" s="108"/>
      <c r="H178" s="109"/>
      <c r="I178" s="109"/>
      <c r="J178" s="109"/>
      <c r="K178" s="109"/>
      <c r="L178" s="109"/>
      <c r="M178" s="109"/>
      <c r="N178" s="109"/>
      <c r="O178" s="109"/>
      <c r="P178" s="110"/>
      <c r="Q178" s="182"/>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7.9" hidden="1" customHeight="1" x14ac:dyDescent="0.15">
      <c r="A179" s="209"/>
      <c r="B179" s="206"/>
      <c r="C179" s="195"/>
      <c r="D179" s="206"/>
      <c r="E179" s="195"/>
      <c r="F179" s="196"/>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7.9" hidden="1" customHeight="1" x14ac:dyDescent="0.15">
      <c r="A180" s="209"/>
      <c r="B180" s="206"/>
      <c r="C180" s="195"/>
      <c r="D180" s="206"/>
      <c r="E180" s="195"/>
      <c r="F180" s="196"/>
      <c r="G180" s="172" t="s">
        <v>371</v>
      </c>
      <c r="H180" s="131"/>
      <c r="I180" s="131"/>
      <c r="J180" s="131"/>
      <c r="K180" s="131"/>
      <c r="L180" s="131"/>
      <c r="M180" s="131"/>
      <c r="N180" s="131"/>
      <c r="O180" s="131"/>
      <c r="P180" s="132"/>
      <c r="Q180" s="174"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7.9" hidden="1" customHeight="1" x14ac:dyDescent="0.15">
      <c r="A181" s="209"/>
      <c r="B181" s="206"/>
      <c r="C181" s="195"/>
      <c r="D181" s="206"/>
      <c r="E181" s="195"/>
      <c r="F181" s="196"/>
      <c r="G181" s="173"/>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7.9" hidden="1" customHeight="1" x14ac:dyDescent="0.15">
      <c r="A182" s="209"/>
      <c r="B182" s="206"/>
      <c r="C182" s="195"/>
      <c r="D182" s="206"/>
      <c r="E182" s="195"/>
      <c r="F182" s="196"/>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7.9" hidden="1" customHeight="1" x14ac:dyDescent="0.15">
      <c r="A183" s="209"/>
      <c r="B183" s="206"/>
      <c r="C183" s="195"/>
      <c r="D183" s="206"/>
      <c r="E183" s="195"/>
      <c r="F183" s="196"/>
      <c r="G183" s="108"/>
      <c r="H183" s="109"/>
      <c r="I183" s="109"/>
      <c r="J183" s="109"/>
      <c r="K183" s="109"/>
      <c r="L183" s="109"/>
      <c r="M183" s="109"/>
      <c r="N183" s="109"/>
      <c r="O183" s="109"/>
      <c r="P183" s="110"/>
      <c r="Q183" s="182"/>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7.9" hidden="1" customHeight="1" x14ac:dyDescent="0.15">
      <c r="A184" s="209"/>
      <c r="B184" s="206"/>
      <c r="C184" s="195"/>
      <c r="D184" s="206"/>
      <c r="E184" s="195"/>
      <c r="F184" s="196"/>
      <c r="G184" s="108"/>
      <c r="H184" s="109"/>
      <c r="I184" s="109"/>
      <c r="J184" s="109"/>
      <c r="K184" s="109"/>
      <c r="L184" s="109"/>
      <c r="M184" s="109"/>
      <c r="N184" s="109"/>
      <c r="O184" s="109"/>
      <c r="P184" s="110"/>
      <c r="Q184" s="182"/>
      <c r="R184" s="109"/>
      <c r="S184" s="109"/>
      <c r="T184" s="109"/>
      <c r="U184" s="109"/>
      <c r="V184" s="109"/>
      <c r="W184" s="109"/>
      <c r="X184" s="109"/>
      <c r="Y184" s="109"/>
      <c r="Z184" s="109"/>
      <c r="AA184" s="295"/>
      <c r="AB184" s="144"/>
      <c r="AC184" s="145"/>
      <c r="AD184" s="145"/>
      <c r="AE184" s="212" t="s">
        <v>373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7.9" hidden="1" customHeight="1" x14ac:dyDescent="0.15">
      <c r="A185" s="209"/>
      <c r="B185" s="206"/>
      <c r="C185" s="195"/>
      <c r="D185" s="206"/>
      <c r="E185" s="195"/>
      <c r="F185" s="196"/>
      <c r="G185" s="108"/>
      <c r="H185" s="109"/>
      <c r="I185" s="109"/>
      <c r="J185" s="109"/>
      <c r="K185" s="109"/>
      <c r="L185" s="109"/>
      <c r="M185" s="109"/>
      <c r="N185" s="109"/>
      <c r="O185" s="109"/>
      <c r="P185" s="110"/>
      <c r="Q185" s="182"/>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7.9" hidden="1" customHeight="1" x14ac:dyDescent="0.15">
      <c r="A186" s="209"/>
      <c r="B186" s="206"/>
      <c r="C186" s="195"/>
      <c r="D186" s="206"/>
      <c r="E186" s="197"/>
      <c r="F186" s="198"/>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2.9" customHeight="1" x14ac:dyDescent="0.15">
      <c r="A187" s="209"/>
      <c r="B187" s="206"/>
      <c r="C187" s="195"/>
      <c r="D187" s="206"/>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84.6" customHeight="1" x14ac:dyDescent="0.15">
      <c r="A188" s="209"/>
      <c r="B188" s="206"/>
      <c r="C188" s="195"/>
      <c r="D188" s="206"/>
      <c r="E188" s="126" t="s">
        <v>601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84.6" customHeight="1" x14ac:dyDescent="0.15">
      <c r="A189" s="209"/>
      <c r="B189" s="206"/>
      <c r="C189" s="195"/>
      <c r="D189" s="206"/>
      <c r="E189" s="182"/>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83"/>
    </row>
    <row r="190" spans="1:50" ht="45" hidden="1" customHeight="1" x14ac:dyDescent="0.15">
      <c r="A190" s="209"/>
      <c r="B190" s="206"/>
      <c r="C190" s="195"/>
      <c r="D190" s="206"/>
      <c r="E190" s="184" t="s">
        <v>387</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209"/>
      <c r="B191" s="206"/>
      <c r="C191" s="195"/>
      <c r="D191" s="206"/>
      <c r="E191" s="189" t="s">
        <v>386</v>
      </c>
      <c r="F191" s="190"/>
      <c r="G191" s="11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209"/>
      <c r="B192" s="206"/>
      <c r="C192" s="195"/>
      <c r="D192" s="206"/>
      <c r="E192" s="193" t="s">
        <v>359</v>
      </c>
      <c r="F192" s="194"/>
      <c r="G192" s="175" t="s">
        <v>368</v>
      </c>
      <c r="H192" s="153"/>
      <c r="I192" s="153"/>
      <c r="J192" s="153"/>
      <c r="K192" s="153"/>
      <c r="L192" s="153"/>
      <c r="M192" s="153"/>
      <c r="N192" s="153"/>
      <c r="O192" s="153"/>
      <c r="P192" s="153"/>
      <c r="Q192" s="153"/>
      <c r="R192" s="153"/>
      <c r="S192" s="153"/>
      <c r="T192" s="153"/>
      <c r="U192" s="153"/>
      <c r="V192" s="153"/>
      <c r="W192" s="153"/>
      <c r="X192" s="154"/>
      <c r="Y192" s="176"/>
      <c r="Z192" s="177"/>
      <c r="AA192" s="178"/>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66" t="s">
        <v>370</v>
      </c>
      <c r="AV192" s="166"/>
      <c r="AW192" s="166"/>
      <c r="AX192" s="167"/>
    </row>
    <row r="193" spans="1:50" ht="18.75" hidden="1" customHeight="1" x14ac:dyDescent="0.15">
      <c r="A193" s="209"/>
      <c r="B193" s="206"/>
      <c r="C193" s="195"/>
      <c r="D193" s="206"/>
      <c r="E193" s="195"/>
      <c r="F193" s="196"/>
      <c r="G193" s="173"/>
      <c r="H193" s="134"/>
      <c r="I193" s="134"/>
      <c r="J193" s="134"/>
      <c r="K193" s="134"/>
      <c r="L193" s="134"/>
      <c r="M193" s="134"/>
      <c r="N193" s="134"/>
      <c r="O193" s="134"/>
      <c r="P193" s="134"/>
      <c r="Q193" s="134"/>
      <c r="R193" s="134"/>
      <c r="S193" s="134"/>
      <c r="T193" s="134"/>
      <c r="U193" s="134"/>
      <c r="V193" s="134"/>
      <c r="W193" s="134"/>
      <c r="X193" s="135"/>
      <c r="Y193" s="179"/>
      <c r="Z193" s="180"/>
      <c r="AA193" s="181"/>
      <c r="AB193" s="155"/>
      <c r="AC193" s="134"/>
      <c r="AD193" s="135"/>
      <c r="AE193" s="157"/>
      <c r="AF193" s="157"/>
      <c r="AG193" s="157"/>
      <c r="AH193" s="157"/>
      <c r="AI193" s="157"/>
      <c r="AJ193" s="157"/>
      <c r="AK193" s="157"/>
      <c r="AL193" s="157"/>
      <c r="AM193" s="157"/>
      <c r="AN193" s="157"/>
      <c r="AO193" s="157"/>
      <c r="AP193" s="155"/>
      <c r="AQ193" s="168"/>
      <c r="AR193" s="169"/>
      <c r="AS193" s="134" t="s">
        <v>355</v>
      </c>
      <c r="AT193" s="135"/>
      <c r="AU193" s="170"/>
      <c r="AV193" s="170"/>
      <c r="AW193" s="134" t="s">
        <v>300</v>
      </c>
      <c r="AX193" s="171"/>
    </row>
    <row r="194" spans="1:50" ht="39.75" hidden="1" customHeight="1" x14ac:dyDescent="0.15">
      <c r="A194" s="209"/>
      <c r="B194" s="206"/>
      <c r="C194" s="195"/>
      <c r="D194" s="206"/>
      <c r="E194" s="195"/>
      <c r="F194" s="196"/>
      <c r="G194" s="105"/>
      <c r="H194" s="106"/>
      <c r="I194" s="106"/>
      <c r="J194" s="106"/>
      <c r="K194" s="106"/>
      <c r="L194" s="106"/>
      <c r="M194" s="106"/>
      <c r="N194" s="106"/>
      <c r="O194" s="106"/>
      <c r="P194" s="106"/>
      <c r="Q194" s="106"/>
      <c r="R194" s="106"/>
      <c r="S194" s="106"/>
      <c r="T194" s="106"/>
      <c r="U194" s="106"/>
      <c r="V194" s="106"/>
      <c r="W194" s="106"/>
      <c r="X194" s="107"/>
      <c r="Y194" s="199" t="s">
        <v>369</v>
      </c>
      <c r="Z194" s="200"/>
      <c r="AA194" s="201"/>
      <c r="AB194" s="202"/>
      <c r="AC194" s="203"/>
      <c r="AD194" s="203"/>
      <c r="AE194" s="158"/>
      <c r="AF194" s="159"/>
      <c r="AG194" s="159"/>
      <c r="AH194" s="159"/>
      <c r="AI194" s="158"/>
      <c r="AJ194" s="159"/>
      <c r="AK194" s="159"/>
      <c r="AL194" s="159"/>
      <c r="AM194" s="158"/>
      <c r="AN194" s="159"/>
      <c r="AO194" s="159"/>
      <c r="AP194" s="159"/>
      <c r="AQ194" s="158"/>
      <c r="AR194" s="159"/>
      <c r="AS194" s="159"/>
      <c r="AT194" s="159"/>
      <c r="AU194" s="158"/>
      <c r="AV194" s="159"/>
      <c r="AW194" s="159"/>
      <c r="AX194" s="160"/>
    </row>
    <row r="195" spans="1:50" ht="39.6" hidden="1" customHeight="1" x14ac:dyDescent="0.15">
      <c r="A195" s="209"/>
      <c r="B195" s="206"/>
      <c r="C195" s="195"/>
      <c r="D195" s="206"/>
      <c r="E195" s="195"/>
      <c r="F195" s="196"/>
      <c r="G195" s="111"/>
      <c r="H195" s="112"/>
      <c r="I195" s="112"/>
      <c r="J195" s="112"/>
      <c r="K195" s="112"/>
      <c r="L195" s="112"/>
      <c r="M195" s="112"/>
      <c r="N195" s="112"/>
      <c r="O195" s="112"/>
      <c r="P195" s="112"/>
      <c r="Q195" s="112"/>
      <c r="R195" s="112"/>
      <c r="S195" s="112"/>
      <c r="T195" s="112"/>
      <c r="U195" s="112"/>
      <c r="V195" s="112"/>
      <c r="W195" s="112"/>
      <c r="X195" s="113"/>
      <c r="Y195" s="161" t="s">
        <v>54</v>
      </c>
      <c r="Z195" s="162"/>
      <c r="AA195" s="163"/>
      <c r="AB195" s="164"/>
      <c r="AC195" s="165"/>
      <c r="AD195" s="165"/>
      <c r="AE195" s="158"/>
      <c r="AF195" s="159"/>
      <c r="AG195" s="159"/>
      <c r="AH195" s="159"/>
      <c r="AI195" s="158"/>
      <c r="AJ195" s="159"/>
      <c r="AK195" s="159"/>
      <c r="AL195" s="159"/>
      <c r="AM195" s="158"/>
      <c r="AN195" s="159"/>
      <c r="AO195" s="159"/>
      <c r="AP195" s="159"/>
      <c r="AQ195" s="158"/>
      <c r="AR195" s="159"/>
      <c r="AS195" s="159"/>
      <c r="AT195" s="159"/>
      <c r="AU195" s="158"/>
      <c r="AV195" s="159"/>
      <c r="AW195" s="159"/>
      <c r="AX195" s="160"/>
    </row>
    <row r="196" spans="1:50" ht="18.600000000000001" hidden="1" customHeight="1" x14ac:dyDescent="0.15">
      <c r="A196" s="209"/>
      <c r="B196" s="206"/>
      <c r="C196" s="195"/>
      <c r="D196" s="206"/>
      <c r="E196" s="195"/>
      <c r="F196" s="196"/>
      <c r="G196" s="175" t="s">
        <v>368</v>
      </c>
      <c r="H196" s="153"/>
      <c r="I196" s="153"/>
      <c r="J196" s="153"/>
      <c r="K196" s="153"/>
      <c r="L196" s="153"/>
      <c r="M196" s="153"/>
      <c r="N196" s="153"/>
      <c r="O196" s="153"/>
      <c r="P196" s="153"/>
      <c r="Q196" s="153"/>
      <c r="R196" s="153"/>
      <c r="S196" s="153"/>
      <c r="T196" s="153"/>
      <c r="U196" s="153"/>
      <c r="V196" s="153"/>
      <c r="W196" s="153"/>
      <c r="X196" s="154"/>
      <c r="Y196" s="176"/>
      <c r="Z196" s="177"/>
      <c r="AA196" s="178"/>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66" t="s">
        <v>370</v>
      </c>
      <c r="AV196" s="166"/>
      <c r="AW196" s="166"/>
      <c r="AX196" s="167"/>
    </row>
    <row r="197" spans="1:50" ht="18.600000000000001" hidden="1" customHeight="1" x14ac:dyDescent="0.15">
      <c r="A197" s="209"/>
      <c r="B197" s="206"/>
      <c r="C197" s="195"/>
      <c r="D197" s="206"/>
      <c r="E197" s="195"/>
      <c r="F197" s="196"/>
      <c r="G197" s="173"/>
      <c r="H197" s="134"/>
      <c r="I197" s="134"/>
      <c r="J197" s="134"/>
      <c r="K197" s="134"/>
      <c r="L197" s="134"/>
      <c r="M197" s="134"/>
      <c r="N197" s="134"/>
      <c r="O197" s="134"/>
      <c r="P197" s="134"/>
      <c r="Q197" s="134"/>
      <c r="R197" s="134"/>
      <c r="S197" s="134"/>
      <c r="T197" s="134"/>
      <c r="U197" s="134"/>
      <c r="V197" s="134"/>
      <c r="W197" s="134"/>
      <c r="X197" s="135"/>
      <c r="Y197" s="179"/>
      <c r="Z197" s="180"/>
      <c r="AA197" s="181"/>
      <c r="AB197" s="155"/>
      <c r="AC197" s="134"/>
      <c r="AD197" s="135"/>
      <c r="AE197" s="157"/>
      <c r="AF197" s="157"/>
      <c r="AG197" s="157"/>
      <c r="AH197" s="157"/>
      <c r="AI197" s="157"/>
      <c r="AJ197" s="157"/>
      <c r="AK197" s="157"/>
      <c r="AL197" s="157"/>
      <c r="AM197" s="157"/>
      <c r="AN197" s="157"/>
      <c r="AO197" s="157"/>
      <c r="AP197" s="155"/>
      <c r="AQ197" s="168"/>
      <c r="AR197" s="169"/>
      <c r="AS197" s="134" t="s">
        <v>355</v>
      </c>
      <c r="AT197" s="135"/>
      <c r="AU197" s="170"/>
      <c r="AV197" s="170"/>
      <c r="AW197" s="134" t="s">
        <v>300</v>
      </c>
      <c r="AX197" s="171"/>
    </row>
    <row r="198" spans="1:50" ht="39.75" hidden="1" customHeight="1" x14ac:dyDescent="0.15">
      <c r="A198" s="209"/>
      <c r="B198" s="206"/>
      <c r="C198" s="195"/>
      <c r="D198" s="206"/>
      <c r="E198" s="195"/>
      <c r="F198" s="196"/>
      <c r="G198" s="105"/>
      <c r="H198" s="106"/>
      <c r="I198" s="106"/>
      <c r="J198" s="106"/>
      <c r="K198" s="106"/>
      <c r="L198" s="106"/>
      <c r="M198" s="106"/>
      <c r="N198" s="106"/>
      <c r="O198" s="106"/>
      <c r="P198" s="106"/>
      <c r="Q198" s="106"/>
      <c r="R198" s="106"/>
      <c r="S198" s="106"/>
      <c r="T198" s="106"/>
      <c r="U198" s="106"/>
      <c r="V198" s="106"/>
      <c r="W198" s="106"/>
      <c r="X198" s="107"/>
      <c r="Y198" s="199" t="s">
        <v>369</v>
      </c>
      <c r="Z198" s="200"/>
      <c r="AA198" s="201"/>
      <c r="AB198" s="202"/>
      <c r="AC198" s="203"/>
      <c r="AD198" s="203"/>
      <c r="AE198" s="158"/>
      <c r="AF198" s="159"/>
      <c r="AG198" s="159"/>
      <c r="AH198" s="159"/>
      <c r="AI198" s="158"/>
      <c r="AJ198" s="159"/>
      <c r="AK198" s="159"/>
      <c r="AL198" s="159"/>
      <c r="AM198" s="158"/>
      <c r="AN198" s="159"/>
      <c r="AO198" s="159"/>
      <c r="AP198" s="159"/>
      <c r="AQ198" s="158"/>
      <c r="AR198" s="159"/>
      <c r="AS198" s="159"/>
      <c r="AT198" s="159"/>
      <c r="AU198" s="158"/>
      <c r="AV198" s="159"/>
      <c r="AW198" s="159"/>
      <c r="AX198" s="160"/>
    </row>
    <row r="199" spans="1:50" ht="39.75" hidden="1" customHeight="1" x14ac:dyDescent="0.15">
      <c r="A199" s="209"/>
      <c r="B199" s="206"/>
      <c r="C199" s="195"/>
      <c r="D199" s="206"/>
      <c r="E199" s="195"/>
      <c r="F199" s="196"/>
      <c r="G199" s="111"/>
      <c r="H199" s="112"/>
      <c r="I199" s="112"/>
      <c r="J199" s="112"/>
      <c r="K199" s="112"/>
      <c r="L199" s="112"/>
      <c r="M199" s="112"/>
      <c r="N199" s="112"/>
      <c r="O199" s="112"/>
      <c r="P199" s="112"/>
      <c r="Q199" s="112"/>
      <c r="R199" s="112"/>
      <c r="S199" s="112"/>
      <c r="T199" s="112"/>
      <c r="U199" s="112"/>
      <c r="V199" s="112"/>
      <c r="W199" s="112"/>
      <c r="X199" s="113"/>
      <c r="Y199" s="161" t="s">
        <v>54</v>
      </c>
      <c r="Z199" s="162"/>
      <c r="AA199" s="163"/>
      <c r="AB199" s="164"/>
      <c r="AC199" s="165"/>
      <c r="AD199" s="165"/>
      <c r="AE199" s="158"/>
      <c r="AF199" s="159"/>
      <c r="AG199" s="159"/>
      <c r="AH199" s="159"/>
      <c r="AI199" s="158"/>
      <c r="AJ199" s="159"/>
      <c r="AK199" s="159"/>
      <c r="AL199" s="159"/>
      <c r="AM199" s="158"/>
      <c r="AN199" s="159"/>
      <c r="AO199" s="159"/>
      <c r="AP199" s="159"/>
      <c r="AQ199" s="158"/>
      <c r="AR199" s="159"/>
      <c r="AS199" s="159"/>
      <c r="AT199" s="159"/>
      <c r="AU199" s="158"/>
      <c r="AV199" s="159"/>
      <c r="AW199" s="159"/>
      <c r="AX199" s="160"/>
    </row>
    <row r="200" spans="1:50" ht="18.600000000000001" hidden="1" customHeight="1" x14ac:dyDescent="0.15">
      <c r="A200" s="209"/>
      <c r="B200" s="206"/>
      <c r="C200" s="195"/>
      <c r="D200" s="206"/>
      <c r="E200" s="195"/>
      <c r="F200" s="196"/>
      <c r="G200" s="175" t="s">
        <v>368</v>
      </c>
      <c r="H200" s="153"/>
      <c r="I200" s="153"/>
      <c r="J200" s="153"/>
      <c r="K200" s="153"/>
      <c r="L200" s="153"/>
      <c r="M200" s="153"/>
      <c r="N200" s="153"/>
      <c r="O200" s="153"/>
      <c r="P200" s="153"/>
      <c r="Q200" s="153"/>
      <c r="R200" s="153"/>
      <c r="S200" s="153"/>
      <c r="T200" s="153"/>
      <c r="U200" s="153"/>
      <c r="V200" s="153"/>
      <c r="W200" s="153"/>
      <c r="X200" s="154"/>
      <c r="Y200" s="176"/>
      <c r="Z200" s="177"/>
      <c r="AA200" s="178"/>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66" t="s">
        <v>370</v>
      </c>
      <c r="AV200" s="166"/>
      <c r="AW200" s="166"/>
      <c r="AX200" s="167"/>
    </row>
    <row r="201" spans="1:50" ht="18.600000000000001" hidden="1" customHeight="1" x14ac:dyDescent="0.15">
      <c r="A201" s="209"/>
      <c r="B201" s="206"/>
      <c r="C201" s="195"/>
      <c r="D201" s="206"/>
      <c r="E201" s="195"/>
      <c r="F201" s="196"/>
      <c r="G201" s="173"/>
      <c r="H201" s="134"/>
      <c r="I201" s="134"/>
      <c r="J201" s="134"/>
      <c r="K201" s="134"/>
      <c r="L201" s="134"/>
      <c r="M201" s="134"/>
      <c r="N201" s="134"/>
      <c r="O201" s="134"/>
      <c r="P201" s="134"/>
      <c r="Q201" s="134"/>
      <c r="R201" s="134"/>
      <c r="S201" s="134"/>
      <c r="T201" s="134"/>
      <c r="U201" s="134"/>
      <c r="V201" s="134"/>
      <c r="W201" s="134"/>
      <c r="X201" s="135"/>
      <c r="Y201" s="179"/>
      <c r="Z201" s="180"/>
      <c r="AA201" s="181"/>
      <c r="AB201" s="155"/>
      <c r="AC201" s="134"/>
      <c r="AD201" s="135"/>
      <c r="AE201" s="157"/>
      <c r="AF201" s="157"/>
      <c r="AG201" s="157"/>
      <c r="AH201" s="157"/>
      <c r="AI201" s="157"/>
      <c r="AJ201" s="157"/>
      <c r="AK201" s="157"/>
      <c r="AL201" s="157"/>
      <c r="AM201" s="157"/>
      <c r="AN201" s="157"/>
      <c r="AO201" s="157"/>
      <c r="AP201" s="155"/>
      <c r="AQ201" s="168"/>
      <c r="AR201" s="169"/>
      <c r="AS201" s="134" t="s">
        <v>355</v>
      </c>
      <c r="AT201" s="135"/>
      <c r="AU201" s="170"/>
      <c r="AV201" s="170"/>
      <c r="AW201" s="134" t="s">
        <v>300</v>
      </c>
      <c r="AX201" s="171"/>
    </row>
    <row r="202" spans="1:50" ht="39.75" hidden="1" customHeight="1" x14ac:dyDescent="0.15">
      <c r="A202" s="209"/>
      <c r="B202" s="206"/>
      <c r="C202" s="195"/>
      <c r="D202" s="206"/>
      <c r="E202" s="195"/>
      <c r="F202" s="196"/>
      <c r="G202" s="105"/>
      <c r="H202" s="106"/>
      <c r="I202" s="106"/>
      <c r="J202" s="106"/>
      <c r="K202" s="106"/>
      <c r="L202" s="106"/>
      <c r="M202" s="106"/>
      <c r="N202" s="106"/>
      <c r="O202" s="106"/>
      <c r="P202" s="106"/>
      <c r="Q202" s="106"/>
      <c r="R202" s="106"/>
      <c r="S202" s="106"/>
      <c r="T202" s="106"/>
      <c r="U202" s="106"/>
      <c r="V202" s="106"/>
      <c r="W202" s="106"/>
      <c r="X202" s="107"/>
      <c r="Y202" s="199" t="s">
        <v>369</v>
      </c>
      <c r="Z202" s="200"/>
      <c r="AA202" s="201"/>
      <c r="AB202" s="202"/>
      <c r="AC202" s="203"/>
      <c r="AD202" s="203"/>
      <c r="AE202" s="158"/>
      <c r="AF202" s="159"/>
      <c r="AG202" s="159"/>
      <c r="AH202" s="159"/>
      <c r="AI202" s="158"/>
      <c r="AJ202" s="159"/>
      <c r="AK202" s="159"/>
      <c r="AL202" s="159"/>
      <c r="AM202" s="158"/>
      <c r="AN202" s="159"/>
      <c r="AO202" s="159"/>
      <c r="AP202" s="159"/>
      <c r="AQ202" s="158"/>
      <c r="AR202" s="159"/>
      <c r="AS202" s="159"/>
      <c r="AT202" s="159"/>
      <c r="AU202" s="158"/>
      <c r="AV202" s="159"/>
      <c r="AW202" s="159"/>
      <c r="AX202" s="160"/>
    </row>
    <row r="203" spans="1:50" ht="39.75" hidden="1" customHeight="1" x14ac:dyDescent="0.15">
      <c r="A203" s="209"/>
      <c r="B203" s="206"/>
      <c r="C203" s="195"/>
      <c r="D203" s="206"/>
      <c r="E203" s="195"/>
      <c r="F203" s="196"/>
      <c r="G203" s="111"/>
      <c r="H203" s="112"/>
      <c r="I203" s="112"/>
      <c r="J203" s="112"/>
      <c r="K203" s="112"/>
      <c r="L203" s="112"/>
      <c r="M203" s="112"/>
      <c r="N203" s="112"/>
      <c r="O203" s="112"/>
      <c r="P203" s="112"/>
      <c r="Q203" s="112"/>
      <c r="R203" s="112"/>
      <c r="S203" s="112"/>
      <c r="T203" s="112"/>
      <c r="U203" s="112"/>
      <c r="V203" s="112"/>
      <c r="W203" s="112"/>
      <c r="X203" s="113"/>
      <c r="Y203" s="161" t="s">
        <v>54</v>
      </c>
      <c r="Z203" s="162"/>
      <c r="AA203" s="163"/>
      <c r="AB203" s="164"/>
      <c r="AC203" s="165"/>
      <c r="AD203" s="165"/>
      <c r="AE203" s="158"/>
      <c r="AF203" s="159"/>
      <c r="AG203" s="159"/>
      <c r="AH203" s="159"/>
      <c r="AI203" s="158"/>
      <c r="AJ203" s="159"/>
      <c r="AK203" s="159"/>
      <c r="AL203" s="159"/>
      <c r="AM203" s="158"/>
      <c r="AN203" s="159"/>
      <c r="AO203" s="159"/>
      <c r="AP203" s="159"/>
      <c r="AQ203" s="158"/>
      <c r="AR203" s="159"/>
      <c r="AS203" s="159"/>
      <c r="AT203" s="159"/>
      <c r="AU203" s="158"/>
      <c r="AV203" s="159"/>
      <c r="AW203" s="159"/>
      <c r="AX203" s="160"/>
    </row>
    <row r="204" spans="1:50" ht="18.600000000000001" hidden="1" customHeight="1" x14ac:dyDescent="0.15">
      <c r="A204" s="209"/>
      <c r="B204" s="206"/>
      <c r="C204" s="195"/>
      <c r="D204" s="206"/>
      <c r="E204" s="195"/>
      <c r="F204" s="196"/>
      <c r="G204" s="175" t="s">
        <v>368</v>
      </c>
      <c r="H204" s="153"/>
      <c r="I204" s="153"/>
      <c r="J204" s="153"/>
      <c r="K204" s="153"/>
      <c r="L204" s="153"/>
      <c r="M204" s="153"/>
      <c r="N204" s="153"/>
      <c r="O204" s="153"/>
      <c r="P204" s="153"/>
      <c r="Q204" s="153"/>
      <c r="R204" s="153"/>
      <c r="S204" s="153"/>
      <c r="T204" s="153"/>
      <c r="U204" s="153"/>
      <c r="V204" s="153"/>
      <c r="W204" s="153"/>
      <c r="X204" s="154"/>
      <c r="Y204" s="176"/>
      <c r="Z204" s="177"/>
      <c r="AA204" s="178"/>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66" t="s">
        <v>370</v>
      </c>
      <c r="AV204" s="166"/>
      <c r="AW204" s="166"/>
      <c r="AX204" s="167"/>
    </row>
    <row r="205" spans="1:50" ht="18.75" hidden="1" customHeight="1" x14ac:dyDescent="0.15">
      <c r="A205" s="209"/>
      <c r="B205" s="206"/>
      <c r="C205" s="195"/>
      <c r="D205" s="206"/>
      <c r="E205" s="195"/>
      <c r="F205" s="196"/>
      <c r="G205" s="173"/>
      <c r="H205" s="134"/>
      <c r="I205" s="134"/>
      <c r="J205" s="134"/>
      <c r="K205" s="134"/>
      <c r="L205" s="134"/>
      <c r="M205" s="134"/>
      <c r="N205" s="134"/>
      <c r="O205" s="134"/>
      <c r="P205" s="134"/>
      <c r="Q205" s="134"/>
      <c r="R205" s="134"/>
      <c r="S205" s="134"/>
      <c r="T205" s="134"/>
      <c r="U205" s="134"/>
      <c r="V205" s="134"/>
      <c r="W205" s="134"/>
      <c r="X205" s="135"/>
      <c r="Y205" s="179"/>
      <c r="Z205" s="180"/>
      <c r="AA205" s="181"/>
      <c r="AB205" s="155"/>
      <c r="AC205" s="134"/>
      <c r="AD205" s="135"/>
      <c r="AE205" s="157"/>
      <c r="AF205" s="157"/>
      <c r="AG205" s="157"/>
      <c r="AH205" s="157"/>
      <c r="AI205" s="157"/>
      <c r="AJ205" s="157"/>
      <c r="AK205" s="157"/>
      <c r="AL205" s="157"/>
      <c r="AM205" s="157"/>
      <c r="AN205" s="157"/>
      <c r="AO205" s="157"/>
      <c r="AP205" s="155"/>
      <c r="AQ205" s="168"/>
      <c r="AR205" s="169"/>
      <c r="AS205" s="134" t="s">
        <v>355</v>
      </c>
      <c r="AT205" s="135"/>
      <c r="AU205" s="170"/>
      <c r="AV205" s="170"/>
      <c r="AW205" s="134" t="s">
        <v>300</v>
      </c>
      <c r="AX205" s="171"/>
    </row>
    <row r="206" spans="1:50" ht="39.75" hidden="1" customHeight="1" x14ac:dyDescent="0.15">
      <c r="A206" s="209"/>
      <c r="B206" s="206"/>
      <c r="C206" s="195"/>
      <c r="D206" s="206"/>
      <c r="E206" s="195"/>
      <c r="F206" s="196"/>
      <c r="G206" s="105"/>
      <c r="H206" s="106"/>
      <c r="I206" s="106"/>
      <c r="J206" s="106"/>
      <c r="K206" s="106"/>
      <c r="L206" s="106"/>
      <c r="M206" s="106"/>
      <c r="N206" s="106"/>
      <c r="O206" s="106"/>
      <c r="P206" s="106"/>
      <c r="Q206" s="106"/>
      <c r="R206" s="106"/>
      <c r="S206" s="106"/>
      <c r="T206" s="106"/>
      <c r="U206" s="106"/>
      <c r="V206" s="106"/>
      <c r="W206" s="106"/>
      <c r="X206" s="107"/>
      <c r="Y206" s="199" t="s">
        <v>369</v>
      </c>
      <c r="Z206" s="200"/>
      <c r="AA206" s="201"/>
      <c r="AB206" s="202"/>
      <c r="AC206" s="203"/>
      <c r="AD206" s="203"/>
      <c r="AE206" s="158"/>
      <c r="AF206" s="159"/>
      <c r="AG206" s="159"/>
      <c r="AH206" s="159"/>
      <c r="AI206" s="158"/>
      <c r="AJ206" s="159"/>
      <c r="AK206" s="159"/>
      <c r="AL206" s="159"/>
      <c r="AM206" s="158"/>
      <c r="AN206" s="159"/>
      <c r="AO206" s="159"/>
      <c r="AP206" s="159"/>
      <c r="AQ206" s="158"/>
      <c r="AR206" s="159"/>
      <c r="AS206" s="159"/>
      <c r="AT206" s="159"/>
      <c r="AU206" s="158"/>
      <c r="AV206" s="159"/>
      <c r="AW206" s="159"/>
      <c r="AX206" s="160"/>
    </row>
    <row r="207" spans="1:50" ht="39.75" hidden="1" customHeight="1" x14ac:dyDescent="0.15">
      <c r="A207" s="209"/>
      <c r="B207" s="206"/>
      <c r="C207" s="195"/>
      <c r="D207" s="206"/>
      <c r="E207" s="195"/>
      <c r="F207" s="196"/>
      <c r="G207" s="111"/>
      <c r="H207" s="112"/>
      <c r="I207" s="112"/>
      <c r="J207" s="112"/>
      <c r="K207" s="112"/>
      <c r="L207" s="112"/>
      <c r="M207" s="112"/>
      <c r="N207" s="112"/>
      <c r="O207" s="112"/>
      <c r="P207" s="112"/>
      <c r="Q207" s="112"/>
      <c r="R207" s="112"/>
      <c r="S207" s="112"/>
      <c r="T207" s="112"/>
      <c r="U207" s="112"/>
      <c r="V207" s="112"/>
      <c r="W207" s="112"/>
      <c r="X207" s="113"/>
      <c r="Y207" s="161" t="s">
        <v>54</v>
      </c>
      <c r="Z207" s="162"/>
      <c r="AA207" s="163"/>
      <c r="AB207" s="164"/>
      <c r="AC207" s="165"/>
      <c r="AD207" s="165"/>
      <c r="AE207" s="158"/>
      <c r="AF207" s="159"/>
      <c r="AG207" s="159"/>
      <c r="AH207" s="159"/>
      <c r="AI207" s="158"/>
      <c r="AJ207" s="159"/>
      <c r="AK207" s="159"/>
      <c r="AL207" s="159"/>
      <c r="AM207" s="158"/>
      <c r="AN207" s="159"/>
      <c r="AO207" s="159"/>
      <c r="AP207" s="159"/>
      <c r="AQ207" s="158"/>
      <c r="AR207" s="159"/>
      <c r="AS207" s="159"/>
      <c r="AT207" s="159"/>
      <c r="AU207" s="158"/>
      <c r="AV207" s="159"/>
      <c r="AW207" s="159"/>
      <c r="AX207" s="160"/>
    </row>
    <row r="208" spans="1:50" ht="18.75" hidden="1" customHeight="1" x14ac:dyDescent="0.15">
      <c r="A208" s="209"/>
      <c r="B208" s="206"/>
      <c r="C208" s="195"/>
      <c r="D208" s="206"/>
      <c r="E208" s="195"/>
      <c r="F208" s="196"/>
      <c r="G208" s="175" t="s">
        <v>368</v>
      </c>
      <c r="H208" s="153"/>
      <c r="I208" s="153"/>
      <c r="J208" s="153"/>
      <c r="K208" s="153"/>
      <c r="L208" s="153"/>
      <c r="M208" s="153"/>
      <c r="N208" s="153"/>
      <c r="O208" s="153"/>
      <c r="P208" s="153"/>
      <c r="Q208" s="153"/>
      <c r="R208" s="153"/>
      <c r="S208" s="153"/>
      <c r="T208" s="153"/>
      <c r="U208" s="153"/>
      <c r="V208" s="153"/>
      <c r="W208" s="153"/>
      <c r="X208" s="154"/>
      <c r="Y208" s="176"/>
      <c r="Z208" s="177"/>
      <c r="AA208" s="178"/>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66" t="s">
        <v>370</v>
      </c>
      <c r="AV208" s="166"/>
      <c r="AW208" s="166"/>
      <c r="AX208" s="167"/>
    </row>
    <row r="209" spans="1:50" ht="18.75" hidden="1" customHeight="1" x14ac:dyDescent="0.15">
      <c r="A209" s="209"/>
      <c r="B209" s="206"/>
      <c r="C209" s="195"/>
      <c r="D209" s="206"/>
      <c r="E209" s="195"/>
      <c r="F209" s="196"/>
      <c r="G209" s="173"/>
      <c r="H209" s="134"/>
      <c r="I209" s="134"/>
      <c r="J209" s="134"/>
      <c r="K209" s="134"/>
      <c r="L209" s="134"/>
      <c r="M209" s="134"/>
      <c r="N209" s="134"/>
      <c r="O209" s="134"/>
      <c r="P209" s="134"/>
      <c r="Q209" s="134"/>
      <c r="R209" s="134"/>
      <c r="S209" s="134"/>
      <c r="T209" s="134"/>
      <c r="U209" s="134"/>
      <c r="V209" s="134"/>
      <c r="W209" s="134"/>
      <c r="X209" s="135"/>
      <c r="Y209" s="179"/>
      <c r="Z209" s="180"/>
      <c r="AA209" s="181"/>
      <c r="AB209" s="155"/>
      <c r="AC209" s="134"/>
      <c r="AD209" s="135"/>
      <c r="AE209" s="157"/>
      <c r="AF209" s="157"/>
      <c r="AG209" s="157"/>
      <c r="AH209" s="157"/>
      <c r="AI209" s="157"/>
      <c r="AJ209" s="157"/>
      <c r="AK209" s="157"/>
      <c r="AL209" s="157"/>
      <c r="AM209" s="157"/>
      <c r="AN209" s="157"/>
      <c r="AO209" s="157"/>
      <c r="AP209" s="155"/>
      <c r="AQ209" s="168"/>
      <c r="AR209" s="169"/>
      <c r="AS209" s="134" t="s">
        <v>355</v>
      </c>
      <c r="AT209" s="135"/>
      <c r="AU209" s="170"/>
      <c r="AV209" s="170"/>
      <c r="AW209" s="134" t="s">
        <v>300</v>
      </c>
      <c r="AX209" s="171"/>
    </row>
    <row r="210" spans="1:50" ht="39.75" hidden="1" customHeight="1" x14ac:dyDescent="0.15">
      <c r="A210" s="209"/>
      <c r="B210" s="206"/>
      <c r="C210" s="195"/>
      <c r="D210" s="206"/>
      <c r="E210" s="195"/>
      <c r="F210" s="196"/>
      <c r="G210" s="105"/>
      <c r="H210" s="106"/>
      <c r="I210" s="106"/>
      <c r="J210" s="106"/>
      <c r="K210" s="106"/>
      <c r="L210" s="106"/>
      <c r="M210" s="106"/>
      <c r="N210" s="106"/>
      <c r="O210" s="106"/>
      <c r="P210" s="106"/>
      <c r="Q210" s="106"/>
      <c r="R210" s="106"/>
      <c r="S210" s="106"/>
      <c r="T210" s="106"/>
      <c r="U210" s="106"/>
      <c r="V210" s="106"/>
      <c r="W210" s="106"/>
      <c r="X210" s="107"/>
      <c r="Y210" s="199" t="s">
        <v>369</v>
      </c>
      <c r="Z210" s="200"/>
      <c r="AA210" s="201"/>
      <c r="AB210" s="202"/>
      <c r="AC210" s="203"/>
      <c r="AD210" s="203"/>
      <c r="AE210" s="158"/>
      <c r="AF210" s="159"/>
      <c r="AG210" s="159"/>
      <c r="AH210" s="159"/>
      <c r="AI210" s="158"/>
      <c r="AJ210" s="159"/>
      <c r="AK210" s="159"/>
      <c r="AL210" s="159"/>
      <c r="AM210" s="158"/>
      <c r="AN210" s="159"/>
      <c r="AO210" s="159"/>
      <c r="AP210" s="159"/>
      <c r="AQ210" s="158"/>
      <c r="AR210" s="159"/>
      <c r="AS210" s="159"/>
      <c r="AT210" s="159"/>
      <c r="AU210" s="158"/>
      <c r="AV210" s="159"/>
      <c r="AW210" s="159"/>
      <c r="AX210" s="160"/>
    </row>
    <row r="211" spans="1:50" ht="39.75" hidden="1" customHeight="1" x14ac:dyDescent="0.15">
      <c r="A211" s="209"/>
      <c r="B211" s="206"/>
      <c r="C211" s="195"/>
      <c r="D211" s="206"/>
      <c r="E211" s="195"/>
      <c r="F211" s="196"/>
      <c r="G211" s="111"/>
      <c r="H211" s="112"/>
      <c r="I211" s="112"/>
      <c r="J211" s="112"/>
      <c r="K211" s="112"/>
      <c r="L211" s="112"/>
      <c r="M211" s="112"/>
      <c r="N211" s="112"/>
      <c r="O211" s="112"/>
      <c r="P211" s="112"/>
      <c r="Q211" s="112"/>
      <c r="R211" s="112"/>
      <c r="S211" s="112"/>
      <c r="T211" s="112"/>
      <c r="U211" s="112"/>
      <c r="V211" s="112"/>
      <c r="W211" s="112"/>
      <c r="X211" s="113"/>
      <c r="Y211" s="161" t="s">
        <v>54</v>
      </c>
      <c r="Z211" s="162"/>
      <c r="AA211" s="163"/>
      <c r="AB211" s="164"/>
      <c r="AC211" s="165"/>
      <c r="AD211" s="165"/>
      <c r="AE211" s="158"/>
      <c r="AF211" s="159"/>
      <c r="AG211" s="159"/>
      <c r="AH211" s="159"/>
      <c r="AI211" s="158"/>
      <c r="AJ211" s="159"/>
      <c r="AK211" s="159"/>
      <c r="AL211" s="159"/>
      <c r="AM211" s="158"/>
      <c r="AN211" s="159"/>
      <c r="AO211" s="159"/>
      <c r="AP211" s="159"/>
      <c r="AQ211" s="158"/>
      <c r="AR211" s="159"/>
      <c r="AS211" s="159"/>
      <c r="AT211" s="159"/>
      <c r="AU211" s="158"/>
      <c r="AV211" s="159"/>
      <c r="AW211" s="159"/>
      <c r="AX211" s="160"/>
    </row>
    <row r="212" spans="1:50" ht="22.5" hidden="1" customHeight="1" x14ac:dyDescent="0.15">
      <c r="A212" s="209"/>
      <c r="B212" s="206"/>
      <c r="C212" s="195"/>
      <c r="D212" s="206"/>
      <c r="E212" s="195"/>
      <c r="F212" s="196"/>
      <c r="G212" s="172" t="s">
        <v>371</v>
      </c>
      <c r="H212" s="131"/>
      <c r="I212" s="131"/>
      <c r="J212" s="131"/>
      <c r="K212" s="131"/>
      <c r="L212" s="131"/>
      <c r="M212" s="131"/>
      <c r="N212" s="131"/>
      <c r="O212" s="131"/>
      <c r="P212" s="132"/>
      <c r="Q212" s="174" t="s">
        <v>458</v>
      </c>
      <c r="R212" s="131"/>
      <c r="S212" s="131"/>
      <c r="T212" s="131"/>
      <c r="U212" s="131"/>
      <c r="V212" s="131"/>
      <c r="W212" s="131"/>
      <c r="X212" s="131"/>
      <c r="Y212" s="131"/>
      <c r="Z212" s="131"/>
      <c r="AA212" s="131"/>
      <c r="AB212" s="130" t="s">
        <v>459</v>
      </c>
      <c r="AC212" s="131"/>
      <c r="AD212" s="132"/>
      <c r="AE212" s="174" t="s">
        <v>372</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5" hidden="1" customHeight="1" x14ac:dyDescent="0.15">
      <c r="A213" s="209"/>
      <c r="B213" s="206"/>
      <c r="C213" s="195"/>
      <c r="D213" s="206"/>
      <c r="E213" s="195"/>
      <c r="F213" s="196"/>
      <c r="G213" s="173"/>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71"/>
    </row>
    <row r="214" spans="1:50" ht="22.5" hidden="1" customHeight="1" x14ac:dyDescent="0.15">
      <c r="A214" s="209"/>
      <c r="B214" s="206"/>
      <c r="C214" s="195"/>
      <c r="D214" s="206"/>
      <c r="E214" s="195"/>
      <c r="F214" s="196"/>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09"/>
      <c r="B215" s="206"/>
      <c r="C215" s="195"/>
      <c r="D215" s="206"/>
      <c r="E215" s="195"/>
      <c r="F215" s="196"/>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09"/>
      <c r="B216" s="206"/>
      <c r="C216" s="195"/>
      <c r="D216" s="206"/>
      <c r="E216" s="195"/>
      <c r="F216" s="196"/>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09"/>
      <c r="B217" s="206"/>
      <c r="C217" s="195"/>
      <c r="D217" s="206"/>
      <c r="E217" s="195"/>
      <c r="F217" s="196"/>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09"/>
      <c r="B218" s="206"/>
      <c r="C218" s="195"/>
      <c r="D218" s="206"/>
      <c r="E218" s="195"/>
      <c r="F218" s="196"/>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09"/>
      <c r="B219" s="206"/>
      <c r="C219" s="195"/>
      <c r="D219" s="206"/>
      <c r="E219" s="195"/>
      <c r="F219" s="196"/>
      <c r="G219" s="172" t="s">
        <v>371</v>
      </c>
      <c r="H219" s="131"/>
      <c r="I219" s="131"/>
      <c r="J219" s="131"/>
      <c r="K219" s="131"/>
      <c r="L219" s="131"/>
      <c r="M219" s="131"/>
      <c r="N219" s="131"/>
      <c r="O219" s="131"/>
      <c r="P219" s="132"/>
      <c r="Q219" s="174"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09"/>
      <c r="B220" s="206"/>
      <c r="C220" s="195"/>
      <c r="D220" s="206"/>
      <c r="E220" s="195"/>
      <c r="F220" s="196"/>
      <c r="G220" s="173"/>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09"/>
      <c r="B221" s="206"/>
      <c r="C221" s="195"/>
      <c r="D221" s="206"/>
      <c r="E221" s="195"/>
      <c r="F221" s="196"/>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09"/>
      <c r="B222" s="206"/>
      <c r="C222" s="195"/>
      <c r="D222" s="206"/>
      <c r="E222" s="195"/>
      <c r="F222" s="196"/>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09"/>
      <c r="B223" s="206"/>
      <c r="C223" s="195"/>
      <c r="D223" s="206"/>
      <c r="E223" s="195"/>
      <c r="F223" s="196"/>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09"/>
      <c r="B224" s="206"/>
      <c r="C224" s="195"/>
      <c r="D224" s="206"/>
      <c r="E224" s="195"/>
      <c r="F224" s="196"/>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09"/>
      <c r="B225" s="206"/>
      <c r="C225" s="195"/>
      <c r="D225" s="206"/>
      <c r="E225" s="195"/>
      <c r="F225" s="196"/>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09"/>
      <c r="B226" s="206"/>
      <c r="C226" s="195"/>
      <c r="D226" s="206"/>
      <c r="E226" s="195"/>
      <c r="F226" s="196"/>
      <c r="G226" s="172" t="s">
        <v>371</v>
      </c>
      <c r="H226" s="131"/>
      <c r="I226" s="131"/>
      <c r="J226" s="131"/>
      <c r="K226" s="131"/>
      <c r="L226" s="131"/>
      <c r="M226" s="131"/>
      <c r="N226" s="131"/>
      <c r="O226" s="131"/>
      <c r="P226" s="132"/>
      <c r="Q226" s="174"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09"/>
      <c r="B227" s="206"/>
      <c r="C227" s="195"/>
      <c r="D227" s="206"/>
      <c r="E227" s="195"/>
      <c r="F227" s="196"/>
      <c r="G227" s="173"/>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09"/>
      <c r="B228" s="206"/>
      <c r="C228" s="195"/>
      <c r="D228" s="206"/>
      <c r="E228" s="195"/>
      <c r="F228" s="196"/>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09"/>
      <c r="B229" s="206"/>
      <c r="C229" s="195"/>
      <c r="D229" s="206"/>
      <c r="E229" s="195"/>
      <c r="F229" s="196"/>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09"/>
      <c r="B230" s="206"/>
      <c r="C230" s="195"/>
      <c r="D230" s="206"/>
      <c r="E230" s="195"/>
      <c r="F230" s="196"/>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09"/>
      <c r="B231" s="206"/>
      <c r="C231" s="195"/>
      <c r="D231" s="206"/>
      <c r="E231" s="195"/>
      <c r="F231" s="196"/>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09"/>
      <c r="B232" s="206"/>
      <c r="C232" s="195"/>
      <c r="D232" s="206"/>
      <c r="E232" s="195"/>
      <c r="F232" s="196"/>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09"/>
      <c r="B233" s="206"/>
      <c r="C233" s="195"/>
      <c r="D233" s="206"/>
      <c r="E233" s="195"/>
      <c r="F233" s="196"/>
      <c r="G233" s="172" t="s">
        <v>371</v>
      </c>
      <c r="H233" s="131"/>
      <c r="I233" s="131"/>
      <c r="J233" s="131"/>
      <c r="K233" s="131"/>
      <c r="L233" s="131"/>
      <c r="M233" s="131"/>
      <c r="N233" s="131"/>
      <c r="O233" s="131"/>
      <c r="P233" s="132"/>
      <c r="Q233" s="174"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09"/>
      <c r="B234" s="206"/>
      <c r="C234" s="195"/>
      <c r="D234" s="206"/>
      <c r="E234" s="195"/>
      <c r="F234" s="196"/>
      <c r="G234" s="173"/>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09"/>
      <c r="B235" s="206"/>
      <c r="C235" s="195"/>
      <c r="D235" s="206"/>
      <c r="E235" s="195"/>
      <c r="F235" s="196"/>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09"/>
      <c r="B236" s="206"/>
      <c r="C236" s="195"/>
      <c r="D236" s="206"/>
      <c r="E236" s="195"/>
      <c r="F236" s="196"/>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09"/>
      <c r="B237" s="206"/>
      <c r="C237" s="195"/>
      <c r="D237" s="206"/>
      <c r="E237" s="195"/>
      <c r="F237" s="196"/>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09"/>
      <c r="B238" s="206"/>
      <c r="C238" s="195"/>
      <c r="D238" s="206"/>
      <c r="E238" s="195"/>
      <c r="F238" s="196"/>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09"/>
      <c r="B239" s="206"/>
      <c r="C239" s="195"/>
      <c r="D239" s="206"/>
      <c r="E239" s="195"/>
      <c r="F239" s="196"/>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09"/>
      <c r="B240" s="206"/>
      <c r="C240" s="195"/>
      <c r="D240" s="206"/>
      <c r="E240" s="195"/>
      <c r="F240" s="196"/>
      <c r="G240" s="172" t="s">
        <v>371</v>
      </c>
      <c r="H240" s="131"/>
      <c r="I240" s="131"/>
      <c r="J240" s="131"/>
      <c r="K240" s="131"/>
      <c r="L240" s="131"/>
      <c r="M240" s="131"/>
      <c r="N240" s="131"/>
      <c r="O240" s="131"/>
      <c r="P240" s="132"/>
      <c r="Q240" s="174"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09"/>
      <c r="B241" s="206"/>
      <c r="C241" s="195"/>
      <c r="D241" s="206"/>
      <c r="E241" s="195"/>
      <c r="F241" s="196"/>
      <c r="G241" s="173"/>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09"/>
      <c r="B242" s="206"/>
      <c r="C242" s="195"/>
      <c r="D242" s="206"/>
      <c r="E242" s="195"/>
      <c r="F242" s="196"/>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09"/>
      <c r="B243" s="206"/>
      <c r="C243" s="195"/>
      <c r="D243" s="206"/>
      <c r="E243" s="195"/>
      <c r="F243" s="196"/>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09"/>
      <c r="B244" s="206"/>
      <c r="C244" s="195"/>
      <c r="D244" s="206"/>
      <c r="E244" s="195"/>
      <c r="F244" s="196"/>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373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95"/>
      <c r="D245" s="206"/>
      <c r="E245" s="195"/>
      <c r="F245" s="196"/>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09"/>
      <c r="B246" s="206"/>
      <c r="C246" s="195"/>
      <c r="D246" s="206"/>
      <c r="E246" s="197"/>
      <c r="F246" s="198"/>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2.9" hidden="1" customHeight="1" x14ac:dyDescent="0.15">
      <c r="A247" s="209"/>
      <c r="B247" s="206"/>
      <c r="C247" s="195"/>
      <c r="D247" s="206"/>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6" hidden="1" customHeight="1" x14ac:dyDescent="0.15">
      <c r="A248" s="209"/>
      <c r="B248" s="206"/>
      <c r="C248" s="195"/>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09"/>
      <c r="B249" s="206"/>
      <c r="C249" s="195"/>
      <c r="D249" s="206"/>
      <c r="E249" s="182"/>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83"/>
    </row>
    <row r="250" spans="1:50" ht="45" hidden="1" customHeight="1" x14ac:dyDescent="0.15">
      <c r="A250" s="209"/>
      <c r="B250" s="206"/>
      <c r="C250" s="195"/>
      <c r="D250" s="206"/>
      <c r="E250" s="184" t="s">
        <v>387</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209"/>
      <c r="B251" s="206"/>
      <c r="C251" s="195"/>
      <c r="D251" s="206"/>
      <c r="E251" s="189" t="s">
        <v>386</v>
      </c>
      <c r="F251" s="190"/>
      <c r="G251" s="11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209"/>
      <c r="B252" s="206"/>
      <c r="C252" s="195"/>
      <c r="D252" s="206"/>
      <c r="E252" s="193" t="s">
        <v>359</v>
      </c>
      <c r="F252" s="194"/>
      <c r="G252" s="175" t="s">
        <v>368</v>
      </c>
      <c r="H252" s="153"/>
      <c r="I252" s="153"/>
      <c r="J252" s="153"/>
      <c r="K252" s="153"/>
      <c r="L252" s="153"/>
      <c r="M252" s="153"/>
      <c r="N252" s="153"/>
      <c r="O252" s="153"/>
      <c r="P252" s="153"/>
      <c r="Q252" s="153"/>
      <c r="R252" s="153"/>
      <c r="S252" s="153"/>
      <c r="T252" s="153"/>
      <c r="U252" s="153"/>
      <c r="V252" s="153"/>
      <c r="W252" s="153"/>
      <c r="X252" s="154"/>
      <c r="Y252" s="176"/>
      <c r="Z252" s="177"/>
      <c r="AA252" s="178"/>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66" t="s">
        <v>370</v>
      </c>
      <c r="AV252" s="166"/>
      <c r="AW252" s="166"/>
      <c r="AX252" s="167"/>
    </row>
    <row r="253" spans="1:50" ht="18.75" hidden="1" customHeight="1" x14ac:dyDescent="0.15">
      <c r="A253" s="209"/>
      <c r="B253" s="206"/>
      <c r="C253" s="195"/>
      <c r="D253" s="206"/>
      <c r="E253" s="195"/>
      <c r="F253" s="196"/>
      <c r="G253" s="173"/>
      <c r="H253" s="134"/>
      <c r="I253" s="134"/>
      <c r="J253" s="134"/>
      <c r="K253" s="134"/>
      <c r="L253" s="134"/>
      <c r="M253" s="134"/>
      <c r="N253" s="134"/>
      <c r="O253" s="134"/>
      <c r="P253" s="134"/>
      <c r="Q253" s="134"/>
      <c r="R253" s="134"/>
      <c r="S253" s="134"/>
      <c r="T253" s="134"/>
      <c r="U253" s="134"/>
      <c r="V253" s="134"/>
      <c r="W253" s="134"/>
      <c r="X253" s="135"/>
      <c r="Y253" s="179"/>
      <c r="Z253" s="180"/>
      <c r="AA253" s="181"/>
      <c r="AB253" s="155"/>
      <c r="AC253" s="134"/>
      <c r="AD253" s="135"/>
      <c r="AE253" s="157"/>
      <c r="AF253" s="157"/>
      <c r="AG253" s="157"/>
      <c r="AH253" s="157"/>
      <c r="AI253" s="157"/>
      <c r="AJ253" s="157"/>
      <c r="AK253" s="157"/>
      <c r="AL253" s="157"/>
      <c r="AM253" s="157"/>
      <c r="AN253" s="157"/>
      <c r="AO253" s="157"/>
      <c r="AP253" s="155"/>
      <c r="AQ253" s="168"/>
      <c r="AR253" s="169"/>
      <c r="AS253" s="134" t="s">
        <v>355</v>
      </c>
      <c r="AT253" s="135"/>
      <c r="AU253" s="170"/>
      <c r="AV253" s="170"/>
      <c r="AW253" s="134" t="s">
        <v>300</v>
      </c>
      <c r="AX253" s="171"/>
    </row>
    <row r="254" spans="1:50" ht="39.75" hidden="1" customHeight="1" x14ac:dyDescent="0.15">
      <c r="A254" s="209"/>
      <c r="B254" s="206"/>
      <c r="C254" s="195"/>
      <c r="D254" s="206"/>
      <c r="E254" s="195"/>
      <c r="F254" s="196"/>
      <c r="G254" s="105"/>
      <c r="H254" s="106"/>
      <c r="I254" s="106"/>
      <c r="J254" s="106"/>
      <c r="K254" s="106"/>
      <c r="L254" s="106"/>
      <c r="M254" s="106"/>
      <c r="N254" s="106"/>
      <c r="O254" s="106"/>
      <c r="P254" s="106"/>
      <c r="Q254" s="106"/>
      <c r="R254" s="106"/>
      <c r="S254" s="106"/>
      <c r="T254" s="106"/>
      <c r="U254" s="106"/>
      <c r="V254" s="106"/>
      <c r="W254" s="106"/>
      <c r="X254" s="107"/>
      <c r="Y254" s="199" t="s">
        <v>369</v>
      </c>
      <c r="Z254" s="200"/>
      <c r="AA254" s="201"/>
      <c r="AB254" s="202"/>
      <c r="AC254" s="203"/>
      <c r="AD254" s="203"/>
      <c r="AE254" s="158"/>
      <c r="AF254" s="159"/>
      <c r="AG254" s="159"/>
      <c r="AH254" s="159"/>
      <c r="AI254" s="158"/>
      <c r="AJ254" s="159"/>
      <c r="AK254" s="159"/>
      <c r="AL254" s="159"/>
      <c r="AM254" s="158"/>
      <c r="AN254" s="159"/>
      <c r="AO254" s="159"/>
      <c r="AP254" s="159"/>
      <c r="AQ254" s="158"/>
      <c r="AR254" s="159"/>
      <c r="AS254" s="159"/>
      <c r="AT254" s="159"/>
      <c r="AU254" s="158"/>
      <c r="AV254" s="159"/>
      <c r="AW254" s="159"/>
      <c r="AX254" s="160"/>
    </row>
    <row r="255" spans="1:50" ht="39.75" hidden="1" customHeight="1" x14ac:dyDescent="0.15">
      <c r="A255" s="209"/>
      <c r="B255" s="206"/>
      <c r="C255" s="195"/>
      <c r="D255" s="206"/>
      <c r="E255" s="195"/>
      <c r="F255" s="196"/>
      <c r="G255" s="111"/>
      <c r="H255" s="112"/>
      <c r="I255" s="112"/>
      <c r="J255" s="112"/>
      <c r="K255" s="112"/>
      <c r="L255" s="112"/>
      <c r="M255" s="112"/>
      <c r="N255" s="112"/>
      <c r="O255" s="112"/>
      <c r="P255" s="112"/>
      <c r="Q255" s="112"/>
      <c r="R255" s="112"/>
      <c r="S255" s="112"/>
      <c r="T255" s="112"/>
      <c r="U255" s="112"/>
      <c r="V255" s="112"/>
      <c r="W255" s="112"/>
      <c r="X255" s="113"/>
      <c r="Y255" s="161" t="s">
        <v>54</v>
      </c>
      <c r="Z255" s="162"/>
      <c r="AA255" s="163"/>
      <c r="AB255" s="164"/>
      <c r="AC255" s="165"/>
      <c r="AD255" s="165"/>
      <c r="AE255" s="158"/>
      <c r="AF255" s="159"/>
      <c r="AG255" s="159"/>
      <c r="AH255" s="159"/>
      <c r="AI255" s="158"/>
      <c r="AJ255" s="159"/>
      <c r="AK255" s="159"/>
      <c r="AL255" s="159"/>
      <c r="AM255" s="158"/>
      <c r="AN255" s="159"/>
      <c r="AO255" s="159"/>
      <c r="AP255" s="159"/>
      <c r="AQ255" s="158"/>
      <c r="AR255" s="159"/>
      <c r="AS255" s="159"/>
      <c r="AT255" s="159"/>
      <c r="AU255" s="158"/>
      <c r="AV255" s="159"/>
      <c r="AW255" s="159"/>
      <c r="AX255" s="160"/>
    </row>
    <row r="256" spans="1:50" ht="18.75" hidden="1" customHeight="1" x14ac:dyDescent="0.15">
      <c r="A256" s="209"/>
      <c r="B256" s="206"/>
      <c r="C256" s="195"/>
      <c r="D256" s="206"/>
      <c r="E256" s="195"/>
      <c r="F256" s="196"/>
      <c r="G256" s="175" t="s">
        <v>368</v>
      </c>
      <c r="H256" s="153"/>
      <c r="I256" s="153"/>
      <c r="J256" s="153"/>
      <c r="K256" s="153"/>
      <c r="L256" s="153"/>
      <c r="M256" s="153"/>
      <c r="N256" s="153"/>
      <c r="O256" s="153"/>
      <c r="P256" s="153"/>
      <c r="Q256" s="153"/>
      <c r="R256" s="153"/>
      <c r="S256" s="153"/>
      <c r="T256" s="153"/>
      <c r="U256" s="153"/>
      <c r="V256" s="153"/>
      <c r="W256" s="153"/>
      <c r="X256" s="154"/>
      <c r="Y256" s="176"/>
      <c r="Z256" s="177"/>
      <c r="AA256" s="178"/>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66" t="s">
        <v>370</v>
      </c>
      <c r="AV256" s="166"/>
      <c r="AW256" s="166"/>
      <c r="AX256" s="167"/>
    </row>
    <row r="257" spans="1:50" ht="18.75" hidden="1" customHeight="1" x14ac:dyDescent="0.15">
      <c r="A257" s="209"/>
      <c r="B257" s="206"/>
      <c r="C257" s="195"/>
      <c r="D257" s="206"/>
      <c r="E257" s="195"/>
      <c r="F257" s="196"/>
      <c r="G257" s="173"/>
      <c r="H257" s="134"/>
      <c r="I257" s="134"/>
      <c r="J257" s="134"/>
      <c r="K257" s="134"/>
      <c r="L257" s="134"/>
      <c r="M257" s="134"/>
      <c r="N257" s="134"/>
      <c r="O257" s="134"/>
      <c r="P257" s="134"/>
      <c r="Q257" s="134"/>
      <c r="R257" s="134"/>
      <c r="S257" s="134"/>
      <c r="T257" s="134"/>
      <c r="U257" s="134"/>
      <c r="V257" s="134"/>
      <c r="W257" s="134"/>
      <c r="X257" s="135"/>
      <c r="Y257" s="179"/>
      <c r="Z257" s="180"/>
      <c r="AA257" s="181"/>
      <c r="AB257" s="155"/>
      <c r="AC257" s="134"/>
      <c r="AD257" s="135"/>
      <c r="AE257" s="157"/>
      <c r="AF257" s="157"/>
      <c r="AG257" s="157"/>
      <c r="AH257" s="157"/>
      <c r="AI257" s="157"/>
      <c r="AJ257" s="157"/>
      <c r="AK257" s="157"/>
      <c r="AL257" s="157"/>
      <c r="AM257" s="157"/>
      <c r="AN257" s="157"/>
      <c r="AO257" s="157"/>
      <c r="AP257" s="155"/>
      <c r="AQ257" s="168"/>
      <c r="AR257" s="169"/>
      <c r="AS257" s="134" t="s">
        <v>355</v>
      </c>
      <c r="AT257" s="135"/>
      <c r="AU257" s="170"/>
      <c r="AV257" s="170"/>
      <c r="AW257" s="134" t="s">
        <v>300</v>
      </c>
      <c r="AX257" s="171"/>
    </row>
    <row r="258" spans="1:50" ht="39.75" hidden="1" customHeight="1" x14ac:dyDescent="0.15">
      <c r="A258" s="209"/>
      <c r="B258" s="206"/>
      <c r="C258" s="195"/>
      <c r="D258" s="206"/>
      <c r="E258" s="195"/>
      <c r="F258" s="196"/>
      <c r="G258" s="105"/>
      <c r="H258" s="106"/>
      <c r="I258" s="106"/>
      <c r="J258" s="106"/>
      <c r="K258" s="106"/>
      <c r="L258" s="106"/>
      <c r="M258" s="106"/>
      <c r="N258" s="106"/>
      <c r="O258" s="106"/>
      <c r="P258" s="106"/>
      <c r="Q258" s="106"/>
      <c r="R258" s="106"/>
      <c r="S258" s="106"/>
      <c r="T258" s="106"/>
      <c r="U258" s="106"/>
      <c r="V258" s="106"/>
      <c r="W258" s="106"/>
      <c r="X258" s="107"/>
      <c r="Y258" s="199" t="s">
        <v>369</v>
      </c>
      <c r="Z258" s="200"/>
      <c r="AA258" s="201"/>
      <c r="AB258" s="202"/>
      <c r="AC258" s="203"/>
      <c r="AD258" s="203"/>
      <c r="AE258" s="158"/>
      <c r="AF258" s="159"/>
      <c r="AG258" s="159"/>
      <c r="AH258" s="159"/>
      <c r="AI258" s="158"/>
      <c r="AJ258" s="159"/>
      <c r="AK258" s="159"/>
      <c r="AL258" s="159"/>
      <c r="AM258" s="158"/>
      <c r="AN258" s="159"/>
      <c r="AO258" s="159"/>
      <c r="AP258" s="159"/>
      <c r="AQ258" s="158"/>
      <c r="AR258" s="159"/>
      <c r="AS258" s="159"/>
      <c r="AT258" s="159"/>
      <c r="AU258" s="158"/>
      <c r="AV258" s="159"/>
      <c r="AW258" s="159"/>
      <c r="AX258" s="160"/>
    </row>
    <row r="259" spans="1:50" ht="39.75" hidden="1" customHeight="1" x14ac:dyDescent="0.15">
      <c r="A259" s="209"/>
      <c r="B259" s="206"/>
      <c r="C259" s="195"/>
      <c r="D259" s="206"/>
      <c r="E259" s="195"/>
      <c r="F259" s="196"/>
      <c r="G259" s="111"/>
      <c r="H259" s="112"/>
      <c r="I259" s="112"/>
      <c r="J259" s="112"/>
      <c r="K259" s="112"/>
      <c r="L259" s="112"/>
      <c r="M259" s="112"/>
      <c r="N259" s="112"/>
      <c r="O259" s="112"/>
      <c r="P259" s="112"/>
      <c r="Q259" s="112"/>
      <c r="R259" s="112"/>
      <c r="S259" s="112"/>
      <c r="T259" s="112"/>
      <c r="U259" s="112"/>
      <c r="V259" s="112"/>
      <c r="W259" s="112"/>
      <c r="X259" s="113"/>
      <c r="Y259" s="161" t="s">
        <v>54</v>
      </c>
      <c r="Z259" s="162"/>
      <c r="AA259" s="163"/>
      <c r="AB259" s="164"/>
      <c r="AC259" s="165"/>
      <c r="AD259" s="165"/>
      <c r="AE259" s="158"/>
      <c r="AF259" s="159"/>
      <c r="AG259" s="159"/>
      <c r="AH259" s="159"/>
      <c r="AI259" s="158"/>
      <c r="AJ259" s="159"/>
      <c r="AK259" s="159"/>
      <c r="AL259" s="159"/>
      <c r="AM259" s="158"/>
      <c r="AN259" s="159"/>
      <c r="AO259" s="159"/>
      <c r="AP259" s="159"/>
      <c r="AQ259" s="158"/>
      <c r="AR259" s="159"/>
      <c r="AS259" s="159"/>
      <c r="AT259" s="159"/>
      <c r="AU259" s="158"/>
      <c r="AV259" s="159"/>
      <c r="AW259" s="159"/>
      <c r="AX259" s="160"/>
    </row>
    <row r="260" spans="1:50" ht="18.75" hidden="1" customHeight="1" x14ac:dyDescent="0.15">
      <c r="A260" s="209"/>
      <c r="B260" s="206"/>
      <c r="C260" s="195"/>
      <c r="D260" s="206"/>
      <c r="E260" s="195"/>
      <c r="F260" s="196"/>
      <c r="G260" s="175" t="s">
        <v>368</v>
      </c>
      <c r="H260" s="153"/>
      <c r="I260" s="153"/>
      <c r="J260" s="153"/>
      <c r="K260" s="153"/>
      <c r="L260" s="153"/>
      <c r="M260" s="153"/>
      <c r="N260" s="153"/>
      <c r="O260" s="153"/>
      <c r="P260" s="153"/>
      <c r="Q260" s="153"/>
      <c r="R260" s="153"/>
      <c r="S260" s="153"/>
      <c r="T260" s="153"/>
      <c r="U260" s="153"/>
      <c r="V260" s="153"/>
      <c r="W260" s="153"/>
      <c r="X260" s="154"/>
      <c r="Y260" s="176"/>
      <c r="Z260" s="177"/>
      <c r="AA260" s="178"/>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66" t="s">
        <v>370</v>
      </c>
      <c r="AV260" s="166"/>
      <c r="AW260" s="166"/>
      <c r="AX260" s="167"/>
    </row>
    <row r="261" spans="1:50" ht="18.75" hidden="1" customHeight="1" x14ac:dyDescent="0.15">
      <c r="A261" s="209"/>
      <c r="B261" s="206"/>
      <c r="C261" s="195"/>
      <c r="D261" s="206"/>
      <c r="E261" s="195"/>
      <c r="F261" s="196"/>
      <c r="G261" s="173"/>
      <c r="H261" s="134"/>
      <c r="I261" s="134"/>
      <c r="J261" s="134"/>
      <c r="K261" s="134"/>
      <c r="L261" s="134"/>
      <c r="M261" s="134"/>
      <c r="N261" s="134"/>
      <c r="O261" s="134"/>
      <c r="P261" s="134"/>
      <c r="Q261" s="134"/>
      <c r="R261" s="134"/>
      <c r="S261" s="134"/>
      <c r="T261" s="134"/>
      <c r="U261" s="134"/>
      <c r="V261" s="134"/>
      <c r="W261" s="134"/>
      <c r="X261" s="135"/>
      <c r="Y261" s="179"/>
      <c r="Z261" s="180"/>
      <c r="AA261" s="181"/>
      <c r="AB261" s="155"/>
      <c r="AC261" s="134"/>
      <c r="AD261" s="135"/>
      <c r="AE261" s="157"/>
      <c r="AF261" s="157"/>
      <c r="AG261" s="157"/>
      <c r="AH261" s="157"/>
      <c r="AI261" s="157"/>
      <c r="AJ261" s="157"/>
      <c r="AK261" s="157"/>
      <c r="AL261" s="157"/>
      <c r="AM261" s="157"/>
      <c r="AN261" s="157"/>
      <c r="AO261" s="157"/>
      <c r="AP261" s="155"/>
      <c r="AQ261" s="168"/>
      <c r="AR261" s="169"/>
      <c r="AS261" s="134" t="s">
        <v>355</v>
      </c>
      <c r="AT261" s="135"/>
      <c r="AU261" s="170"/>
      <c r="AV261" s="170"/>
      <c r="AW261" s="134" t="s">
        <v>300</v>
      </c>
      <c r="AX261" s="171"/>
    </row>
    <row r="262" spans="1:50" ht="39.75" hidden="1" customHeight="1" x14ac:dyDescent="0.15">
      <c r="A262" s="209"/>
      <c r="B262" s="206"/>
      <c r="C262" s="195"/>
      <c r="D262" s="206"/>
      <c r="E262" s="195"/>
      <c r="F262" s="196"/>
      <c r="G262" s="105"/>
      <c r="H262" s="106"/>
      <c r="I262" s="106"/>
      <c r="J262" s="106"/>
      <c r="K262" s="106"/>
      <c r="L262" s="106"/>
      <c r="M262" s="106"/>
      <c r="N262" s="106"/>
      <c r="O262" s="106"/>
      <c r="P262" s="106"/>
      <c r="Q262" s="106"/>
      <c r="R262" s="106"/>
      <c r="S262" s="106"/>
      <c r="T262" s="106"/>
      <c r="U262" s="106"/>
      <c r="V262" s="106"/>
      <c r="W262" s="106"/>
      <c r="X262" s="107"/>
      <c r="Y262" s="199" t="s">
        <v>369</v>
      </c>
      <c r="Z262" s="200"/>
      <c r="AA262" s="201"/>
      <c r="AB262" s="202"/>
      <c r="AC262" s="203"/>
      <c r="AD262" s="203"/>
      <c r="AE262" s="158"/>
      <c r="AF262" s="159"/>
      <c r="AG262" s="159"/>
      <c r="AH262" s="159"/>
      <c r="AI262" s="158"/>
      <c r="AJ262" s="159"/>
      <c r="AK262" s="159"/>
      <c r="AL262" s="159"/>
      <c r="AM262" s="158"/>
      <c r="AN262" s="159"/>
      <c r="AO262" s="159"/>
      <c r="AP262" s="159"/>
      <c r="AQ262" s="158"/>
      <c r="AR262" s="159"/>
      <c r="AS262" s="159"/>
      <c r="AT262" s="159"/>
      <c r="AU262" s="158"/>
      <c r="AV262" s="159"/>
      <c r="AW262" s="159"/>
      <c r="AX262" s="160"/>
    </row>
    <row r="263" spans="1:50" ht="39.75" hidden="1" customHeight="1" x14ac:dyDescent="0.15">
      <c r="A263" s="209"/>
      <c r="B263" s="206"/>
      <c r="C263" s="195"/>
      <c r="D263" s="206"/>
      <c r="E263" s="195"/>
      <c r="F263" s="196"/>
      <c r="G263" s="111"/>
      <c r="H263" s="112"/>
      <c r="I263" s="112"/>
      <c r="J263" s="112"/>
      <c r="K263" s="112"/>
      <c r="L263" s="112"/>
      <c r="M263" s="112"/>
      <c r="N263" s="112"/>
      <c r="O263" s="112"/>
      <c r="P263" s="112"/>
      <c r="Q263" s="112"/>
      <c r="R263" s="112"/>
      <c r="S263" s="112"/>
      <c r="T263" s="112"/>
      <c r="U263" s="112"/>
      <c r="V263" s="112"/>
      <c r="W263" s="112"/>
      <c r="X263" s="113"/>
      <c r="Y263" s="161" t="s">
        <v>54</v>
      </c>
      <c r="Z263" s="162"/>
      <c r="AA263" s="163"/>
      <c r="AB263" s="164"/>
      <c r="AC263" s="165"/>
      <c r="AD263" s="165"/>
      <c r="AE263" s="158"/>
      <c r="AF263" s="159"/>
      <c r="AG263" s="159"/>
      <c r="AH263" s="159"/>
      <c r="AI263" s="158"/>
      <c r="AJ263" s="159"/>
      <c r="AK263" s="159"/>
      <c r="AL263" s="159"/>
      <c r="AM263" s="158"/>
      <c r="AN263" s="159"/>
      <c r="AO263" s="159"/>
      <c r="AP263" s="159"/>
      <c r="AQ263" s="158"/>
      <c r="AR263" s="159"/>
      <c r="AS263" s="159"/>
      <c r="AT263" s="159"/>
      <c r="AU263" s="158"/>
      <c r="AV263" s="159"/>
      <c r="AW263" s="159"/>
      <c r="AX263" s="160"/>
    </row>
    <row r="264" spans="1:50" ht="18.75" hidden="1" customHeight="1" x14ac:dyDescent="0.15">
      <c r="A264" s="209"/>
      <c r="B264" s="206"/>
      <c r="C264" s="195"/>
      <c r="D264" s="206"/>
      <c r="E264" s="195"/>
      <c r="F264" s="196"/>
      <c r="G264" s="172" t="s">
        <v>368</v>
      </c>
      <c r="H264" s="131"/>
      <c r="I264" s="131"/>
      <c r="J264" s="131"/>
      <c r="K264" s="131"/>
      <c r="L264" s="131"/>
      <c r="M264" s="131"/>
      <c r="N264" s="131"/>
      <c r="O264" s="131"/>
      <c r="P264" s="131"/>
      <c r="Q264" s="131"/>
      <c r="R264" s="131"/>
      <c r="S264" s="131"/>
      <c r="T264" s="131"/>
      <c r="U264" s="131"/>
      <c r="V264" s="131"/>
      <c r="W264" s="131"/>
      <c r="X264" s="132"/>
      <c r="Y264" s="179"/>
      <c r="Z264" s="180"/>
      <c r="AA264" s="181"/>
      <c r="AB264" s="174" t="s">
        <v>11</v>
      </c>
      <c r="AC264" s="131"/>
      <c r="AD264" s="132"/>
      <c r="AE264" s="218" t="s">
        <v>534</v>
      </c>
      <c r="AF264" s="218"/>
      <c r="AG264" s="218"/>
      <c r="AH264" s="218"/>
      <c r="AI264" s="218" t="s">
        <v>531</v>
      </c>
      <c r="AJ264" s="218"/>
      <c r="AK264" s="218"/>
      <c r="AL264" s="218"/>
      <c r="AM264" s="218" t="s">
        <v>526</v>
      </c>
      <c r="AN264" s="218"/>
      <c r="AO264" s="218"/>
      <c r="AP264" s="174"/>
      <c r="AQ264" s="174" t="s">
        <v>354</v>
      </c>
      <c r="AR264" s="131"/>
      <c r="AS264" s="131"/>
      <c r="AT264" s="132"/>
      <c r="AU264" s="137" t="s">
        <v>370</v>
      </c>
      <c r="AV264" s="137"/>
      <c r="AW264" s="137"/>
      <c r="AX264" s="138"/>
    </row>
    <row r="265" spans="1:50" ht="18.75" hidden="1" customHeight="1" x14ac:dyDescent="0.15">
      <c r="A265" s="209"/>
      <c r="B265" s="206"/>
      <c r="C265" s="195"/>
      <c r="D265" s="206"/>
      <c r="E265" s="195"/>
      <c r="F265" s="196"/>
      <c r="G265" s="173"/>
      <c r="H265" s="134"/>
      <c r="I265" s="134"/>
      <c r="J265" s="134"/>
      <c r="K265" s="134"/>
      <c r="L265" s="134"/>
      <c r="M265" s="134"/>
      <c r="N265" s="134"/>
      <c r="O265" s="134"/>
      <c r="P265" s="134"/>
      <c r="Q265" s="134"/>
      <c r="R265" s="134"/>
      <c r="S265" s="134"/>
      <c r="T265" s="134"/>
      <c r="U265" s="134"/>
      <c r="V265" s="134"/>
      <c r="W265" s="134"/>
      <c r="X265" s="135"/>
      <c r="Y265" s="179"/>
      <c r="Z265" s="180"/>
      <c r="AA265" s="181"/>
      <c r="AB265" s="155"/>
      <c r="AC265" s="134"/>
      <c r="AD265" s="135"/>
      <c r="AE265" s="157"/>
      <c r="AF265" s="157"/>
      <c r="AG265" s="157"/>
      <c r="AH265" s="157"/>
      <c r="AI265" s="157"/>
      <c r="AJ265" s="157"/>
      <c r="AK265" s="157"/>
      <c r="AL265" s="157"/>
      <c r="AM265" s="157"/>
      <c r="AN265" s="157"/>
      <c r="AO265" s="157"/>
      <c r="AP265" s="155"/>
      <c r="AQ265" s="168"/>
      <c r="AR265" s="169"/>
      <c r="AS265" s="134" t="s">
        <v>355</v>
      </c>
      <c r="AT265" s="135"/>
      <c r="AU265" s="170"/>
      <c r="AV265" s="170"/>
      <c r="AW265" s="134" t="s">
        <v>300</v>
      </c>
      <c r="AX265" s="171"/>
    </row>
    <row r="266" spans="1:50" ht="39.75" hidden="1" customHeight="1" x14ac:dyDescent="0.15">
      <c r="A266" s="209"/>
      <c r="B266" s="206"/>
      <c r="C266" s="195"/>
      <c r="D266" s="206"/>
      <c r="E266" s="195"/>
      <c r="F266" s="196"/>
      <c r="G266" s="105"/>
      <c r="H266" s="106"/>
      <c r="I266" s="106"/>
      <c r="J266" s="106"/>
      <c r="K266" s="106"/>
      <c r="L266" s="106"/>
      <c r="M266" s="106"/>
      <c r="N266" s="106"/>
      <c r="O266" s="106"/>
      <c r="P266" s="106"/>
      <c r="Q266" s="106"/>
      <c r="R266" s="106"/>
      <c r="S266" s="106"/>
      <c r="T266" s="106"/>
      <c r="U266" s="106"/>
      <c r="V266" s="106"/>
      <c r="W266" s="106"/>
      <c r="X266" s="107"/>
      <c r="Y266" s="199" t="s">
        <v>369</v>
      </c>
      <c r="Z266" s="200"/>
      <c r="AA266" s="201"/>
      <c r="AB266" s="202"/>
      <c r="AC266" s="203"/>
      <c r="AD266" s="203"/>
      <c r="AE266" s="158"/>
      <c r="AF266" s="159"/>
      <c r="AG266" s="159"/>
      <c r="AH266" s="159"/>
      <c r="AI266" s="158"/>
      <c r="AJ266" s="159"/>
      <c r="AK266" s="159"/>
      <c r="AL266" s="159"/>
      <c r="AM266" s="158"/>
      <c r="AN266" s="159"/>
      <c r="AO266" s="159"/>
      <c r="AP266" s="159"/>
      <c r="AQ266" s="158"/>
      <c r="AR266" s="159"/>
      <c r="AS266" s="159"/>
      <c r="AT266" s="159"/>
      <c r="AU266" s="158"/>
      <c r="AV266" s="159"/>
      <c r="AW266" s="159"/>
      <c r="AX266" s="160"/>
    </row>
    <row r="267" spans="1:50" ht="39.75" hidden="1" customHeight="1" x14ac:dyDescent="0.15">
      <c r="A267" s="209"/>
      <c r="B267" s="206"/>
      <c r="C267" s="195"/>
      <c r="D267" s="206"/>
      <c r="E267" s="195"/>
      <c r="F267" s="196"/>
      <c r="G267" s="111"/>
      <c r="H267" s="112"/>
      <c r="I267" s="112"/>
      <c r="J267" s="112"/>
      <c r="K267" s="112"/>
      <c r="L267" s="112"/>
      <c r="M267" s="112"/>
      <c r="N267" s="112"/>
      <c r="O267" s="112"/>
      <c r="P267" s="112"/>
      <c r="Q267" s="112"/>
      <c r="R267" s="112"/>
      <c r="S267" s="112"/>
      <c r="T267" s="112"/>
      <c r="U267" s="112"/>
      <c r="V267" s="112"/>
      <c r="W267" s="112"/>
      <c r="X267" s="113"/>
      <c r="Y267" s="161" t="s">
        <v>54</v>
      </c>
      <c r="Z267" s="162"/>
      <c r="AA267" s="163"/>
      <c r="AB267" s="164"/>
      <c r="AC267" s="165"/>
      <c r="AD267" s="165"/>
      <c r="AE267" s="158"/>
      <c r="AF267" s="159"/>
      <c r="AG267" s="159"/>
      <c r="AH267" s="159"/>
      <c r="AI267" s="158"/>
      <c r="AJ267" s="159"/>
      <c r="AK267" s="159"/>
      <c r="AL267" s="159"/>
      <c r="AM267" s="158"/>
      <c r="AN267" s="159"/>
      <c r="AO267" s="159"/>
      <c r="AP267" s="159"/>
      <c r="AQ267" s="158"/>
      <c r="AR267" s="159"/>
      <c r="AS267" s="159"/>
      <c r="AT267" s="159"/>
      <c r="AU267" s="158"/>
      <c r="AV267" s="159"/>
      <c r="AW267" s="159"/>
      <c r="AX267" s="160"/>
    </row>
    <row r="268" spans="1:50" ht="18.75" hidden="1" customHeight="1" x14ac:dyDescent="0.15">
      <c r="A268" s="209"/>
      <c r="B268" s="206"/>
      <c r="C268" s="195"/>
      <c r="D268" s="206"/>
      <c r="E268" s="195"/>
      <c r="F268" s="196"/>
      <c r="G268" s="175" t="s">
        <v>368</v>
      </c>
      <c r="H268" s="153"/>
      <c r="I268" s="153"/>
      <c r="J268" s="153"/>
      <c r="K268" s="153"/>
      <c r="L268" s="153"/>
      <c r="M268" s="153"/>
      <c r="N268" s="153"/>
      <c r="O268" s="153"/>
      <c r="P268" s="153"/>
      <c r="Q268" s="153"/>
      <c r="R268" s="153"/>
      <c r="S268" s="153"/>
      <c r="T268" s="153"/>
      <c r="U268" s="153"/>
      <c r="V268" s="153"/>
      <c r="W268" s="153"/>
      <c r="X268" s="154"/>
      <c r="Y268" s="176"/>
      <c r="Z268" s="177"/>
      <c r="AA268" s="178"/>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66" t="s">
        <v>370</v>
      </c>
      <c r="AV268" s="166"/>
      <c r="AW268" s="166"/>
      <c r="AX268" s="167"/>
    </row>
    <row r="269" spans="1:50" ht="18.75" hidden="1" customHeight="1" x14ac:dyDescent="0.15">
      <c r="A269" s="209"/>
      <c r="B269" s="206"/>
      <c r="C269" s="195"/>
      <c r="D269" s="206"/>
      <c r="E269" s="195"/>
      <c r="F269" s="196"/>
      <c r="G269" s="173"/>
      <c r="H269" s="134"/>
      <c r="I269" s="134"/>
      <c r="J269" s="134"/>
      <c r="K269" s="134"/>
      <c r="L269" s="134"/>
      <c r="M269" s="134"/>
      <c r="N269" s="134"/>
      <c r="O269" s="134"/>
      <c r="P269" s="134"/>
      <c r="Q269" s="134"/>
      <c r="R269" s="134"/>
      <c r="S269" s="134"/>
      <c r="T269" s="134"/>
      <c r="U269" s="134"/>
      <c r="V269" s="134"/>
      <c r="W269" s="134"/>
      <c r="X269" s="135"/>
      <c r="Y269" s="179"/>
      <c r="Z269" s="180"/>
      <c r="AA269" s="181"/>
      <c r="AB269" s="155"/>
      <c r="AC269" s="134"/>
      <c r="AD269" s="135"/>
      <c r="AE269" s="157"/>
      <c r="AF269" s="157"/>
      <c r="AG269" s="157"/>
      <c r="AH269" s="157"/>
      <c r="AI269" s="157"/>
      <c r="AJ269" s="157"/>
      <c r="AK269" s="157"/>
      <c r="AL269" s="157"/>
      <c r="AM269" s="157"/>
      <c r="AN269" s="157"/>
      <c r="AO269" s="157"/>
      <c r="AP269" s="155"/>
      <c r="AQ269" s="168"/>
      <c r="AR269" s="169"/>
      <c r="AS269" s="134" t="s">
        <v>355</v>
      </c>
      <c r="AT269" s="135"/>
      <c r="AU269" s="170"/>
      <c r="AV269" s="170"/>
      <c r="AW269" s="134" t="s">
        <v>300</v>
      </c>
      <c r="AX269" s="171"/>
    </row>
    <row r="270" spans="1:50" ht="39.75" hidden="1" customHeight="1" x14ac:dyDescent="0.15">
      <c r="A270" s="209"/>
      <c r="B270" s="206"/>
      <c r="C270" s="195"/>
      <c r="D270" s="206"/>
      <c r="E270" s="195"/>
      <c r="F270" s="196"/>
      <c r="G270" s="105"/>
      <c r="H270" s="106"/>
      <c r="I270" s="106"/>
      <c r="J270" s="106"/>
      <c r="K270" s="106"/>
      <c r="L270" s="106"/>
      <c r="M270" s="106"/>
      <c r="N270" s="106"/>
      <c r="O270" s="106"/>
      <c r="P270" s="106"/>
      <c r="Q270" s="106"/>
      <c r="R270" s="106"/>
      <c r="S270" s="106"/>
      <c r="T270" s="106"/>
      <c r="U270" s="106"/>
      <c r="V270" s="106"/>
      <c r="W270" s="106"/>
      <c r="X270" s="107"/>
      <c r="Y270" s="199" t="s">
        <v>369</v>
      </c>
      <c r="Z270" s="200"/>
      <c r="AA270" s="201"/>
      <c r="AB270" s="202"/>
      <c r="AC270" s="203"/>
      <c r="AD270" s="203"/>
      <c r="AE270" s="158"/>
      <c r="AF270" s="159"/>
      <c r="AG270" s="159"/>
      <c r="AH270" s="159"/>
      <c r="AI270" s="158"/>
      <c r="AJ270" s="159"/>
      <c r="AK270" s="159"/>
      <c r="AL270" s="159"/>
      <c r="AM270" s="158"/>
      <c r="AN270" s="159"/>
      <c r="AO270" s="159"/>
      <c r="AP270" s="159"/>
      <c r="AQ270" s="158"/>
      <c r="AR270" s="159"/>
      <c r="AS270" s="159"/>
      <c r="AT270" s="159"/>
      <c r="AU270" s="158"/>
      <c r="AV270" s="159"/>
      <c r="AW270" s="159"/>
      <c r="AX270" s="160"/>
    </row>
    <row r="271" spans="1:50" ht="39.75" hidden="1" customHeight="1" x14ac:dyDescent="0.15">
      <c r="A271" s="209"/>
      <c r="B271" s="206"/>
      <c r="C271" s="195"/>
      <c r="D271" s="206"/>
      <c r="E271" s="195"/>
      <c r="F271" s="196"/>
      <c r="G271" s="111"/>
      <c r="H271" s="112"/>
      <c r="I271" s="112"/>
      <c r="J271" s="112"/>
      <c r="K271" s="112"/>
      <c r="L271" s="112"/>
      <c r="M271" s="112"/>
      <c r="N271" s="112"/>
      <c r="O271" s="112"/>
      <c r="P271" s="112"/>
      <c r="Q271" s="112"/>
      <c r="R271" s="112"/>
      <c r="S271" s="112"/>
      <c r="T271" s="112"/>
      <c r="U271" s="112"/>
      <c r="V271" s="112"/>
      <c r="W271" s="112"/>
      <c r="X271" s="113"/>
      <c r="Y271" s="161" t="s">
        <v>54</v>
      </c>
      <c r="Z271" s="162"/>
      <c r="AA271" s="163"/>
      <c r="AB271" s="164"/>
      <c r="AC271" s="165"/>
      <c r="AD271" s="165"/>
      <c r="AE271" s="158"/>
      <c r="AF271" s="159"/>
      <c r="AG271" s="159"/>
      <c r="AH271" s="159"/>
      <c r="AI271" s="158"/>
      <c r="AJ271" s="159"/>
      <c r="AK271" s="159"/>
      <c r="AL271" s="159"/>
      <c r="AM271" s="158"/>
      <c r="AN271" s="159"/>
      <c r="AO271" s="159"/>
      <c r="AP271" s="159"/>
      <c r="AQ271" s="158"/>
      <c r="AR271" s="159"/>
      <c r="AS271" s="159"/>
      <c r="AT271" s="159"/>
      <c r="AU271" s="158"/>
      <c r="AV271" s="159"/>
      <c r="AW271" s="159"/>
      <c r="AX271" s="160"/>
    </row>
    <row r="272" spans="1:50" ht="22.5" hidden="1" customHeight="1" x14ac:dyDescent="0.15">
      <c r="A272" s="209"/>
      <c r="B272" s="206"/>
      <c r="C272" s="195"/>
      <c r="D272" s="206"/>
      <c r="E272" s="195"/>
      <c r="F272" s="196"/>
      <c r="G272" s="172" t="s">
        <v>371</v>
      </c>
      <c r="H272" s="131"/>
      <c r="I272" s="131"/>
      <c r="J272" s="131"/>
      <c r="K272" s="131"/>
      <c r="L272" s="131"/>
      <c r="M272" s="131"/>
      <c r="N272" s="131"/>
      <c r="O272" s="131"/>
      <c r="P272" s="132"/>
      <c r="Q272" s="174" t="s">
        <v>458</v>
      </c>
      <c r="R272" s="131"/>
      <c r="S272" s="131"/>
      <c r="T272" s="131"/>
      <c r="U272" s="131"/>
      <c r="V272" s="131"/>
      <c r="W272" s="131"/>
      <c r="X272" s="131"/>
      <c r="Y272" s="131"/>
      <c r="Z272" s="131"/>
      <c r="AA272" s="131"/>
      <c r="AB272" s="130" t="s">
        <v>459</v>
      </c>
      <c r="AC272" s="131"/>
      <c r="AD272" s="132"/>
      <c r="AE272" s="174" t="s">
        <v>372</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5" hidden="1" customHeight="1" x14ac:dyDescent="0.15">
      <c r="A273" s="209"/>
      <c r="B273" s="206"/>
      <c r="C273" s="195"/>
      <c r="D273" s="206"/>
      <c r="E273" s="195"/>
      <c r="F273" s="196"/>
      <c r="G273" s="173"/>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71"/>
    </row>
    <row r="274" spans="1:50" ht="22.5" hidden="1" customHeight="1" x14ac:dyDescent="0.15">
      <c r="A274" s="209"/>
      <c r="B274" s="206"/>
      <c r="C274" s="195"/>
      <c r="D274" s="206"/>
      <c r="E274" s="195"/>
      <c r="F274" s="196"/>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09"/>
      <c r="B275" s="206"/>
      <c r="C275" s="195"/>
      <c r="D275" s="206"/>
      <c r="E275" s="195"/>
      <c r="F275" s="196"/>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09"/>
      <c r="B276" s="206"/>
      <c r="C276" s="195"/>
      <c r="D276" s="206"/>
      <c r="E276" s="195"/>
      <c r="F276" s="196"/>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09"/>
      <c r="B277" s="206"/>
      <c r="C277" s="195"/>
      <c r="D277" s="206"/>
      <c r="E277" s="195"/>
      <c r="F277" s="196"/>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09"/>
      <c r="B278" s="206"/>
      <c r="C278" s="195"/>
      <c r="D278" s="206"/>
      <c r="E278" s="195"/>
      <c r="F278" s="196"/>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09"/>
      <c r="B279" s="206"/>
      <c r="C279" s="195"/>
      <c r="D279" s="206"/>
      <c r="E279" s="195"/>
      <c r="F279" s="196"/>
      <c r="G279" s="172" t="s">
        <v>371</v>
      </c>
      <c r="H279" s="131"/>
      <c r="I279" s="131"/>
      <c r="J279" s="131"/>
      <c r="K279" s="131"/>
      <c r="L279" s="131"/>
      <c r="M279" s="131"/>
      <c r="N279" s="131"/>
      <c r="O279" s="131"/>
      <c r="P279" s="132"/>
      <c r="Q279" s="174"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09"/>
      <c r="B280" s="206"/>
      <c r="C280" s="195"/>
      <c r="D280" s="206"/>
      <c r="E280" s="195"/>
      <c r="F280" s="196"/>
      <c r="G280" s="173"/>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09"/>
      <c r="B281" s="206"/>
      <c r="C281" s="195"/>
      <c r="D281" s="206"/>
      <c r="E281" s="195"/>
      <c r="F281" s="196"/>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09"/>
      <c r="B282" s="206"/>
      <c r="C282" s="195"/>
      <c r="D282" s="206"/>
      <c r="E282" s="195"/>
      <c r="F282" s="196"/>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09"/>
      <c r="B283" s="206"/>
      <c r="C283" s="195"/>
      <c r="D283" s="206"/>
      <c r="E283" s="195"/>
      <c r="F283" s="196"/>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09"/>
      <c r="B284" s="206"/>
      <c r="C284" s="195"/>
      <c r="D284" s="206"/>
      <c r="E284" s="195"/>
      <c r="F284" s="196"/>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09"/>
      <c r="B285" s="206"/>
      <c r="C285" s="195"/>
      <c r="D285" s="206"/>
      <c r="E285" s="195"/>
      <c r="F285" s="196"/>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09"/>
      <c r="B286" s="206"/>
      <c r="C286" s="195"/>
      <c r="D286" s="206"/>
      <c r="E286" s="195"/>
      <c r="F286" s="196"/>
      <c r="G286" s="172" t="s">
        <v>371</v>
      </c>
      <c r="H286" s="131"/>
      <c r="I286" s="131"/>
      <c r="J286" s="131"/>
      <c r="K286" s="131"/>
      <c r="L286" s="131"/>
      <c r="M286" s="131"/>
      <c r="N286" s="131"/>
      <c r="O286" s="131"/>
      <c r="P286" s="132"/>
      <c r="Q286" s="174"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09"/>
      <c r="B287" s="206"/>
      <c r="C287" s="195"/>
      <c r="D287" s="206"/>
      <c r="E287" s="195"/>
      <c r="F287" s="196"/>
      <c r="G287" s="173"/>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09"/>
      <c r="B288" s="206"/>
      <c r="C288" s="195"/>
      <c r="D288" s="206"/>
      <c r="E288" s="195"/>
      <c r="F288" s="196"/>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09"/>
      <c r="B289" s="206"/>
      <c r="C289" s="195"/>
      <c r="D289" s="206"/>
      <c r="E289" s="195"/>
      <c r="F289" s="196"/>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15" hidden="1" customHeight="1" x14ac:dyDescent="0.15">
      <c r="A290" s="209"/>
      <c r="B290" s="206"/>
      <c r="C290" s="195"/>
      <c r="D290" s="206"/>
      <c r="E290" s="195"/>
      <c r="F290" s="196"/>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15" hidden="1" customHeight="1" x14ac:dyDescent="0.15">
      <c r="A291" s="209"/>
      <c r="B291" s="206"/>
      <c r="C291" s="195"/>
      <c r="D291" s="206"/>
      <c r="E291" s="195"/>
      <c r="F291" s="196"/>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09"/>
      <c r="B292" s="206"/>
      <c r="C292" s="195"/>
      <c r="D292" s="206"/>
      <c r="E292" s="195"/>
      <c r="F292" s="196"/>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15" hidden="1" customHeight="1" x14ac:dyDescent="0.15">
      <c r="A293" s="209"/>
      <c r="B293" s="206"/>
      <c r="C293" s="195"/>
      <c r="D293" s="206"/>
      <c r="E293" s="195"/>
      <c r="F293" s="196"/>
      <c r="G293" s="172" t="s">
        <v>371</v>
      </c>
      <c r="H293" s="131"/>
      <c r="I293" s="131"/>
      <c r="J293" s="131"/>
      <c r="K293" s="131"/>
      <c r="L293" s="131"/>
      <c r="M293" s="131"/>
      <c r="N293" s="131"/>
      <c r="O293" s="131"/>
      <c r="P293" s="132"/>
      <c r="Q293" s="174"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15" hidden="1" customHeight="1" x14ac:dyDescent="0.15">
      <c r="A294" s="209"/>
      <c r="B294" s="206"/>
      <c r="C294" s="195"/>
      <c r="D294" s="206"/>
      <c r="E294" s="195"/>
      <c r="F294" s="196"/>
      <c r="G294" s="173"/>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09"/>
      <c r="B295" s="206"/>
      <c r="C295" s="195"/>
      <c r="D295" s="206"/>
      <c r="E295" s="195"/>
      <c r="F295" s="196"/>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09"/>
      <c r="B296" s="206"/>
      <c r="C296" s="195"/>
      <c r="D296" s="206"/>
      <c r="E296" s="195"/>
      <c r="F296" s="196"/>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09"/>
      <c r="B297" s="206"/>
      <c r="C297" s="195"/>
      <c r="D297" s="206"/>
      <c r="E297" s="195"/>
      <c r="F297" s="196"/>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09"/>
      <c r="B298" s="206"/>
      <c r="C298" s="195"/>
      <c r="D298" s="206"/>
      <c r="E298" s="195"/>
      <c r="F298" s="196"/>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09"/>
      <c r="B299" s="206"/>
      <c r="C299" s="195"/>
      <c r="D299" s="206"/>
      <c r="E299" s="195"/>
      <c r="F299" s="196"/>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09"/>
      <c r="B300" s="206"/>
      <c r="C300" s="195"/>
      <c r="D300" s="206"/>
      <c r="E300" s="195"/>
      <c r="F300" s="196"/>
      <c r="G300" s="172" t="s">
        <v>371</v>
      </c>
      <c r="H300" s="131"/>
      <c r="I300" s="131"/>
      <c r="J300" s="131"/>
      <c r="K300" s="131"/>
      <c r="L300" s="131"/>
      <c r="M300" s="131"/>
      <c r="N300" s="131"/>
      <c r="O300" s="131"/>
      <c r="P300" s="132"/>
      <c r="Q300" s="174"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09"/>
      <c r="B301" s="206"/>
      <c r="C301" s="195"/>
      <c r="D301" s="206"/>
      <c r="E301" s="195"/>
      <c r="F301" s="196"/>
      <c r="G301" s="173"/>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09"/>
      <c r="B302" s="206"/>
      <c r="C302" s="195"/>
      <c r="D302" s="206"/>
      <c r="E302" s="195"/>
      <c r="F302" s="196"/>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09"/>
      <c r="B303" s="206"/>
      <c r="C303" s="195"/>
      <c r="D303" s="206"/>
      <c r="E303" s="195"/>
      <c r="F303" s="196"/>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09"/>
      <c r="B304" s="206"/>
      <c r="C304" s="195"/>
      <c r="D304" s="206"/>
      <c r="E304" s="195"/>
      <c r="F304" s="196"/>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373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95"/>
      <c r="D305" s="206"/>
      <c r="E305" s="195"/>
      <c r="F305" s="196"/>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09"/>
      <c r="B306" s="206"/>
      <c r="C306" s="195"/>
      <c r="D306" s="206"/>
      <c r="E306" s="197"/>
      <c r="F306" s="198"/>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09"/>
      <c r="B307" s="206"/>
      <c r="C307" s="195"/>
      <c r="D307" s="206"/>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09"/>
      <c r="B308" s="206"/>
      <c r="C308" s="195"/>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09"/>
      <c r="B309" s="206"/>
      <c r="C309" s="195"/>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95"/>
      <c r="D310" s="206"/>
      <c r="E310" s="184" t="s">
        <v>387</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209"/>
      <c r="B311" s="206"/>
      <c r="C311" s="195"/>
      <c r="D311" s="206"/>
      <c r="E311" s="189" t="s">
        <v>386</v>
      </c>
      <c r="F311" s="190"/>
      <c r="G311" s="11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209"/>
      <c r="B312" s="206"/>
      <c r="C312" s="195"/>
      <c r="D312" s="206"/>
      <c r="E312" s="193" t="s">
        <v>359</v>
      </c>
      <c r="F312" s="194"/>
      <c r="G312" s="175" t="s">
        <v>368</v>
      </c>
      <c r="H312" s="153"/>
      <c r="I312" s="153"/>
      <c r="J312" s="153"/>
      <c r="K312" s="153"/>
      <c r="L312" s="153"/>
      <c r="M312" s="153"/>
      <c r="N312" s="153"/>
      <c r="O312" s="153"/>
      <c r="P312" s="153"/>
      <c r="Q312" s="153"/>
      <c r="R312" s="153"/>
      <c r="S312" s="153"/>
      <c r="T312" s="153"/>
      <c r="U312" s="153"/>
      <c r="V312" s="153"/>
      <c r="W312" s="153"/>
      <c r="X312" s="154"/>
      <c r="Y312" s="176"/>
      <c r="Z312" s="177"/>
      <c r="AA312" s="178"/>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66" t="s">
        <v>370</v>
      </c>
      <c r="AV312" s="166"/>
      <c r="AW312" s="166"/>
      <c r="AX312" s="167"/>
    </row>
    <row r="313" spans="1:50" ht="18.75" hidden="1" customHeight="1" x14ac:dyDescent="0.15">
      <c r="A313" s="209"/>
      <c r="B313" s="206"/>
      <c r="C313" s="195"/>
      <c r="D313" s="206"/>
      <c r="E313" s="195"/>
      <c r="F313" s="196"/>
      <c r="G313" s="173"/>
      <c r="H313" s="134"/>
      <c r="I313" s="134"/>
      <c r="J313" s="134"/>
      <c r="K313" s="134"/>
      <c r="L313" s="134"/>
      <c r="M313" s="134"/>
      <c r="N313" s="134"/>
      <c r="O313" s="134"/>
      <c r="P313" s="134"/>
      <c r="Q313" s="134"/>
      <c r="R313" s="134"/>
      <c r="S313" s="134"/>
      <c r="T313" s="134"/>
      <c r="U313" s="134"/>
      <c r="V313" s="134"/>
      <c r="W313" s="134"/>
      <c r="X313" s="135"/>
      <c r="Y313" s="179"/>
      <c r="Z313" s="180"/>
      <c r="AA313" s="181"/>
      <c r="AB313" s="155"/>
      <c r="AC313" s="134"/>
      <c r="AD313" s="135"/>
      <c r="AE313" s="157"/>
      <c r="AF313" s="157"/>
      <c r="AG313" s="157"/>
      <c r="AH313" s="157"/>
      <c r="AI313" s="157"/>
      <c r="AJ313" s="157"/>
      <c r="AK313" s="157"/>
      <c r="AL313" s="157"/>
      <c r="AM313" s="157"/>
      <c r="AN313" s="157"/>
      <c r="AO313" s="157"/>
      <c r="AP313" s="155"/>
      <c r="AQ313" s="168"/>
      <c r="AR313" s="169"/>
      <c r="AS313" s="134" t="s">
        <v>355</v>
      </c>
      <c r="AT313" s="135"/>
      <c r="AU313" s="170"/>
      <c r="AV313" s="170"/>
      <c r="AW313" s="134" t="s">
        <v>300</v>
      </c>
      <c r="AX313" s="171"/>
    </row>
    <row r="314" spans="1:50" ht="39.75" hidden="1" customHeight="1" x14ac:dyDescent="0.15">
      <c r="A314" s="209"/>
      <c r="B314" s="206"/>
      <c r="C314" s="195"/>
      <c r="D314" s="206"/>
      <c r="E314" s="195"/>
      <c r="F314" s="196"/>
      <c r="G314" s="105"/>
      <c r="H314" s="106"/>
      <c r="I314" s="106"/>
      <c r="J314" s="106"/>
      <c r="K314" s="106"/>
      <c r="L314" s="106"/>
      <c r="M314" s="106"/>
      <c r="N314" s="106"/>
      <c r="O314" s="106"/>
      <c r="P314" s="106"/>
      <c r="Q314" s="106"/>
      <c r="R314" s="106"/>
      <c r="S314" s="106"/>
      <c r="T314" s="106"/>
      <c r="U314" s="106"/>
      <c r="V314" s="106"/>
      <c r="W314" s="106"/>
      <c r="X314" s="107"/>
      <c r="Y314" s="199" t="s">
        <v>369</v>
      </c>
      <c r="Z314" s="200"/>
      <c r="AA314" s="201"/>
      <c r="AB314" s="202"/>
      <c r="AC314" s="203"/>
      <c r="AD314" s="203"/>
      <c r="AE314" s="158"/>
      <c r="AF314" s="159"/>
      <c r="AG314" s="159"/>
      <c r="AH314" s="159"/>
      <c r="AI314" s="158"/>
      <c r="AJ314" s="159"/>
      <c r="AK314" s="159"/>
      <c r="AL314" s="159"/>
      <c r="AM314" s="158"/>
      <c r="AN314" s="159"/>
      <c r="AO314" s="159"/>
      <c r="AP314" s="159"/>
      <c r="AQ314" s="158"/>
      <c r="AR314" s="159"/>
      <c r="AS314" s="159"/>
      <c r="AT314" s="159"/>
      <c r="AU314" s="158"/>
      <c r="AV314" s="159"/>
      <c r="AW314" s="159"/>
      <c r="AX314" s="160"/>
    </row>
    <row r="315" spans="1:50" ht="39.75" hidden="1" customHeight="1" x14ac:dyDescent="0.15">
      <c r="A315" s="209"/>
      <c r="B315" s="206"/>
      <c r="C315" s="195"/>
      <c r="D315" s="206"/>
      <c r="E315" s="195"/>
      <c r="F315" s="196"/>
      <c r="G315" s="111"/>
      <c r="H315" s="112"/>
      <c r="I315" s="112"/>
      <c r="J315" s="112"/>
      <c r="K315" s="112"/>
      <c r="L315" s="112"/>
      <c r="M315" s="112"/>
      <c r="N315" s="112"/>
      <c r="O315" s="112"/>
      <c r="P315" s="112"/>
      <c r="Q315" s="112"/>
      <c r="R315" s="112"/>
      <c r="S315" s="112"/>
      <c r="T315" s="112"/>
      <c r="U315" s="112"/>
      <c r="V315" s="112"/>
      <c r="W315" s="112"/>
      <c r="X315" s="113"/>
      <c r="Y315" s="161" t="s">
        <v>54</v>
      </c>
      <c r="Z315" s="162"/>
      <c r="AA315" s="163"/>
      <c r="AB315" s="164"/>
      <c r="AC315" s="165"/>
      <c r="AD315" s="165"/>
      <c r="AE315" s="158"/>
      <c r="AF315" s="159"/>
      <c r="AG315" s="159"/>
      <c r="AH315" s="159"/>
      <c r="AI315" s="158"/>
      <c r="AJ315" s="159"/>
      <c r="AK315" s="159"/>
      <c r="AL315" s="159"/>
      <c r="AM315" s="158"/>
      <c r="AN315" s="159"/>
      <c r="AO315" s="159"/>
      <c r="AP315" s="159"/>
      <c r="AQ315" s="158"/>
      <c r="AR315" s="159"/>
      <c r="AS315" s="159"/>
      <c r="AT315" s="159"/>
      <c r="AU315" s="158"/>
      <c r="AV315" s="159"/>
      <c r="AW315" s="159"/>
      <c r="AX315" s="160"/>
    </row>
    <row r="316" spans="1:50" ht="18.75" hidden="1" customHeight="1" x14ac:dyDescent="0.15">
      <c r="A316" s="209"/>
      <c r="B316" s="206"/>
      <c r="C316" s="195"/>
      <c r="D316" s="206"/>
      <c r="E316" s="195"/>
      <c r="F316" s="196"/>
      <c r="G316" s="175" t="s">
        <v>368</v>
      </c>
      <c r="H316" s="153"/>
      <c r="I316" s="153"/>
      <c r="J316" s="153"/>
      <c r="K316" s="153"/>
      <c r="L316" s="153"/>
      <c r="M316" s="153"/>
      <c r="N316" s="153"/>
      <c r="O316" s="153"/>
      <c r="P316" s="153"/>
      <c r="Q316" s="153"/>
      <c r="R316" s="153"/>
      <c r="S316" s="153"/>
      <c r="T316" s="153"/>
      <c r="U316" s="153"/>
      <c r="V316" s="153"/>
      <c r="W316" s="153"/>
      <c r="X316" s="154"/>
      <c r="Y316" s="176"/>
      <c r="Z316" s="177"/>
      <c r="AA316" s="178"/>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66" t="s">
        <v>370</v>
      </c>
      <c r="AV316" s="166"/>
      <c r="AW316" s="166"/>
      <c r="AX316" s="167"/>
    </row>
    <row r="317" spans="1:50" ht="18.75" hidden="1" customHeight="1" x14ac:dyDescent="0.15">
      <c r="A317" s="209"/>
      <c r="B317" s="206"/>
      <c r="C317" s="195"/>
      <c r="D317" s="206"/>
      <c r="E317" s="195"/>
      <c r="F317" s="196"/>
      <c r="G317" s="173"/>
      <c r="H317" s="134"/>
      <c r="I317" s="134"/>
      <c r="J317" s="134"/>
      <c r="K317" s="134"/>
      <c r="L317" s="134"/>
      <c r="M317" s="134"/>
      <c r="N317" s="134"/>
      <c r="O317" s="134"/>
      <c r="P317" s="134"/>
      <c r="Q317" s="134"/>
      <c r="R317" s="134"/>
      <c r="S317" s="134"/>
      <c r="T317" s="134"/>
      <c r="U317" s="134"/>
      <c r="V317" s="134"/>
      <c r="W317" s="134"/>
      <c r="X317" s="135"/>
      <c r="Y317" s="179"/>
      <c r="Z317" s="180"/>
      <c r="AA317" s="181"/>
      <c r="AB317" s="155"/>
      <c r="AC317" s="134"/>
      <c r="AD317" s="135"/>
      <c r="AE317" s="157"/>
      <c r="AF317" s="157"/>
      <c r="AG317" s="157"/>
      <c r="AH317" s="157"/>
      <c r="AI317" s="157"/>
      <c r="AJ317" s="157"/>
      <c r="AK317" s="157"/>
      <c r="AL317" s="157"/>
      <c r="AM317" s="157"/>
      <c r="AN317" s="157"/>
      <c r="AO317" s="157"/>
      <c r="AP317" s="155"/>
      <c r="AQ317" s="168"/>
      <c r="AR317" s="169"/>
      <c r="AS317" s="134" t="s">
        <v>355</v>
      </c>
      <c r="AT317" s="135"/>
      <c r="AU317" s="170"/>
      <c r="AV317" s="170"/>
      <c r="AW317" s="134" t="s">
        <v>300</v>
      </c>
      <c r="AX317" s="171"/>
    </row>
    <row r="318" spans="1:50" ht="39.75" hidden="1" customHeight="1" x14ac:dyDescent="0.15">
      <c r="A318" s="209"/>
      <c r="B318" s="206"/>
      <c r="C318" s="195"/>
      <c r="D318" s="206"/>
      <c r="E318" s="195"/>
      <c r="F318" s="196"/>
      <c r="G318" s="105"/>
      <c r="H318" s="106"/>
      <c r="I318" s="106"/>
      <c r="J318" s="106"/>
      <c r="K318" s="106"/>
      <c r="L318" s="106"/>
      <c r="M318" s="106"/>
      <c r="N318" s="106"/>
      <c r="O318" s="106"/>
      <c r="P318" s="106"/>
      <c r="Q318" s="106"/>
      <c r="R318" s="106"/>
      <c r="S318" s="106"/>
      <c r="T318" s="106"/>
      <c r="U318" s="106"/>
      <c r="V318" s="106"/>
      <c r="W318" s="106"/>
      <c r="X318" s="107"/>
      <c r="Y318" s="199" t="s">
        <v>369</v>
      </c>
      <c r="Z318" s="200"/>
      <c r="AA318" s="201"/>
      <c r="AB318" s="202"/>
      <c r="AC318" s="203"/>
      <c r="AD318" s="203"/>
      <c r="AE318" s="158"/>
      <c r="AF318" s="159"/>
      <c r="AG318" s="159"/>
      <c r="AH318" s="159"/>
      <c r="AI318" s="158"/>
      <c r="AJ318" s="159"/>
      <c r="AK318" s="159"/>
      <c r="AL318" s="159"/>
      <c r="AM318" s="158"/>
      <c r="AN318" s="159"/>
      <c r="AO318" s="159"/>
      <c r="AP318" s="159"/>
      <c r="AQ318" s="158"/>
      <c r="AR318" s="159"/>
      <c r="AS318" s="159"/>
      <c r="AT318" s="159"/>
      <c r="AU318" s="158"/>
      <c r="AV318" s="159"/>
      <c r="AW318" s="159"/>
      <c r="AX318" s="160"/>
    </row>
    <row r="319" spans="1:50" ht="39.75" hidden="1" customHeight="1" x14ac:dyDescent="0.15">
      <c r="A319" s="209"/>
      <c r="B319" s="206"/>
      <c r="C319" s="195"/>
      <c r="D319" s="206"/>
      <c r="E319" s="195"/>
      <c r="F319" s="196"/>
      <c r="G319" s="111"/>
      <c r="H319" s="112"/>
      <c r="I319" s="112"/>
      <c r="J319" s="112"/>
      <c r="K319" s="112"/>
      <c r="L319" s="112"/>
      <c r="M319" s="112"/>
      <c r="N319" s="112"/>
      <c r="O319" s="112"/>
      <c r="P319" s="112"/>
      <c r="Q319" s="112"/>
      <c r="R319" s="112"/>
      <c r="S319" s="112"/>
      <c r="T319" s="112"/>
      <c r="U319" s="112"/>
      <c r="V319" s="112"/>
      <c r="W319" s="112"/>
      <c r="X319" s="113"/>
      <c r="Y319" s="161" t="s">
        <v>54</v>
      </c>
      <c r="Z319" s="162"/>
      <c r="AA319" s="163"/>
      <c r="AB319" s="164"/>
      <c r="AC319" s="165"/>
      <c r="AD319" s="165"/>
      <c r="AE319" s="158"/>
      <c r="AF319" s="159"/>
      <c r="AG319" s="159"/>
      <c r="AH319" s="159"/>
      <c r="AI319" s="158"/>
      <c r="AJ319" s="159"/>
      <c r="AK319" s="159"/>
      <c r="AL319" s="159"/>
      <c r="AM319" s="158"/>
      <c r="AN319" s="159"/>
      <c r="AO319" s="159"/>
      <c r="AP319" s="159"/>
      <c r="AQ319" s="158"/>
      <c r="AR319" s="159"/>
      <c r="AS319" s="159"/>
      <c r="AT319" s="159"/>
      <c r="AU319" s="158"/>
      <c r="AV319" s="159"/>
      <c r="AW319" s="159"/>
      <c r="AX319" s="160"/>
    </row>
    <row r="320" spans="1:50" ht="18.75" hidden="1" customHeight="1" x14ac:dyDescent="0.15">
      <c r="A320" s="209"/>
      <c r="B320" s="206"/>
      <c r="C320" s="195"/>
      <c r="D320" s="206"/>
      <c r="E320" s="195"/>
      <c r="F320" s="196"/>
      <c r="G320" s="175" t="s">
        <v>368</v>
      </c>
      <c r="H320" s="153"/>
      <c r="I320" s="153"/>
      <c r="J320" s="153"/>
      <c r="K320" s="153"/>
      <c r="L320" s="153"/>
      <c r="M320" s="153"/>
      <c r="N320" s="153"/>
      <c r="O320" s="153"/>
      <c r="P320" s="153"/>
      <c r="Q320" s="153"/>
      <c r="R320" s="153"/>
      <c r="S320" s="153"/>
      <c r="T320" s="153"/>
      <c r="U320" s="153"/>
      <c r="V320" s="153"/>
      <c r="W320" s="153"/>
      <c r="X320" s="154"/>
      <c r="Y320" s="176"/>
      <c r="Z320" s="177"/>
      <c r="AA320" s="178"/>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66" t="s">
        <v>370</v>
      </c>
      <c r="AV320" s="166"/>
      <c r="AW320" s="166"/>
      <c r="AX320" s="167"/>
    </row>
    <row r="321" spans="1:50" ht="18.75" hidden="1" customHeight="1" x14ac:dyDescent="0.15">
      <c r="A321" s="209"/>
      <c r="B321" s="206"/>
      <c r="C321" s="195"/>
      <c r="D321" s="206"/>
      <c r="E321" s="195"/>
      <c r="F321" s="196"/>
      <c r="G321" s="173"/>
      <c r="H321" s="134"/>
      <c r="I321" s="134"/>
      <c r="J321" s="134"/>
      <c r="K321" s="134"/>
      <c r="L321" s="134"/>
      <c r="M321" s="134"/>
      <c r="N321" s="134"/>
      <c r="O321" s="134"/>
      <c r="P321" s="134"/>
      <c r="Q321" s="134"/>
      <c r="R321" s="134"/>
      <c r="S321" s="134"/>
      <c r="T321" s="134"/>
      <c r="U321" s="134"/>
      <c r="V321" s="134"/>
      <c r="W321" s="134"/>
      <c r="X321" s="135"/>
      <c r="Y321" s="179"/>
      <c r="Z321" s="180"/>
      <c r="AA321" s="181"/>
      <c r="AB321" s="155"/>
      <c r="AC321" s="134"/>
      <c r="AD321" s="135"/>
      <c r="AE321" s="157"/>
      <c r="AF321" s="157"/>
      <c r="AG321" s="157"/>
      <c r="AH321" s="157"/>
      <c r="AI321" s="157"/>
      <c r="AJ321" s="157"/>
      <c r="AK321" s="157"/>
      <c r="AL321" s="157"/>
      <c r="AM321" s="157"/>
      <c r="AN321" s="157"/>
      <c r="AO321" s="157"/>
      <c r="AP321" s="155"/>
      <c r="AQ321" s="168"/>
      <c r="AR321" s="169"/>
      <c r="AS321" s="134" t="s">
        <v>355</v>
      </c>
      <c r="AT321" s="135"/>
      <c r="AU321" s="170"/>
      <c r="AV321" s="170"/>
      <c r="AW321" s="134" t="s">
        <v>300</v>
      </c>
      <c r="AX321" s="171"/>
    </row>
    <row r="322" spans="1:50" ht="39.75" hidden="1" customHeight="1" x14ac:dyDescent="0.15">
      <c r="A322" s="209"/>
      <c r="B322" s="206"/>
      <c r="C322" s="195"/>
      <c r="D322" s="206"/>
      <c r="E322" s="195"/>
      <c r="F322" s="196"/>
      <c r="G322" s="105"/>
      <c r="H322" s="106"/>
      <c r="I322" s="106"/>
      <c r="J322" s="106"/>
      <c r="K322" s="106"/>
      <c r="L322" s="106"/>
      <c r="M322" s="106"/>
      <c r="N322" s="106"/>
      <c r="O322" s="106"/>
      <c r="P322" s="106"/>
      <c r="Q322" s="106"/>
      <c r="R322" s="106"/>
      <c r="S322" s="106"/>
      <c r="T322" s="106"/>
      <c r="U322" s="106"/>
      <c r="V322" s="106"/>
      <c r="W322" s="106"/>
      <c r="X322" s="107"/>
      <c r="Y322" s="199" t="s">
        <v>369</v>
      </c>
      <c r="Z322" s="200"/>
      <c r="AA322" s="201"/>
      <c r="AB322" s="202"/>
      <c r="AC322" s="203"/>
      <c r="AD322" s="203"/>
      <c r="AE322" s="158"/>
      <c r="AF322" s="159"/>
      <c r="AG322" s="159"/>
      <c r="AH322" s="159"/>
      <c r="AI322" s="158"/>
      <c r="AJ322" s="159"/>
      <c r="AK322" s="159"/>
      <c r="AL322" s="159"/>
      <c r="AM322" s="158"/>
      <c r="AN322" s="159"/>
      <c r="AO322" s="159"/>
      <c r="AP322" s="159"/>
      <c r="AQ322" s="158"/>
      <c r="AR322" s="159"/>
      <c r="AS322" s="159"/>
      <c r="AT322" s="159"/>
      <c r="AU322" s="158"/>
      <c r="AV322" s="159"/>
      <c r="AW322" s="159"/>
      <c r="AX322" s="160"/>
    </row>
    <row r="323" spans="1:50" ht="39.75" hidden="1" customHeight="1" x14ac:dyDescent="0.15">
      <c r="A323" s="209"/>
      <c r="B323" s="206"/>
      <c r="C323" s="195"/>
      <c r="D323" s="206"/>
      <c r="E323" s="195"/>
      <c r="F323" s="196"/>
      <c r="G323" s="111"/>
      <c r="H323" s="112"/>
      <c r="I323" s="112"/>
      <c r="J323" s="112"/>
      <c r="K323" s="112"/>
      <c r="L323" s="112"/>
      <c r="M323" s="112"/>
      <c r="N323" s="112"/>
      <c r="O323" s="112"/>
      <c r="P323" s="112"/>
      <c r="Q323" s="112"/>
      <c r="R323" s="112"/>
      <c r="S323" s="112"/>
      <c r="T323" s="112"/>
      <c r="U323" s="112"/>
      <c r="V323" s="112"/>
      <c r="W323" s="112"/>
      <c r="X323" s="113"/>
      <c r="Y323" s="161" t="s">
        <v>54</v>
      </c>
      <c r="Z323" s="162"/>
      <c r="AA323" s="163"/>
      <c r="AB323" s="164"/>
      <c r="AC323" s="165"/>
      <c r="AD323" s="165"/>
      <c r="AE323" s="158"/>
      <c r="AF323" s="159"/>
      <c r="AG323" s="159"/>
      <c r="AH323" s="159"/>
      <c r="AI323" s="158"/>
      <c r="AJ323" s="159"/>
      <c r="AK323" s="159"/>
      <c r="AL323" s="159"/>
      <c r="AM323" s="158"/>
      <c r="AN323" s="159"/>
      <c r="AO323" s="159"/>
      <c r="AP323" s="159"/>
      <c r="AQ323" s="158"/>
      <c r="AR323" s="159"/>
      <c r="AS323" s="159"/>
      <c r="AT323" s="159"/>
      <c r="AU323" s="158"/>
      <c r="AV323" s="159"/>
      <c r="AW323" s="159"/>
      <c r="AX323" s="160"/>
    </row>
    <row r="324" spans="1:50" ht="18.75" hidden="1" customHeight="1" x14ac:dyDescent="0.15">
      <c r="A324" s="209"/>
      <c r="B324" s="206"/>
      <c r="C324" s="195"/>
      <c r="D324" s="206"/>
      <c r="E324" s="195"/>
      <c r="F324" s="196"/>
      <c r="G324" s="175" t="s">
        <v>368</v>
      </c>
      <c r="H324" s="153"/>
      <c r="I324" s="153"/>
      <c r="J324" s="153"/>
      <c r="K324" s="153"/>
      <c r="L324" s="153"/>
      <c r="M324" s="153"/>
      <c r="N324" s="153"/>
      <c r="O324" s="153"/>
      <c r="P324" s="153"/>
      <c r="Q324" s="153"/>
      <c r="R324" s="153"/>
      <c r="S324" s="153"/>
      <c r="T324" s="153"/>
      <c r="U324" s="153"/>
      <c r="V324" s="153"/>
      <c r="W324" s="153"/>
      <c r="X324" s="154"/>
      <c r="Y324" s="176"/>
      <c r="Z324" s="177"/>
      <c r="AA324" s="178"/>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66" t="s">
        <v>370</v>
      </c>
      <c r="AV324" s="166"/>
      <c r="AW324" s="166"/>
      <c r="AX324" s="167"/>
    </row>
    <row r="325" spans="1:50" ht="18.75" hidden="1" customHeight="1" x14ac:dyDescent="0.15">
      <c r="A325" s="209"/>
      <c r="B325" s="206"/>
      <c r="C325" s="195"/>
      <c r="D325" s="206"/>
      <c r="E325" s="195"/>
      <c r="F325" s="196"/>
      <c r="G325" s="173"/>
      <c r="H325" s="134"/>
      <c r="I325" s="134"/>
      <c r="J325" s="134"/>
      <c r="K325" s="134"/>
      <c r="L325" s="134"/>
      <c r="M325" s="134"/>
      <c r="N325" s="134"/>
      <c r="O325" s="134"/>
      <c r="P325" s="134"/>
      <c r="Q325" s="134"/>
      <c r="R325" s="134"/>
      <c r="S325" s="134"/>
      <c r="T325" s="134"/>
      <c r="U325" s="134"/>
      <c r="V325" s="134"/>
      <c r="W325" s="134"/>
      <c r="X325" s="135"/>
      <c r="Y325" s="179"/>
      <c r="Z325" s="180"/>
      <c r="AA325" s="181"/>
      <c r="AB325" s="155"/>
      <c r="AC325" s="134"/>
      <c r="AD325" s="135"/>
      <c r="AE325" s="157"/>
      <c r="AF325" s="157"/>
      <c r="AG325" s="157"/>
      <c r="AH325" s="157"/>
      <c r="AI325" s="157"/>
      <c r="AJ325" s="157"/>
      <c r="AK325" s="157"/>
      <c r="AL325" s="157"/>
      <c r="AM325" s="157"/>
      <c r="AN325" s="157"/>
      <c r="AO325" s="157"/>
      <c r="AP325" s="155"/>
      <c r="AQ325" s="168"/>
      <c r="AR325" s="169"/>
      <c r="AS325" s="134" t="s">
        <v>355</v>
      </c>
      <c r="AT325" s="135"/>
      <c r="AU325" s="170"/>
      <c r="AV325" s="170"/>
      <c r="AW325" s="134" t="s">
        <v>300</v>
      </c>
      <c r="AX325" s="171"/>
    </row>
    <row r="326" spans="1:50" ht="39.75" hidden="1" customHeight="1" x14ac:dyDescent="0.15">
      <c r="A326" s="209"/>
      <c r="B326" s="206"/>
      <c r="C326" s="195"/>
      <c r="D326" s="206"/>
      <c r="E326" s="195"/>
      <c r="F326" s="196"/>
      <c r="G326" s="105"/>
      <c r="H326" s="106"/>
      <c r="I326" s="106"/>
      <c r="J326" s="106"/>
      <c r="K326" s="106"/>
      <c r="L326" s="106"/>
      <c r="M326" s="106"/>
      <c r="N326" s="106"/>
      <c r="O326" s="106"/>
      <c r="P326" s="106"/>
      <c r="Q326" s="106"/>
      <c r="R326" s="106"/>
      <c r="S326" s="106"/>
      <c r="T326" s="106"/>
      <c r="U326" s="106"/>
      <c r="V326" s="106"/>
      <c r="W326" s="106"/>
      <c r="X326" s="107"/>
      <c r="Y326" s="199" t="s">
        <v>369</v>
      </c>
      <c r="Z326" s="200"/>
      <c r="AA326" s="201"/>
      <c r="AB326" s="202"/>
      <c r="AC326" s="203"/>
      <c r="AD326" s="203"/>
      <c r="AE326" s="158"/>
      <c r="AF326" s="159"/>
      <c r="AG326" s="159"/>
      <c r="AH326" s="159"/>
      <c r="AI326" s="158"/>
      <c r="AJ326" s="159"/>
      <c r="AK326" s="159"/>
      <c r="AL326" s="159"/>
      <c r="AM326" s="158"/>
      <c r="AN326" s="159"/>
      <c r="AO326" s="159"/>
      <c r="AP326" s="159"/>
      <c r="AQ326" s="158"/>
      <c r="AR326" s="159"/>
      <c r="AS326" s="159"/>
      <c r="AT326" s="159"/>
      <c r="AU326" s="158"/>
      <c r="AV326" s="159"/>
      <c r="AW326" s="159"/>
      <c r="AX326" s="160"/>
    </row>
    <row r="327" spans="1:50" ht="39.75" hidden="1" customHeight="1" x14ac:dyDescent="0.15">
      <c r="A327" s="209"/>
      <c r="B327" s="206"/>
      <c r="C327" s="195"/>
      <c r="D327" s="206"/>
      <c r="E327" s="195"/>
      <c r="F327" s="196"/>
      <c r="G327" s="111"/>
      <c r="H327" s="112"/>
      <c r="I327" s="112"/>
      <c r="J327" s="112"/>
      <c r="K327" s="112"/>
      <c r="L327" s="112"/>
      <c r="M327" s="112"/>
      <c r="N327" s="112"/>
      <c r="O327" s="112"/>
      <c r="P327" s="112"/>
      <c r="Q327" s="112"/>
      <c r="R327" s="112"/>
      <c r="S327" s="112"/>
      <c r="T327" s="112"/>
      <c r="U327" s="112"/>
      <c r="V327" s="112"/>
      <c r="W327" s="112"/>
      <c r="X327" s="113"/>
      <c r="Y327" s="161" t="s">
        <v>54</v>
      </c>
      <c r="Z327" s="162"/>
      <c r="AA327" s="163"/>
      <c r="AB327" s="164"/>
      <c r="AC327" s="165"/>
      <c r="AD327" s="165"/>
      <c r="AE327" s="158"/>
      <c r="AF327" s="159"/>
      <c r="AG327" s="159"/>
      <c r="AH327" s="159"/>
      <c r="AI327" s="158"/>
      <c r="AJ327" s="159"/>
      <c r="AK327" s="159"/>
      <c r="AL327" s="159"/>
      <c r="AM327" s="158"/>
      <c r="AN327" s="159"/>
      <c r="AO327" s="159"/>
      <c r="AP327" s="159"/>
      <c r="AQ327" s="158"/>
      <c r="AR327" s="159"/>
      <c r="AS327" s="159"/>
      <c r="AT327" s="159"/>
      <c r="AU327" s="158"/>
      <c r="AV327" s="159"/>
      <c r="AW327" s="159"/>
      <c r="AX327" s="160"/>
    </row>
    <row r="328" spans="1:50" ht="18.600000000000001" hidden="1" customHeight="1" x14ac:dyDescent="0.15">
      <c r="A328" s="209"/>
      <c r="B328" s="206"/>
      <c r="C328" s="195"/>
      <c r="D328" s="206"/>
      <c r="E328" s="195"/>
      <c r="F328" s="196"/>
      <c r="G328" s="175" t="s">
        <v>368</v>
      </c>
      <c r="H328" s="153"/>
      <c r="I328" s="153"/>
      <c r="J328" s="153"/>
      <c r="K328" s="153"/>
      <c r="L328" s="153"/>
      <c r="M328" s="153"/>
      <c r="N328" s="153"/>
      <c r="O328" s="153"/>
      <c r="P328" s="153"/>
      <c r="Q328" s="153"/>
      <c r="R328" s="153"/>
      <c r="S328" s="153"/>
      <c r="T328" s="153"/>
      <c r="U328" s="153"/>
      <c r="V328" s="153"/>
      <c r="W328" s="153"/>
      <c r="X328" s="154"/>
      <c r="Y328" s="176"/>
      <c r="Z328" s="177"/>
      <c r="AA328" s="178"/>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66" t="s">
        <v>370</v>
      </c>
      <c r="AV328" s="166"/>
      <c r="AW328" s="166"/>
      <c r="AX328" s="167"/>
    </row>
    <row r="329" spans="1:50" ht="18.600000000000001" hidden="1" customHeight="1" x14ac:dyDescent="0.15">
      <c r="A329" s="209"/>
      <c r="B329" s="206"/>
      <c r="C329" s="195"/>
      <c r="D329" s="206"/>
      <c r="E329" s="195"/>
      <c r="F329" s="196"/>
      <c r="G329" s="173"/>
      <c r="H329" s="134"/>
      <c r="I329" s="134"/>
      <c r="J329" s="134"/>
      <c r="K329" s="134"/>
      <c r="L329" s="134"/>
      <c r="M329" s="134"/>
      <c r="N329" s="134"/>
      <c r="O329" s="134"/>
      <c r="P329" s="134"/>
      <c r="Q329" s="134"/>
      <c r="R329" s="134"/>
      <c r="S329" s="134"/>
      <c r="T329" s="134"/>
      <c r="U329" s="134"/>
      <c r="V329" s="134"/>
      <c r="W329" s="134"/>
      <c r="X329" s="135"/>
      <c r="Y329" s="179"/>
      <c r="Z329" s="180"/>
      <c r="AA329" s="181"/>
      <c r="AB329" s="155"/>
      <c r="AC329" s="134"/>
      <c r="AD329" s="135"/>
      <c r="AE329" s="157"/>
      <c r="AF329" s="157"/>
      <c r="AG329" s="157"/>
      <c r="AH329" s="157"/>
      <c r="AI329" s="157"/>
      <c r="AJ329" s="157"/>
      <c r="AK329" s="157"/>
      <c r="AL329" s="157"/>
      <c r="AM329" s="157"/>
      <c r="AN329" s="157"/>
      <c r="AO329" s="157"/>
      <c r="AP329" s="155"/>
      <c r="AQ329" s="168"/>
      <c r="AR329" s="169"/>
      <c r="AS329" s="134" t="s">
        <v>355</v>
      </c>
      <c r="AT329" s="135"/>
      <c r="AU329" s="170"/>
      <c r="AV329" s="170"/>
      <c r="AW329" s="134" t="s">
        <v>300</v>
      </c>
      <c r="AX329" s="171"/>
    </row>
    <row r="330" spans="1:50" ht="39.75" hidden="1" customHeight="1" x14ac:dyDescent="0.15">
      <c r="A330" s="209"/>
      <c r="B330" s="206"/>
      <c r="C330" s="195"/>
      <c r="D330" s="206"/>
      <c r="E330" s="195"/>
      <c r="F330" s="196"/>
      <c r="G330" s="105"/>
      <c r="H330" s="106"/>
      <c r="I330" s="106"/>
      <c r="J330" s="106"/>
      <c r="K330" s="106"/>
      <c r="L330" s="106"/>
      <c r="M330" s="106"/>
      <c r="N330" s="106"/>
      <c r="O330" s="106"/>
      <c r="P330" s="106"/>
      <c r="Q330" s="106"/>
      <c r="R330" s="106"/>
      <c r="S330" s="106"/>
      <c r="T330" s="106"/>
      <c r="U330" s="106"/>
      <c r="V330" s="106"/>
      <c r="W330" s="106"/>
      <c r="X330" s="107"/>
      <c r="Y330" s="199" t="s">
        <v>369</v>
      </c>
      <c r="Z330" s="200"/>
      <c r="AA330" s="201"/>
      <c r="AB330" s="202"/>
      <c r="AC330" s="203"/>
      <c r="AD330" s="203"/>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39.75" hidden="1" customHeight="1" x14ac:dyDescent="0.15">
      <c r="A331" s="209"/>
      <c r="B331" s="206"/>
      <c r="C331" s="195"/>
      <c r="D331" s="206"/>
      <c r="E331" s="195"/>
      <c r="F331" s="196"/>
      <c r="G331" s="111"/>
      <c r="H331" s="112"/>
      <c r="I331" s="112"/>
      <c r="J331" s="112"/>
      <c r="K331" s="112"/>
      <c r="L331" s="112"/>
      <c r="M331" s="112"/>
      <c r="N331" s="112"/>
      <c r="O331" s="112"/>
      <c r="P331" s="112"/>
      <c r="Q331" s="112"/>
      <c r="R331" s="112"/>
      <c r="S331" s="112"/>
      <c r="T331" s="112"/>
      <c r="U331" s="112"/>
      <c r="V331" s="112"/>
      <c r="W331" s="112"/>
      <c r="X331" s="113"/>
      <c r="Y331" s="161" t="s">
        <v>54</v>
      </c>
      <c r="Z331" s="162"/>
      <c r="AA331" s="163"/>
      <c r="AB331" s="164"/>
      <c r="AC331" s="165"/>
      <c r="AD331" s="165"/>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2.5" hidden="1" customHeight="1" x14ac:dyDescent="0.15">
      <c r="A332" s="209"/>
      <c r="B332" s="206"/>
      <c r="C332" s="195"/>
      <c r="D332" s="206"/>
      <c r="E332" s="195"/>
      <c r="F332" s="196"/>
      <c r="G332" s="172" t="s">
        <v>371</v>
      </c>
      <c r="H332" s="131"/>
      <c r="I332" s="131"/>
      <c r="J332" s="131"/>
      <c r="K332" s="131"/>
      <c r="L332" s="131"/>
      <c r="M332" s="131"/>
      <c r="N332" s="131"/>
      <c r="O332" s="131"/>
      <c r="P332" s="132"/>
      <c r="Q332" s="174" t="s">
        <v>458</v>
      </c>
      <c r="R332" s="131"/>
      <c r="S332" s="131"/>
      <c r="T332" s="131"/>
      <c r="U332" s="131"/>
      <c r="V332" s="131"/>
      <c r="W332" s="131"/>
      <c r="X332" s="131"/>
      <c r="Y332" s="131"/>
      <c r="Z332" s="131"/>
      <c r="AA332" s="131"/>
      <c r="AB332" s="130" t="s">
        <v>459</v>
      </c>
      <c r="AC332" s="131"/>
      <c r="AD332" s="132"/>
      <c r="AE332" s="174" t="s">
        <v>372</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5" hidden="1" customHeight="1" x14ac:dyDescent="0.15">
      <c r="A333" s="209"/>
      <c r="B333" s="206"/>
      <c r="C333" s="195"/>
      <c r="D333" s="206"/>
      <c r="E333" s="195"/>
      <c r="F333" s="196"/>
      <c r="G333" s="173"/>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71"/>
    </row>
    <row r="334" spans="1:50" ht="22.5" hidden="1" customHeight="1" x14ac:dyDescent="0.15">
      <c r="A334" s="209"/>
      <c r="B334" s="206"/>
      <c r="C334" s="195"/>
      <c r="D334" s="206"/>
      <c r="E334" s="195"/>
      <c r="F334" s="196"/>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09"/>
      <c r="B335" s="206"/>
      <c r="C335" s="195"/>
      <c r="D335" s="206"/>
      <c r="E335" s="195"/>
      <c r="F335" s="196"/>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09"/>
      <c r="B336" s="206"/>
      <c r="C336" s="195"/>
      <c r="D336" s="206"/>
      <c r="E336" s="195"/>
      <c r="F336" s="196"/>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09"/>
      <c r="B337" s="206"/>
      <c r="C337" s="195"/>
      <c r="D337" s="206"/>
      <c r="E337" s="195"/>
      <c r="F337" s="196"/>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09"/>
      <c r="B338" s="206"/>
      <c r="C338" s="195"/>
      <c r="D338" s="206"/>
      <c r="E338" s="195"/>
      <c r="F338" s="196"/>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09"/>
      <c r="B339" s="206"/>
      <c r="C339" s="195"/>
      <c r="D339" s="206"/>
      <c r="E339" s="195"/>
      <c r="F339" s="196"/>
      <c r="G339" s="172" t="s">
        <v>371</v>
      </c>
      <c r="H339" s="131"/>
      <c r="I339" s="131"/>
      <c r="J339" s="131"/>
      <c r="K339" s="131"/>
      <c r="L339" s="131"/>
      <c r="M339" s="131"/>
      <c r="N339" s="131"/>
      <c r="O339" s="131"/>
      <c r="P339" s="132"/>
      <c r="Q339" s="174"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09"/>
      <c r="B340" s="206"/>
      <c r="C340" s="195"/>
      <c r="D340" s="206"/>
      <c r="E340" s="195"/>
      <c r="F340" s="196"/>
      <c r="G340" s="173"/>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09"/>
      <c r="B341" s="206"/>
      <c r="C341" s="195"/>
      <c r="D341" s="206"/>
      <c r="E341" s="195"/>
      <c r="F341" s="196"/>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09"/>
      <c r="B342" s="206"/>
      <c r="C342" s="195"/>
      <c r="D342" s="206"/>
      <c r="E342" s="195"/>
      <c r="F342" s="196"/>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09"/>
      <c r="B343" s="206"/>
      <c r="C343" s="195"/>
      <c r="D343" s="206"/>
      <c r="E343" s="195"/>
      <c r="F343" s="196"/>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09"/>
      <c r="B344" s="206"/>
      <c r="C344" s="195"/>
      <c r="D344" s="206"/>
      <c r="E344" s="195"/>
      <c r="F344" s="196"/>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09"/>
      <c r="B345" s="206"/>
      <c r="C345" s="195"/>
      <c r="D345" s="206"/>
      <c r="E345" s="195"/>
      <c r="F345" s="196"/>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09"/>
      <c r="B346" s="206"/>
      <c r="C346" s="195"/>
      <c r="D346" s="206"/>
      <c r="E346" s="195"/>
      <c r="F346" s="196"/>
      <c r="G346" s="172" t="s">
        <v>371</v>
      </c>
      <c r="H346" s="131"/>
      <c r="I346" s="131"/>
      <c r="J346" s="131"/>
      <c r="K346" s="131"/>
      <c r="L346" s="131"/>
      <c r="M346" s="131"/>
      <c r="N346" s="131"/>
      <c r="O346" s="131"/>
      <c r="P346" s="132"/>
      <c r="Q346" s="174"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09"/>
      <c r="B347" s="206"/>
      <c r="C347" s="195"/>
      <c r="D347" s="206"/>
      <c r="E347" s="195"/>
      <c r="F347" s="196"/>
      <c r="G347" s="173"/>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09"/>
      <c r="B348" s="206"/>
      <c r="C348" s="195"/>
      <c r="D348" s="206"/>
      <c r="E348" s="195"/>
      <c r="F348" s="196"/>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15" hidden="1" customHeight="1" x14ac:dyDescent="0.15">
      <c r="A349" s="209"/>
      <c r="B349" s="206"/>
      <c r="C349" s="195"/>
      <c r="D349" s="206"/>
      <c r="E349" s="195"/>
      <c r="F349" s="196"/>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15" hidden="1" customHeight="1" x14ac:dyDescent="0.15">
      <c r="A350" s="209"/>
      <c r="B350" s="206"/>
      <c r="C350" s="195"/>
      <c r="D350" s="206"/>
      <c r="E350" s="195"/>
      <c r="F350" s="196"/>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09"/>
      <c r="B351" s="206"/>
      <c r="C351" s="195"/>
      <c r="D351" s="206"/>
      <c r="E351" s="195"/>
      <c r="F351" s="196"/>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09"/>
      <c r="B352" s="206"/>
      <c r="C352" s="195"/>
      <c r="D352" s="206"/>
      <c r="E352" s="195"/>
      <c r="F352" s="196"/>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09"/>
      <c r="B353" s="206"/>
      <c r="C353" s="195"/>
      <c r="D353" s="206"/>
      <c r="E353" s="195"/>
      <c r="F353" s="196"/>
      <c r="G353" s="172" t="s">
        <v>371</v>
      </c>
      <c r="H353" s="131"/>
      <c r="I353" s="131"/>
      <c r="J353" s="131"/>
      <c r="K353" s="131"/>
      <c r="L353" s="131"/>
      <c r="M353" s="131"/>
      <c r="N353" s="131"/>
      <c r="O353" s="131"/>
      <c r="P353" s="132"/>
      <c r="Q353" s="174"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09"/>
      <c r="B354" s="206"/>
      <c r="C354" s="195"/>
      <c r="D354" s="206"/>
      <c r="E354" s="195"/>
      <c r="F354" s="196"/>
      <c r="G354" s="173"/>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09"/>
      <c r="B355" s="206"/>
      <c r="C355" s="195"/>
      <c r="D355" s="206"/>
      <c r="E355" s="195"/>
      <c r="F355" s="196"/>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09"/>
      <c r="B356" s="206"/>
      <c r="C356" s="195"/>
      <c r="D356" s="206"/>
      <c r="E356" s="195"/>
      <c r="F356" s="196"/>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09"/>
      <c r="B357" s="206"/>
      <c r="C357" s="195"/>
      <c r="D357" s="206"/>
      <c r="E357" s="195"/>
      <c r="F357" s="196"/>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09"/>
      <c r="B358" s="206"/>
      <c r="C358" s="195"/>
      <c r="D358" s="206"/>
      <c r="E358" s="195"/>
      <c r="F358" s="196"/>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09"/>
      <c r="B359" s="206"/>
      <c r="C359" s="195"/>
      <c r="D359" s="206"/>
      <c r="E359" s="195"/>
      <c r="F359" s="196"/>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09"/>
      <c r="B360" s="206"/>
      <c r="C360" s="195"/>
      <c r="D360" s="206"/>
      <c r="E360" s="195"/>
      <c r="F360" s="196"/>
      <c r="G360" s="172" t="s">
        <v>371</v>
      </c>
      <c r="H360" s="131"/>
      <c r="I360" s="131"/>
      <c r="J360" s="131"/>
      <c r="K360" s="131"/>
      <c r="L360" s="131"/>
      <c r="M360" s="131"/>
      <c r="N360" s="131"/>
      <c r="O360" s="131"/>
      <c r="P360" s="132"/>
      <c r="Q360" s="174"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09"/>
      <c r="B361" s="206"/>
      <c r="C361" s="195"/>
      <c r="D361" s="206"/>
      <c r="E361" s="195"/>
      <c r="F361" s="196"/>
      <c r="G361" s="173"/>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09"/>
      <c r="B362" s="206"/>
      <c r="C362" s="195"/>
      <c r="D362" s="206"/>
      <c r="E362" s="195"/>
      <c r="F362" s="196"/>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09"/>
      <c r="B363" s="206"/>
      <c r="C363" s="195"/>
      <c r="D363" s="206"/>
      <c r="E363" s="195"/>
      <c r="F363" s="196"/>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09"/>
      <c r="B364" s="206"/>
      <c r="C364" s="195"/>
      <c r="D364" s="206"/>
      <c r="E364" s="195"/>
      <c r="F364" s="196"/>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373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95"/>
      <c r="D365" s="206"/>
      <c r="E365" s="195"/>
      <c r="F365" s="196"/>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09"/>
      <c r="B366" s="206"/>
      <c r="C366" s="195"/>
      <c r="D366" s="206"/>
      <c r="E366" s="197"/>
      <c r="F366" s="198"/>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09"/>
      <c r="B367" s="206"/>
      <c r="C367" s="195"/>
      <c r="D367" s="206"/>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09"/>
      <c r="B368" s="206"/>
      <c r="C368" s="195"/>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09"/>
      <c r="B369" s="206"/>
      <c r="C369" s="195"/>
      <c r="D369" s="206"/>
      <c r="E369" s="182"/>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83"/>
    </row>
    <row r="370" spans="1:50" ht="45" hidden="1" customHeight="1" x14ac:dyDescent="0.15">
      <c r="A370" s="209"/>
      <c r="B370" s="206"/>
      <c r="C370" s="195"/>
      <c r="D370" s="206"/>
      <c r="E370" s="184" t="s">
        <v>387</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209"/>
      <c r="B371" s="206"/>
      <c r="C371" s="195"/>
      <c r="D371" s="206"/>
      <c r="E371" s="189" t="s">
        <v>386</v>
      </c>
      <c r="F371" s="190"/>
      <c r="G371" s="11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209"/>
      <c r="B372" s="206"/>
      <c r="C372" s="195"/>
      <c r="D372" s="206"/>
      <c r="E372" s="193" t="s">
        <v>359</v>
      </c>
      <c r="F372" s="194"/>
      <c r="G372" s="175" t="s">
        <v>368</v>
      </c>
      <c r="H372" s="153"/>
      <c r="I372" s="153"/>
      <c r="J372" s="153"/>
      <c r="K372" s="153"/>
      <c r="L372" s="153"/>
      <c r="M372" s="153"/>
      <c r="N372" s="153"/>
      <c r="O372" s="153"/>
      <c r="P372" s="153"/>
      <c r="Q372" s="153"/>
      <c r="R372" s="153"/>
      <c r="S372" s="153"/>
      <c r="T372" s="153"/>
      <c r="U372" s="153"/>
      <c r="V372" s="153"/>
      <c r="W372" s="153"/>
      <c r="X372" s="154"/>
      <c r="Y372" s="176"/>
      <c r="Z372" s="177"/>
      <c r="AA372" s="178"/>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66" t="s">
        <v>370</v>
      </c>
      <c r="AV372" s="166"/>
      <c r="AW372" s="166"/>
      <c r="AX372" s="167"/>
    </row>
    <row r="373" spans="1:50" ht="18.75" hidden="1" customHeight="1" x14ac:dyDescent="0.15">
      <c r="A373" s="209"/>
      <c r="B373" s="206"/>
      <c r="C373" s="195"/>
      <c r="D373" s="206"/>
      <c r="E373" s="195"/>
      <c r="F373" s="196"/>
      <c r="G373" s="173"/>
      <c r="H373" s="134"/>
      <c r="I373" s="134"/>
      <c r="J373" s="134"/>
      <c r="K373" s="134"/>
      <c r="L373" s="134"/>
      <c r="M373" s="134"/>
      <c r="N373" s="134"/>
      <c r="O373" s="134"/>
      <c r="P373" s="134"/>
      <c r="Q373" s="134"/>
      <c r="R373" s="134"/>
      <c r="S373" s="134"/>
      <c r="T373" s="134"/>
      <c r="U373" s="134"/>
      <c r="V373" s="134"/>
      <c r="W373" s="134"/>
      <c r="X373" s="135"/>
      <c r="Y373" s="179"/>
      <c r="Z373" s="180"/>
      <c r="AA373" s="181"/>
      <c r="AB373" s="155"/>
      <c r="AC373" s="134"/>
      <c r="AD373" s="135"/>
      <c r="AE373" s="157"/>
      <c r="AF373" s="157"/>
      <c r="AG373" s="157"/>
      <c r="AH373" s="157"/>
      <c r="AI373" s="157"/>
      <c r="AJ373" s="157"/>
      <c r="AK373" s="157"/>
      <c r="AL373" s="157"/>
      <c r="AM373" s="157"/>
      <c r="AN373" s="157"/>
      <c r="AO373" s="157"/>
      <c r="AP373" s="155"/>
      <c r="AQ373" s="168"/>
      <c r="AR373" s="169"/>
      <c r="AS373" s="134" t="s">
        <v>355</v>
      </c>
      <c r="AT373" s="135"/>
      <c r="AU373" s="170"/>
      <c r="AV373" s="170"/>
      <c r="AW373" s="134" t="s">
        <v>300</v>
      </c>
      <c r="AX373" s="171"/>
    </row>
    <row r="374" spans="1:50" ht="39.75" hidden="1" customHeight="1" x14ac:dyDescent="0.15">
      <c r="A374" s="209"/>
      <c r="B374" s="206"/>
      <c r="C374" s="195"/>
      <c r="D374" s="206"/>
      <c r="E374" s="195"/>
      <c r="F374" s="196"/>
      <c r="G374" s="105"/>
      <c r="H374" s="106"/>
      <c r="I374" s="106"/>
      <c r="J374" s="106"/>
      <c r="K374" s="106"/>
      <c r="L374" s="106"/>
      <c r="M374" s="106"/>
      <c r="N374" s="106"/>
      <c r="O374" s="106"/>
      <c r="P374" s="106"/>
      <c r="Q374" s="106"/>
      <c r="R374" s="106"/>
      <c r="S374" s="106"/>
      <c r="T374" s="106"/>
      <c r="U374" s="106"/>
      <c r="V374" s="106"/>
      <c r="W374" s="106"/>
      <c r="X374" s="107"/>
      <c r="Y374" s="199" t="s">
        <v>369</v>
      </c>
      <c r="Z374" s="200"/>
      <c r="AA374" s="201"/>
      <c r="AB374" s="202"/>
      <c r="AC374" s="203"/>
      <c r="AD374" s="203"/>
      <c r="AE374" s="158"/>
      <c r="AF374" s="159"/>
      <c r="AG374" s="159"/>
      <c r="AH374" s="159"/>
      <c r="AI374" s="158"/>
      <c r="AJ374" s="159"/>
      <c r="AK374" s="159"/>
      <c r="AL374" s="159"/>
      <c r="AM374" s="158"/>
      <c r="AN374" s="159"/>
      <c r="AO374" s="159"/>
      <c r="AP374" s="159"/>
      <c r="AQ374" s="158"/>
      <c r="AR374" s="159"/>
      <c r="AS374" s="159"/>
      <c r="AT374" s="159"/>
      <c r="AU374" s="158"/>
      <c r="AV374" s="159"/>
      <c r="AW374" s="159"/>
      <c r="AX374" s="160"/>
    </row>
    <row r="375" spans="1:50" ht="39.75" hidden="1" customHeight="1" x14ac:dyDescent="0.15">
      <c r="A375" s="209"/>
      <c r="B375" s="206"/>
      <c r="C375" s="195"/>
      <c r="D375" s="206"/>
      <c r="E375" s="195"/>
      <c r="F375" s="196"/>
      <c r="G375" s="111"/>
      <c r="H375" s="112"/>
      <c r="I375" s="112"/>
      <c r="J375" s="112"/>
      <c r="K375" s="112"/>
      <c r="L375" s="112"/>
      <c r="M375" s="112"/>
      <c r="N375" s="112"/>
      <c r="O375" s="112"/>
      <c r="P375" s="112"/>
      <c r="Q375" s="112"/>
      <c r="R375" s="112"/>
      <c r="S375" s="112"/>
      <c r="T375" s="112"/>
      <c r="U375" s="112"/>
      <c r="V375" s="112"/>
      <c r="W375" s="112"/>
      <c r="X375" s="113"/>
      <c r="Y375" s="161" t="s">
        <v>54</v>
      </c>
      <c r="Z375" s="162"/>
      <c r="AA375" s="163"/>
      <c r="AB375" s="164"/>
      <c r="AC375" s="165"/>
      <c r="AD375" s="165"/>
      <c r="AE375" s="158"/>
      <c r="AF375" s="159"/>
      <c r="AG375" s="159"/>
      <c r="AH375" s="159"/>
      <c r="AI375" s="158"/>
      <c r="AJ375" s="159"/>
      <c r="AK375" s="159"/>
      <c r="AL375" s="159"/>
      <c r="AM375" s="158"/>
      <c r="AN375" s="159"/>
      <c r="AO375" s="159"/>
      <c r="AP375" s="159"/>
      <c r="AQ375" s="158"/>
      <c r="AR375" s="159"/>
      <c r="AS375" s="159"/>
      <c r="AT375" s="159"/>
      <c r="AU375" s="158"/>
      <c r="AV375" s="159"/>
      <c r="AW375" s="159"/>
      <c r="AX375" s="160"/>
    </row>
    <row r="376" spans="1:50" ht="18.75" hidden="1" customHeight="1" x14ac:dyDescent="0.15">
      <c r="A376" s="209"/>
      <c r="B376" s="206"/>
      <c r="C376" s="195"/>
      <c r="D376" s="206"/>
      <c r="E376" s="195"/>
      <c r="F376" s="196"/>
      <c r="G376" s="175" t="s">
        <v>368</v>
      </c>
      <c r="H376" s="153"/>
      <c r="I376" s="153"/>
      <c r="J376" s="153"/>
      <c r="K376" s="153"/>
      <c r="L376" s="153"/>
      <c r="M376" s="153"/>
      <c r="N376" s="153"/>
      <c r="O376" s="153"/>
      <c r="P376" s="153"/>
      <c r="Q376" s="153"/>
      <c r="R376" s="153"/>
      <c r="S376" s="153"/>
      <c r="T376" s="153"/>
      <c r="U376" s="153"/>
      <c r="V376" s="153"/>
      <c r="W376" s="153"/>
      <c r="X376" s="154"/>
      <c r="Y376" s="176"/>
      <c r="Z376" s="177"/>
      <c r="AA376" s="178"/>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66" t="s">
        <v>370</v>
      </c>
      <c r="AV376" s="166"/>
      <c r="AW376" s="166"/>
      <c r="AX376" s="167"/>
    </row>
    <row r="377" spans="1:50" ht="18.75" hidden="1" customHeight="1" x14ac:dyDescent="0.15">
      <c r="A377" s="209"/>
      <c r="B377" s="206"/>
      <c r="C377" s="195"/>
      <c r="D377" s="206"/>
      <c r="E377" s="195"/>
      <c r="F377" s="196"/>
      <c r="G377" s="173"/>
      <c r="H377" s="134"/>
      <c r="I377" s="134"/>
      <c r="J377" s="134"/>
      <c r="K377" s="134"/>
      <c r="L377" s="134"/>
      <c r="M377" s="134"/>
      <c r="N377" s="134"/>
      <c r="O377" s="134"/>
      <c r="P377" s="134"/>
      <c r="Q377" s="134"/>
      <c r="R377" s="134"/>
      <c r="S377" s="134"/>
      <c r="T377" s="134"/>
      <c r="U377" s="134"/>
      <c r="V377" s="134"/>
      <c r="W377" s="134"/>
      <c r="X377" s="135"/>
      <c r="Y377" s="179"/>
      <c r="Z377" s="180"/>
      <c r="AA377" s="181"/>
      <c r="AB377" s="155"/>
      <c r="AC377" s="134"/>
      <c r="AD377" s="135"/>
      <c r="AE377" s="157"/>
      <c r="AF377" s="157"/>
      <c r="AG377" s="157"/>
      <c r="AH377" s="157"/>
      <c r="AI377" s="157"/>
      <c r="AJ377" s="157"/>
      <c r="AK377" s="157"/>
      <c r="AL377" s="157"/>
      <c r="AM377" s="157"/>
      <c r="AN377" s="157"/>
      <c r="AO377" s="157"/>
      <c r="AP377" s="155"/>
      <c r="AQ377" s="168"/>
      <c r="AR377" s="169"/>
      <c r="AS377" s="134" t="s">
        <v>355</v>
      </c>
      <c r="AT377" s="135"/>
      <c r="AU377" s="170"/>
      <c r="AV377" s="170"/>
      <c r="AW377" s="134" t="s">
        <v>300</v>
      </c>
      <c r="AX377" s="171"/>
    </row>
    <row r="378" spans="1:50" ht="39.75" hidden="1" customHeight="1" x14ac:dyDescent="0.15">
      <c r="A378" s="209"/>
      <c r="B378" s="206"/>
      <c r="C378" s="195"/>
      <c r="D378" s="206"/>
      <c r="E378" s="195"/>
      <c r="F378" s="196"/>
      <c r="G378" s="105"/>
      <c r="H378" s="106"/>
      <c r="I378" s="106"/>
      <c r="J378" s="106"/>
      <c r="K378" s="106"/>
      <c r="L378" s="106"/>
      <c r="M378" s="106"/>
      <c r="N378" s="106"/>
      <c r="O378" s="106"/>
      <c r="P378" s="106"/>
      <c r="Q378" s="106"/>
      <c r="R378" s="106"/>
      <c r="S378" s="106"/>
      <c r="T378" s="106"/>
      <c r="U378" s="106"/>
      <c r="V378" s="106"/>
      <c r="W378" s="106"/>
      <c r="X378" s="107"/>
      <c r="Y378" s="199" t="s">
        <v>369</v>
      </c>
      <c r="Z378" s="200"/>
      <c r="AA378" s="201"/>
      <c r="AB378" s="202"/>
      <c r="AC378" s="203"/>
      <c r="AD378" s="203"/>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39.75" hidden="1" customHeight="1" x14ac:dyDescent="0.15">
      <c r="A379" s="209"/>
      <c r="B379" s="206"/>
      <c r="C379" s="195"/>
      <c r="D379" s="206"/>
      <c r="E379" s="195"/>
      <c r="F379" s="196"/>
      <c r="G379" s="111"/>
      <c r="H379" s="112"/>
      <c r="I379" s="112"/>
      <c r="J379" s="112"/>
      <c r="K379" s="112"/>
      <c r="L379" s="112"/>
      <c r="M379" s="112"/>
      <c r="N379" s="112"/>
      <c r="O379" s="112"/>
      <c r="P379" s="112"/>
      <c r="Q379" s="112"/>
      <c r="R379" s="112"/>
      <c r="S379" s="112"/>
      <c r="T379" s="112"/>
      <c r="U379" s="112"/>
      <c r="V379" s="112"/>
      <c r="W379" s="112"/>
      <c r="X379" s="113"/>
      <c r="Y379" s="161" t="s">
        <v>54</v>
      </c>
      <c r="Z379" s="162"/>
      <c r="AA379" s="163"/>
      <c r="AB379" s="164"/>
      <c r="AC379" s="165"/>
      <c r="AD379" s="165"/>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18.75" hidden="1" customHeight="1" x14ac:dyDescent="0.15">
      <c r="A380" s="209"/>
      <c r="B380" s="206"/>
      <c r="C380" s="195"/>
      <c r="D380" s="206"/>
      <c r="E380" s="195"/>
      <c r="F380" s="196"/>
      <c r="G380" s="175" t="s">
        <v>368</v>
      </c>
      <c r="H380" s="153"/>
      <c r="I380" s="153"/>
      <c r="J380" s="153"/>
      <c r="K380" s="153"/>
      <c r="L380" s="153"/>
      <c r="M380" s="153"/>
      <c r="N380" s="153"/>
      <c r="O380" s="153"/>
      <c r="P380" s="153"/>
      <c r="Q380" s="153"/>
      <c r="R380" s="153"/>
      <c r="S380" s="153"/>
      <c r="T380" s="153"/>
      <c r="U380" s="153"/>
      <c r="V380" s="153"/>
      <c r="W380" s="153"/>
      <c r="X380" s="154"/>
      <c r="Y380" s="176"/>
      <c r="Z380" s="177"/>
      <c r="AA380" s="178"/>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66" t="s">
        <v>370</v>
      </c>
      <c r="AV380" s="166"/>
      <c r="AW380" s="166"/>
      <c r="AX380" s="167"/>
    </row>
    <row r="381" spans="1:50" ht="18.75" hidden="1" customHeight="1" x14ac:dyDescent="0.15">
      <c r="A381" s="209"/>
      <c r="B381" s="206"/>
      <c r="C381" s="195"/>
      <c r="D381" s="206"/>
      <c r="E381" s="195"/>
      <c r="F381" s="196"/>
      <c r="G381" s="173"/>
      <c r="H381" s="134"/>
      <c r="I381" s="134"/>
      <c r="J381" s="134"/>
      <c r="K381" s="134"/>
      <c r="L381" s="134"/>
      <c r="M381" s="134"/>
      <c r="N381" s="134"/>
      <c r="O381" s="134"/>
      <c r="P381" s="134"/>
      <c r="Q381" s="134"/>
      <c r="R381" s="134"/>
      <c r="S381" s="134"/>
      <c r="T381" s="134"/>
      <c r="U381" s="134"/>
      <c r="V381" s="134"/>
      <c r="W381" s="134"/>
      <c r="X381" s="135"/>
      <c r="Y381" s="179"/>
      <c r="Z381" s="180"/>
      <c r="AA381" s="181"/>
      <c r="AB381" s="155"/>
      <c r="AC381" s="134"/>
      <c r="AD381" s="135"/>
      <c r="AE381" s="157"/>
      <c r="AF381" s="157"/>
      <c r="AG381" s="157"/>
      <c r="AH381" s="157"/>
      <c r="AI381" s="157"/>
      <c r="AJ381" s="157"/>
      <c r="AK381" s="157"/>
      <c r="AL381" s="157"/>
      <c r="AM381" s="157"/>
      <c r="AN381" s="157"/>
      <c r="AO381" s="157"/>
      <c r="AP381" s="155"/>
      <c r="AQ381" s="168"/>
      <c r="AR381" s="169"/>
      <c r="AS381" s="134" t="s">
        <v>355</v>
      </c>
      <c r="AT381" s="135"/>
      <c r="AU381" s="170"/>
      <c r="AV381" s="170"/>
      <c r="AW381" s="134" t="s">
        <v>300</v>
      </c>
      <c r="AX381" s="171"/>
    </row>
    <row r="382" spans="1:50" ht="39.75" hidden="1" customHeight="1" x14ac:dyDescent="0.15">
      <c r="A382" s="209"/>
      <c r="B382" s="206"/>
      <c r="C382" s="195"/>
      <c r="D382" s="206"/>
      <c r="E382" s="195"/>
      <c r="F382" s="196"/>
      <c r="G382" s="105"/>
      <c r="H382" s="106"/>
      <c r="I382" s="106"/>
      <c r="J382" s="106"/>
      <c r="K382" s="106"/>
      <c r="L382" s="106"/>
      <c r="M382" s="106"/>
      <c r="N382" s="106"/>
      <c r="O382" s="106"/>
      <c r="P382" s="106"/>
      <c r="Q382" s="106"/>
      <c r="R382" s="106"/>
      <c r="S382" s="106"/>
      <c r="T382" s="106"/>
      <c r="U382" s="106"/>
      <c r="V382" s="106"/>
      <c r="W382" s="106"/>
      <c r="X382" s="107"/>
      <c r="Y382" s="199" t="s">
        <v>369</v>
      </c>
      <c r="Z382" s="200"/>
      <c r="AA382" s="201"/>
      <c r="AB382" s="202"/>
      <c r="AC382" s="203"/>
      <c r="AD382" s="203"/>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39.75" hidden="1" customHeight="1" x14ac:dyDescent="0.15">
      <c r="A383" s="209"/>
      <c r="B383" s="206"/>
      <c r="C383" s="195"/>
      <c r="D383" s="206"/>
      <c r="E383" s="195"/>
      <c r="F383" s="196"/>
      <c r="G383" s="111"/>
      <c r="H383" s="112"/>
      <c r="I383" s="112"/>
      <c r="J383" s="112"/>
      <c r="K383" s="112"/>
      <c r="L383" s="112"/>
      <c r="M383" s="112"/>
      <c r="N383" s="112"/>
      <c r="O383" s="112"/>
      <c r="P383" s="112"/>
      <c r="Q383" s="112"/>
      <c r="R383" s="112"/>
      <c r="S383" s="112"/>
      <c r="T383" s="112"/>
      <c r="U383" s="112"/>
      <c r="V383" s="112"/>
      <c r="W383" s="112"/>
      <c r="X383" s="113"/>
      <c r="Y383" s="161" t="s">
        <v>54</v>
      </c>
      <c r="Z383" s="162"/>
      <c r="AA383" s="163"/>
      <c r="AB383" s="164"/>
      <c r="AC383" s="165"/>
      <c r="AD383" s="165"/>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18.75" hidden="1" customHeight="1" x14ac:dyDescent="0.15">
      <c r="A384" s="209"/>
      <c r="B384" s="206"/>
      <c r="C384" s="195"/>
      <c r="D384" s="206"/>
      <c r="E384" s="195"/>
      <c r="F384" s="196"/>
      <c r="G384" s="175" t="s">
        <v>368</v>
      </c>
      <c r="H384" s="153"/>
      <c r="I384" s="153"/>
      <c r="J384" s="153"/>
      <c r="K384" s="153"/>
      <c r="L384" s="153"/>
      <c r="M384" s="153"/>
      <c r="N384" s="153"/>
      <c r="O384" s="153"/>
      <c r="P384" s="153"/>
      <c r="Q384" s="153"/>
      <c r="R384" s="153"/>
      <c r="S384" s="153"/>
      <c r="T384" s="153"/>
      <c r="U384" s="153"/>
      <c r="V384" s="153"/>
      <c r="W384" s="153"/>
      <c r="X384" s="154"/>
      <c r="Y384" s="176"/>
      <c r="Z384" s="177"/>
      <c r="AA384" s="178"/>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66" t="s">
        <v>370</v>
      </c>
      <c r="AV384" s="166"/>
      <c r="AW384" s="166"/>
      <c r="AX384" s="167"/>
    </row>
    <row r="385" spans="1:50" ht="18.600000000000001" hidden="1" customHeight="1" x14ac:dyDescent="0.15">
      <c r="A385" s="209"/>
      <c r="B385" s="206"/>
      <c r="C385" s="195"/>
      <c r="D385" s="206"/>
      <c r="E385" s="195"/>
      <c r="F385" s="196"/>
      <c r="G385" s="173"/>
      <c r="H385" s="134"/>
      <c r="I385" s="134"/>
      <c r="J385" s="134"/>
      <c r="K385" s="134"/>
      <c r="L385" s="134"/>
      <c r="M385" s="134"/>
      <c r="N385" s="134"/>
      <c r="O385" s="134"/>
      <c r="P385" s="134"/>
      <c r="Q385" s="134"/>
      <c r="R385" s="134"/>
      <c r="S385" s="134"/>
      <c r="T385" s="134"/>
      <c r="U385" s="134"/>
      <c r="V385" s="134"/>
      <c r="W385" s="134"/>
      <c r="X385" s="135"/>
      <c r="Y385" s="179"/>
      <c r="Z385" s="180"/>
      <c r="AA385" s="181"/>
      <c r="AB385" s="155"/>
      <c r="AC385" s="134"/>
      <c r="AD385" s="135"/>
      <c r="AE385" s="157"/>
      <c r="AF385" s="157"/>
      <c r="AG385" s="157"/>
      <c r="AH385" s="157"/>
      <c r="AI385" s="157"/>
      <c r="AJ385" s="157"/>
      <c r="AK385" s="157"/>
      <c r="AL385" s="157"/>
      <c r="AM385" s="157"/>
      <c r="AN385" s="157"/>
      <c r="AO385" s="157"/>
      <c r="AP385" s="155"/>
      <c r="AQ385" s="168"/>
      <c r="AR385" s="169"/>
      <c r="AS385" s="134" t="s">
        <v>355</v>
      </c>
      <c r="AT385" s="135"/>
      <c r="AU385" s="170"/>
      <c r="AV385" s="170"/>
      <c r="AW385" s="134" t="s">
        <v>300</v>
      </c>
      <c r="AX385" s="171"/>
    </row>
    <row r="386" spans="1:50" ht="39.6" hidden="1" customHeight="1" x14ac:dyDescent="0.15">
      <c r="A386" s="209"/>
      <c r="B386" s="206"/>
      <c r="C386" s="195"/>
      <c r="D386" s="206"/>
      <c r="E386" s="195"/>
      <c r="F386" s="196"/>
      <c r="G386" s="105"/>
      <c r="H386" s="106"/>
      <c r="I386" s="106"/>
      <c r="J386" s="106"/>
      <c r="K386" s="106"/>
      <c r="L386" s="106"/>
      <c r="M386" s="106"/>
      <c r="N386" s="106"/>
      <c r="O386" s="106"/>
      <c r="P386" s="106"/>
      <c r="Q386" s="106"/>
      <c r="R386" s="106"/>
      <c r="S386" s="106"/>
      <c r="T386" s="106"/>
      <c r="U386" s="106"/>
      <c r="V386" s="106"/>
      <c r="W386" s="106"/>
      <c r="X386" s="107"/>
      <c r="Y386" s="199" t="s">
        <v>369</v>
      </c>
      <c r="Z386" s="200"/>
      <c r="AA386" s="201"/>
      <c r="AB386" s="202"/>
      <c r="AC386" s="203"/>
      <c r="AD386" s="203"/>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39.75" hidden="1" customHeight="1" x14ac:dyDescent="0.15">
      <c r="A387" s="209"/>
      <c r="B387" s="206"/>
      <c r="C387" s="195"/>
      <c r="D387" s="206"/>
      <c r="E387" s="195"/>
      <c r="F387" s="196"/>
      <c r="G387" s="111"/>
      <c r="H387" s="112"/>
      <c r="I387" s="112"/>
      <c r="J387" s="112"/>
      <c r="K387" s="112"/>
      <c r="L387" s="112"/>
      <c r="M387" s="112"/>
      <c r="N387" s="112"/>
      <c r="O387" s="112"/>
      <c r="P387" s="112"/>
      <c r="Q387" s="112"/>
      <c r="R387" s="112"/>
      <c r="S387" s="112"/>
      <c r="T387" s="112"/>
      <c r="U387" s="112"/>
      <c r="V387" s="112"/>
      <c r="W387" s="112"/>
      <c r="X387" s="113"/>
      <c r="Y387" s="161" t="s">
        <v>54</v>
      </c>
      <c r="Z387" s="162"/>
      <c r="AA387" s="163"/>
      <c r="AB387" s="164"/>
      <c r="AC387" s="165"/>
      <c r="AD387" s="165"/>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18.75" hidden="1" customHeight="1" x14ac:dyDescent="0.15">
      <c r="A388" s="209"/>
      <c r="B388" s="206"/>
      <c r="C388" s="195"/>
      <c r="D388" s="206"/>
      <c r="E388" s="195"/>
      <c r="F388" s="196"/>
      <c r="G388" s="175" t="s">
        <v>368</v>
      </c>
      <c r="H388" s="153"/>
      <c r="I388" s="153"/>
      <c r="J388" s="153"/>
      <c r="K388" s="153"/>
      <c r="L388" s="153"/>
      <c r="M388" s="153"/>
      <c r="N388" s="153"/>
      <c r="O388" s="153"/>
      <c r="P388" s="153"/>
      <c r="Q388" s="153"/>
      <c r="R388" s="153"/>
      <c r="S388" s="153"/>
      <c r="T388" s="153"/>
      <c r="U388" s="153"/>
      <c r="V388" s="153"/>
      <c r="W388" s="153"/>
      <c r="X388" s="154"/>
      <c r="Y388" s="176"/>
      <c r="Z388" s="177"/>
      <c r="AA388" s="178"/>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66" t="s">
        <v>370</v>
      </c>
      <c r="AV388" s="166"/>
      <c r="AW388" s="166"/>
      <c r="AX388" s="167"/>
    </row>
    <row r="389" spans="1:50" ht="18.75" hidden="1" customHeight="1" x14ac:dyDescent="0.15">
      <c r="A389" s="209"/>
      <c r="B389" s="206"/>
      <c r="C389" s="195"/>
      <c r="D389" s="206"/>
      <c r="E389" s="195"/>
      <c r="F389" s="196"/>
      <c r="G389" s="173"/>
      <c r="H389" s="134"/>
      <c r="I389" s="134"/>
      <c r="J389" s="134"/>
      <c r="K389" s="134"/>
      <c r="L389" s="134"/>
      <c r="M389" s="134"/>
      <c r="N389" s="134"/>
      <c r="O389" s="134"/>
      <c r="P389" s="134"/>
      <c r="Q389" s="134"/>
      <c r="R389" s="134"/>
      <c r="S389" s="134"/>
      <c r="T389" s="134"/>
      <c r="U389" s="134"/>
      <c r="V389" s="134"/>
      <c r="W389" s="134"/>
      <c r="X389" s="135"/>
      <c r="Y389" s="179"/>
      <c r="Z389" s="180"/>
      <c r="AA389" s="181"/>
      <c r="AB389" s="155"/>
      <c r="AC389" s="134"/>
      <c r="AD389" s="135"/>
      <c r="AE389" s="157"/>
      <c r="AF389" s="157"/>
      <c r="AG389" s="157"/>
      <c r="AH389" s="157"/>
      <c r="AI389" s="157"/>
      <c r="AJ389" s="157"/>
      <c r="AK389" s="157"/>
      <c r="AL389" s="157"/>
      <c r="AM389" s="157"/>
      <c r="AN389" s="157"/>
      <c r="AO389" s="157"/>
      <c r="AP389" s="155"/>
      <c r="AQ389" s="168"/>
      <c r="AR389" s="169"/>
      <c r="AS389" s="134" t="s">
        <v>355</v>
      </c>
      <c r="AT389" s="135"/>
      <c r="AU389" s="170"/>
      <c r="AV389" s="170"/>
      <c r="AW389" s="134" t="s">
        <v>300</v>
      </c>
      <c r="AX389" s="171"/>
    </row>
    <row r="390" spans="1:50" ht="39.75" hidden="1" customHeight="1" x14ac:dyDescent="0.15">
      <c r="A390" s="209"/>
      <c r="B390" s="206"/>
      <c r="C390" s="195"/>
      <c r="D390" s="206"/>
      <c r="E390" s="195"/>
      <c r="F390" s="196"/>
      <c r="G390" s="105"/>
      <c r="H390" s="106"/>
      <c r="I390" s="106"/>
      <c r="J390" s="106"/>
      <c r="K390" s="106"/>
      <c r="L390" s="106"/>
      <c r="M390" s="106"/>
      <c r="N390" s="106"/>
      <c r="O390" s="106"/>
      <c r="P390" s="106"/>
      <c r="Q390" s="106"/>
      <c r="R390" s="106"/>
      <c r="S390" s="106"/>
      <c r="T390" s="106"/>
      <c r="U390" s="106"/>
      <c r="V390" s="106"/>
      <c r="W390" s="106"/>
      <c r="X390" s="107"/>
      <c r="Y390" s="199" t="s">
        <v>369</v>
      </c>
      <c r="Z390" s="200"/>
      <c r="AA390" s="201"/>
      <c r="AB390" s="202"/>
      <c r="AC390" s="203"/>
      <c r="AD390" s="203"/>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39.75" hidden="1" customHeight="1" x14ac:dyDescent="0.15">
      <c r="A391" s="209"/>
      <c r="B391" s="206"/>
      <c r="C391" s="195"/>
      <c r="D391" s="206"/>
      <c r="E391" s="195"/>
      <c r="F391" s="196"/>
      <c r="G391" s="111"/>
      <c r="H391" s="112"/>
      <c r="I391" s="112"/>
      <c r="J391" s="112"/>
      <c r="K391" s="112"/>
      <c r="L391" s="112"/>
      <c r="M391" s="112"/>
      <c r="N391" s="112"/>
      <c r="O391" s="112"/>
      <c r="P391" s="112"/>
      <c r="Q391" s="112"/>
      <c r="R391" s="112"/>
      <c r="S391" s="112"/>
      <c r="T391" s="112"/>
      <c r="U391" s="112"/>
      <c r="V391" s="112"/>
      <c r="W391" s="112"/>
      <c r="X391" s="113"/>
      <c r="Y391" s="161" t="s">
        <v>54</v>
      </c>
      <c r="Z391" s="162"/>
      <c r="AA391" s="163"/>
      <c r="AB391" s="164"/>
      <c r="AC391" s="165"/>
      <c r="AD391" s="165"/>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22.5" hidden="1" customHeight="1" x14ac:dyDescent="0.15">
      <c r="A392" s="209"/>
      <c r="B392" s="206"/>
      <c r="C392" s="195"/>
      <c r="D392" s="206"/>
      <c r="E392" s="195"/>
      <c r="F392" s="196"/>
      <c r="G392" s="172" t="s">
        <v>371</v>
      </c>
      <c r="H392" s="131"/>
      <c r="I392" s="131"/>
      <c r="J392" s="131"/>
      <c r="K392" s="131"/>
      <c r="L392" s="131"/>
      <c r="M392" s="131"/>
      <c r="N392" s="131"/>
      <c r="O392" s="131"/>
      <c r="P392" s="132"/>
      <c r="Q392" s="174" t="s">
        <v>458</v>
      </c>
      <c r="R392" s="131"/>
      <c r="S392" s="131"/>
      <c r="T392" s="131"/>
      <c r="U392" s="131"/>
      <c r="V392" s="131"/>
      <c r="W392" s="131"/>
      <c r="X392" s="131"/>
      <c r="Y392" s="131"/>
      <c r="Z392" s="131"/>
      <c r="AA392" s="131"/>
      <c r="AB392" s="130" t="s">
        <v>459</v>
      </c>
      <c r="AC392" s="131"/>
      <c r="AD392" s="132"/>
      <c r="AE392" s="174" t="s">
        <v>372</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5" hidden="1" customHeight="1" x14ac:dyDescent="0.15">
      <c r="A393" s="209"/>
      <c r="B393" s="206"/>
      <c r="C393" s="195"/>
      <c r="D393" s="206"/>
      <c r="E393" s="195"/>
      <c r="F393" s="196"/>
      <c r="G393" s="173"/>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71"/>
    </row>
    <row r="394" spans="1:50" ht="22.5" hidden="1" customHeight="1" x14ac:dyDescent="0.15">
      <c r="A394" s="209"/>
      <c r="B394" s="206"/>
      <c r="C394" s="195"/>
      <c r="D394" s="206"/>
      <c r="E394" s="195"/>
      <c r="F394" s="196"/>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15" hidden="1" customHeight="1" x14ac:dyDescent="0.15">
      <c r="A395" s="209"/>
      <c r="B395" s="206"/>
      <c r="C395" s="195"/>
      <c r="D395" s="206"/>
      <c r="E395" s="195"/>
      <c r="F395" s="196"/>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209"/>
      <c r="B396" s="206"/>
      <c r="C396" s="195"/>
      <c r="D396" s="206"/>
      <c r="E396" s="195"/>
      <c r="F396" s="196"/>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209"/>
      <c r="B397" s="206"/>
      <c r="C397" s="195"/>
      <c r="D397" s="206"/>
      <c r="E397" s="195"/>
      <c r="F397" s="196"/>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209"/>
      <c r="B398" s="206"/>
      <c r="C398" s="195"/>
      <c r="D398" s="206"/>
      <c r="E398" s="195"/>
      <c r="F398" s="196"/>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09"/>
      <c r="B399" s="206"/>
      <c r="C399" s="195"/>
      <c r="D399" s="206"/>
      <c r="E399" s="195"/>
      <c r="F399" s="196"/>
      <c r="G399" s="172" t="s">
        <v>371</v>
      </c>
      <c r="H399" s="131"/>
      <c r="I399" s="131"/>
      <c r="J399" s="131"/>
      <c r="K399" s="131"/>
      <c r="L399" s="131"/>
      <c r="M399" s="131"/>
      <c r="N399" s="131"/>
      <c r="O399" s="131"/>
      <c r="P399" s="132"/>
      <c r="Q399" s="174"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09"/>
      <c r="B400" s="206"/>
      <c r="C400" s="195"/>
      <c r="D400" s="206"/>
      <c r="E400" s="195"/>
      <c r="F400" s="196"/>
      <c r="G400" s="173"/>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09"/>
      <c r="B401" s="206"/>
      <c r="C401" s="195"/>
      <c r="D401" s="206"/>
      <c r="E401" s="195"/>
      <c r="F401" s="196"/>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09"/>
      <c r="B402" s="206"/>
      <c r="C402" s="195"/>
      <c r="D402" s="206"/>
      <c r="E402" s="195"/>
      <c r="F402" s="196"/>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09"/>
      <c r="B403" s="206"/>
      <c r="C403" s="195"/>
      <c r="D403" s="206"/>
      <c r="E403" s="195"/>
      <c r="F403" s="196"/>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09"/>
      <c r="B404" s="206"/>
      <c r="C404" s="195"/>
      <c r="D404" s="206"/>
      <c r="E404" s="195"/>
      <c r="F404" s="196"/>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09"/>
      <c r="B405" s="206"/>
      <c r="C405" s="195"/>
      <c r="D405" s="206"/>
      <c r="E405" s="195"/>
      <c r="F405" s="196"/>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09"/>
      <c r="B406" s="206"/>
      <c r="C406" s="195"/>
      <c r="D406" s="206"/>
      <c r="E406" s="195"/>
      <c r="F406" s="196"/>
      <c r="G406" s="172" t="s">
        <v>371</v>
      </c>
      <c r="H406" s="131"/>
      <c r="I406" s="131"/>
      <c r="J406" s="131"/>
      <c r="K406" s="131"/>
      <c r="L406" s="131"/>
      <c r="M406" s="131"/>
      <c r="N406" s="131"/>
      <c r="O406" s="131"/>
      <c r="P406" s="132"/>
      <c r="Q406" s="174"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09"/>
      <c r="B407" s="206"/>
      <c r="C407" s="195"/>
      <c r="D407" s="206"/>
      <c r="E407" s="195"/>
      <c r="F407" s="196"/>
      <c r="G407" s="173"/>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09"/>
      <c r="B408" s="206"/>
      <c r="C408" s="195"/>
      <c r="D408" s="206"/>
      <c r="E408" s="195"/>
      <c r="F408" s="196"/>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09"/>
      <c r="B409" s="206"/>
      <c r="C409" s="195"/>
      <c r="D409" s="206"/>
      <c r="E409" s="195"/>
      <c r="F409" s="196"/>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09"/>
      <c r="B410" s="206"/>
      <c r="C410" s="195"/>
      <c r="D410" s="206"/>
      <c r="E410" s="195"/>
      <c r="F410" s="196"/>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09"/>
      <c r="B411" s="206"/>
      <c r="C411" s="195"/>
      <c r="D411" s="206"/>
      <c r="E411" s="195"/>
      <c r="F411" s="196"/>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09"/>
      <c r="B412" s="206"/>
      <c r="C412" s="195"/>
      <c r="D412" s="206"/>
      <c r="E412" s="195"/>
      <c r="F412" s="196"/>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09"/>
      <c r="B413" s="206"/>
      <c r="C413" s="195"/>
      <c r="D413" s="206"/>
      <c r="E413" s="195"/>
      <c r="F413" s="196"/>
      <c r="G413" s="172" t="s">
        <v>371</v>
      </c>
      <c r="H413" s="131"/>
      <c r="I413" s="131"/>
      <c r="J413" s="131"/>
      <c r="K413" s="131"/>
      <c r="L413" s="131"/>
      <c r="M413" s="131"/>
      <c r="N413" s="131"/>
      <c r="O413" s="131"/>
      <c r="P413" s="132"/>
      <c r="Q413" s="174"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09"/>
      <c r="B414" s="206"/>
      <c r="C414" s="195"/>
      <c r="D414" s="206"/>
      <c r="E414" s="195"/>
      <c r="F414" s="196"/>
      <c r="G414" s="173"/>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09"/>
      <c r="B415" s="206"/>
      <c r="C415" s="195"/>
      <c r="D415" s="206"/>
      <c r="E415" s="195"/>
      <c r="F415" s="196"/>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09"/>
      <c r="B416" s="206"/>
      <c r="C416" s="195"/>
      <c r="D416" s="206"/>
      <c r="E416" s="195"/>
      <c r="F416" s="196"/>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09"/>
      <c r="B417" s="206"/>
      <c r="C417" s="195"/>
      <c r="D417" s="206"/>
      <c r="E417" s="195"/>
      <c r="F417" s="196"/>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09"/>
      <c r="B418" s="206"/>
      <c r="C418" s="195"/>
      <c r="D418" s="206"/>
      <c r="E418" s="195"/>
      <c r="F418" s="196"/>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09"/>
      <c r="B419" s="206"/>
      <c r="C419" s="195"/>
      <c r="D419" s="206"/>
      <c r="E419" s="195"/>
      <c r="F419" s="196"/>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09"/>
      <c r="B420" s="206"/>
      <c r="C420" s="195"/>
      <c r="D420" s="206"/>
      <c r="E420" s="195"/>
      <c r="F420" s="196"/>
      <c r="G420" s="172" t="s">
        <v>371</v>
      </c>
      <c r="H420" s="131"/>
      <c r="I420" s="131"/>
      <c r="J420" s="131"/>
      <c r="K420" s="131"/>
      <c r="L420" s="131"/>
      <c r="M420" s="131"/>
      <c r="N420" s="131"/>
      <c r="O420" s="131"/>
      <c r="P420" s="132"/>
      <c r="Q420" s="174"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09"/>
      <c r="B421" s="206"/>
      <c r="C421" s="195"/>
      <c r="D421" s="206"/>
      <c r="E421" s="195"/>
      <c r="F421" s="196"/>
      <c r="G421" s="173"/>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09"/>
      <c r="B422" s="206"/>
      <c r="C422" s="195"/>
      <c r="D422" s="206"/>
      <c r="E422" s="195"/>
      <c r="F422" s="196"/>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09"/>
      <c r="B423" s="206"/>
      <c r="C423" s="195"/>
      <c r="D423" s="206"/>
      <c r="E423" s="195"/>
      <c r="F423" s="196"/>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09"/>
      <c r="B424" s="206"/>
      <c r="C424" s="195"/>
      <c r="D424" s="206"/>
      <c r="E424" s="195"/>
      <c r="F424" s="196"/>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373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95"/>
      <c r="D425" s="206"/>
      <c r="E425" s="195"/>
      <c r="F425" s="196"/>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09"/>
      <c r="B426" s="206"/>
      <c r="C426" s="195"/>
      <c r="D426" s="206"/>
      <c r="E426" s="197"/>
      <c r="F426" s="198"/>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209"/>
      <c r="B427" s="206"/>
      <c r="C427" s="195"/>
      <c r="D427" s="206"/>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209"/>
      <c r="B428" s="206"/>
      <c r="C428" s="195"/>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209"/>
      <c r="B429" s="206"/>
      <c r="C429" s="197"/>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209"/>
      <c r="B430" s="206"/>
      <c r="C430" s="193" t="s">
        <v>560</v>
      </c>
      <c r="D430" s="932"/>
      <c r="E430" s="189" t="s">
        <v>544</v>
      </c>
      <c r="F430" s="899"/>
      <c r="G430" s="900" t="s">
        <v>374</v>
      </c>
      <c r="H430" s="124"/>
      <c r="I430" s="124"/>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209"/>
      <c r="B431" s="206"/>
      <c r="C431" s="195"/>
      <c r="D431" s="206"/>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79"/>
      <c r="Z431" s="180"/>
      <c r="AA431" s="181"/>
      <c r="AB431" s="174" t="s">
        <v>11</v>
      </c>
      <c r="AC431" s="131"/>
      <c r="AD431" s="132"/>
      <c r="AE431" s="338" t="s">
        <v>362</v>
      </c>
      <c r="AF431" s="339"/>
      <c r="AG431" s="339"/>
      <c r="AH431" s="340"/>
      <c r="AI431" s="218" t="s">
        <v>527</v>
      </c>
      <c r="AJ431" s="218"/>
      <c r="AK431" s="218"/>
      <c r="AL431" s="174"/>
      <c r="AM431" s="218" t="s">
        <v>522</v>
      </c>
      <c r="AN431" s="218"/>
      <c r="AO431" s="218"/>
      <c r="AP431" s="174"/>
      <c r="AQ431" s="174" t="s">
        <v>354</v>
      </c>
      <c r="AR431" s="131"/>
      <c r="AS431" s="131"/>
      <c r="AT431" s="132"/>
      <c r="AU431" s="137" t="s">
        <v>253</v>
      </c>
      <c r="AV431" s="137"/>
      <c r="AW431" s="137"/>
      <c r="AX431" s="138"/>
    </row>
    <row r="432" spans="1:50" ht="18.75" hidden="1" customHeight="1" x14ac:dyDescent="0.15">
      <c r="A432" s="209"/>
      <c r="B432" s="206"/>
      <c r="C432" s="195"/>
      <c r="D432" s="206"/>
      <c r="E432" s="343"/>
      <c r="F432" s="344"/>
      <c r="G432" s="173"/>
      <c r="H432" s="134"/>
      <c r="I432" s="134"/>
      <c r="J432" s="134"/>
      <c r="K432" s="134"/>
      <c r="L432" s="134"/>
      <c r="M432" s="134"/>
      <c r="N432" s="134"/>
      <c r="O432" s="134"/>
      <c r="P432" s="134"/>
      <c r="Q432" s="134"/>
      <c r="R432" s="134"/>
      <c r="S432" s="134"/>
      <c r="T432" s="134"/>
      <c r="U432" s="134"/>
      <c r="V432" s="134"/>
      <c r="W432" s="134"/>
      <c r="X432" s="135"/>
      <c r="Y432" s="179"/>
      <c r="Z432" s="180"/>
      <c r="AA432" s="181"/>
      <c r="AB432" s="155"/>
      <c r="AC432" s="134"/>
      <c r="AD432" s="135"/>
      <c r="AE432" s="170"/>
      <c r="AF432" s="170"/>
      <c r="AG432" s="134" t="s">
        <v>355</v>
      </c>
      <c r="AH432" s="135"/>
      <c r="AI432" s="157"/>
      <c r="AJ432" s="157"/>
      <c r="AK432" s="157"/>
      <c r="AL432" s="155"/>
      <c r="AM432" s="157"/>
      <c r="AN432" s="157"/>
      <c r="AO432" s="157"/>
      <c r="AP432" s="155"/>
      <c r="AQ432" s="591"/>
      <c r="AR432" s="170"/>
      <c r="AS432" s="134" t="s">
        <v>355</v>
      </c>
      <c r="AT432" s="135"/>
      <c r="AU432" s="170"/>
      <c r="AV432" s="170"/>
      <c r="AW432" s="134" t="s">
        <v>300</v>
      </c>
      <c r="AX432" s="171"/>
    </row>
    <row r="433" spans="1:50" ht="23.25" hidden="1" customHeight="1" x14ac:dyDescent="0.15">
      <c r="A433" s="209"/>
      <c r="B433" s="206"/>
      <c r="C433" s="195"/>
      <c r="D433" s="206"/>
      <c r="E433" s="343"/>
      <c r="F433" s="344"/>
      <c r="G433" s="105"/>
      <c r="H433" s="106"/>
      <c r="I433" s="106"/>
      <c r="J433" s="106"/>
      <c r="K433" s="106"/>
      <c r="L433" s="106"/>
      <c r="M433" s="106"/>
      <c r="N433" s="106"/>
      <c r="O433" s="106"/>
      <c r="P433" s="106"/>
      <c r="Q433" s="106"/>
      <c r="R433" s="106"/>
      <c r="S433" s="106"/>
      <c r="T433" s="106"/>
      <c r="U433" s="106"/>
      <c r="V433" s="106"/>
      <c r="W433" s="106"/>
      <c r="X433" s="107"/>
      <c r="Y433" s="199" t="s">
        <v>12</v>
      </c>
      <c r="Z433" s="200"/>
      <c r="AA433" s="201"/>
      <c r="AB433" s="165"/>
      <c r="AC433" s="165"/>
      <c r="AD433" s="165"/>
      <c r="AE433" s="341"/>
      <c r="AF433" s="159"/>
      <c r="AG433" s="159"/>
      <c r="AH433" s="159"/>
      <c r="AI433" s="341"/>
      <c r="AJ433" s="159"/>
      <c r="AK433" s="159"/>
      <c r="AL433" s="159"/>
      <c r="AM433" s="341"/>
      <c r="AN433" s="159"/>
      <c r="AO433" s="159"/>
      <c r="AP433" s="342"/>
      <c r="AQ433" s="341"/>
      <c r="AR433" s="159"/>
      <c r="AS433" s="159"/>
      <c r="AT433" s="342"/>
      <c r="AU433" s="159"/>
      <c r="AV433" s="159"/>
      <c r="AW433" s="159"/>
      <c r="AX433" s="160"/>
    </row>
    <row r="434" spans="1:50" ht="23.25" hidden="1" customHeight="1" x14ac:dyDescent="0.15">
      <c r="A434" s="209"/>
      <c r="B434" s="206"/>
      <c r="C434" s="195"/>
      <c r="D434" s="206"/>
      <c r="E434" s="343"/>
      <c r="F434" s="344"/>
      <c r="G434" s="108"/>
      <c r="H434" s="109"/>
      <c r="I434" s="109"/>
      <c r="J434" s="109"/>
      <c r="K434" s="109"/>
      <c r="L434" s="109"/>
      <c r="M434" s="109"/>
      <c r="N434" s="109"/>
      <c r="O434" s="109"/>
      <c r="P434" s="109"/>
      <c r="Q434" s="109"/>
      <c r="R434" s="109"/>
      <c r="S434" s="109"/>
      <c r="T434" s="109"/>
      <c r="U434" s="109"/>
      <c r="V434" s="109"/>
      <c r="W434" s="109"/>
      <c r="X434" s="110"/>
      <c r="Y434" s="161" t="s">
        <v>54</v>
      </c>
      <c r="Z434" s="162"/>
      <c r="AA434" s="163"/>
      <c r="AB434" s="203"/>
      <c r="AC434" s="203"/>
      <c r="AD434" s="203"/>
      <c r="AE434" s="341"/>
      <c r="AF434" s="159"/>
      <c r="AG434" s="159"/>
      <c r="AH434" s="342"/>
      <c r="AI434" s="341"/>
      <c r="AJ434" s="159"/>
      <c r="AK434" s="159"/>
      <c r="AL434" s="159"/>
      <c r="AM434" s="341"/>
      <c r="AN434" s="159"/>
      <c r="AO434" s="159"/>
      <c r="AP434" s="342"/>
      <c r="AQ434" s="341"/>
      <c r="AR434" s="159"/>
      <c r="AS434" s="159"/>
      <c r="AT434" s="342"/>
      <c r="AU434" s="159"/>
      <c r="AV434" s="159"/>
      <c r="AW434" s="159"/>
      <c r="AX434" s="160"/>
    </row>
    <row r="435" spans="1:50" ht="23.25" hidden="1" customHeight="1" x14ac:dyDescent="0.15">
      <c r="A435" s="209"/>
      <c r="B435" s="206"/>
      <c r="C435" s="195"/>
      <c r="D435" s="206"/>
      <c r="E435" s="343"/>
      <c r="F435" s="344"/>
      <c r="G435" s="111"/>
      <c r="H435" s="112"/>
      <c r="I435" s="112"/>
      <c r="J435" s="112"/>
      <c r="K435" s="112"/>
      <c r="L435" s="112"/>
      <c r="M435" s="112"/>
      <c r="N435" s="112"/>
      <c r="O435" s="112"/>
      <c r="P435" s="112"/>
      <c r="Q435" s="112"/>
      <c r="R435" s="112"/>
      <c r="S435" s="112"/>
      <c r="T435" s="112"/>
      <c r="U435" s="112"/>
      <c r="V435" s="112"/>
      <c r="W435" s="112"/>
      <c r="X435" s="113"/>
      <c r="Y435" s="161" t="s">
        <v>13</v>
      </c>
      <c r="Z435" s="162"/>
      <c r="AA435" s="163"/>
      <c r="AB435" s="580" t="s">
        <v>301</v>
      </c>
      <c r="AC435" s="580"/>
      <c r="AD435" s="580"/>
      <c r="AE435" s="341"/>
      <c r="AF435" s="159"/>
      <c r="AG435" s="159"/>
      <c r="AH435" s="342"/>
      <c r="AI435" s="341"/>
      <c r="AJ435" s="159"/>
      <c r="AK435" s="159"/>
      <c r="AL435" s="159"/>
      <c r="AM435" s="341"/>
      <c r="AN435" s="159"/>
      <c r="AO435" s="159"/>
      <c r="AP435" s="342"/>
      <c r="AQ435" s="341"/>
      <c r="AR435" s="159"/>
      <c r="AS435" s="159"/>
      <c r="AT435" s="342"/>
      <c r="AU435" s="159"/>
      <c r="AV435" s="159"/>
      <c r="AW435" s="159"/>
      <c r="AX435" s="160"/>
    </row>
    <row r="436" spans="1:50" ht="18.75" hidden="1" customHeight="1" x14ac:dyDescent="0.15">
      <c r="A436" s="209"/>
      <c r="B436" s="206"/>
      <c r="C436" s="195"/>
      <c r="D436" s="206"/>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79"/>
      <c r="Z436" s="180"/>
      <c r="AA436" s="181"/>
      <c r="AB436" s="174" t="s">
        <v>11</v>
      </c>
      <c r="AC436" s="131"/>
      <c r="AD436" s="132"/>
      <c r="AE436" s="338" t="s">
        <v>362</v>
      </c>
      <c r="AF436" s="339"/>
      <c r="AG436" s="339"/>
      <c r="AH436" s="340"/>
      <c r="AI436" s="218" t="s">
        <v>526</v>
      </c>
      <c r="AJ436" s="218"/>
      <c r="AK436" s="218"/>
      <c r="AL436" s="174"/>
      <c r="AM436" s="218" t="s">
        <v>522</v>
      </c>
      <c r="AN436" s="218"/>
      <c r="AO436" s="218"/>
      <c r="AP436" s="174"/>
      <c r="AQ436" s="174" t="s">
        <v>354</v>
      </c>
      <c r="AR436" s="131"/>
      <c r="AS436" s="131"/>
      <c r="AT436" s="132"/>
      <c r="AU436" s="137" t="s">
        <v>253</v>
      </c>
      <c r="AV436" s="137"/>
      <c r="AW436" s="137"/>
      <c r="AX436" s="138"/>
    </row>
    <row r="437" spans="1:50" ht="18.75" hidden="1" customHeight="1" x14ac:dyDescent="0.15">
      <c r="A437" s="209"/>
      <c r="B437" s="206"/>
      <c r="C437" s="195"/>
      <c r="D437" s="206"/>
      <c r="E437" s="343"/>
      <c r="F437" s="344"/>
      <c r="G437" s="173"/>
      <c r="H437" s="134"/>
      <c r="I437" s="134"/>
      <c r="J437" s="134"/>
      <c r="K437" s="134"/>
      <c r="L437" s="134"/>
      <c r="M437" s="134"/>
      <c r="N437" s="134"/>
      <c r="O437" s="134"/>
      <c r="P437" s="134"/>
      <c r="Q437" s="134"/>
      <c r="R437" s="134"/>
      <c r="S437" s="134"/>
      <c r="T437" s="134"/>
      <c r="U437" s="134"/>
      <c r="V437" s="134"/>
      <c r="W437" s="134"/>
      <c r="X437" s="135"/>
      <c r="Y437" s="179"/>
      <c r="Z437" s="180"/>
      <c r="AA437" s="181"/>
      <c r="AB437" s="155"/>
      <c r="AC437" s="134"/>
      <c r="AD437" s="135"/>
      <c r="AE437" s="170"/>
      <c r="AF437" s="170"/>
      <c r="AG437" s="134" t="s">
        <v>355</v>
      </c>
      <c r="AH437" s="135"/>
      <c r="AI437" s="157"/>
      <c r="AJ437" s="157"/>
      <c r="AK437" s="157"/>
      <c r="AL437" s="155"/>
      <c r="AM437" s="157"/>
      <c r="AN437" s="157"/>
      <c r="AO437" s="157"/>
      <c r="AP437" s="155"/>
      <c r="AQ437" s="591"/>
      <c r="AR437" s="170"/>
      <c r="AS437" s="134" t="s">
        <v>355</v>
      </c>
      <c r="AT437" s="135"/>
      <c r="AU437" s="170"/>
      <c r="AV437" s="170"/>
      <c r="AW437" s="134" t="s">
        <v>300</v>
      </c>
      <c r="AX437" s="171"/>
    </row>
    <row r="438" spans="1:50" ht="23.25" hidden="1" customHeight="1" x14ac:dyDescent="0.15">
      <c r="A438" s="209"/>
      <c r="B438" s="206"/>
      <c r="C438" s="195"/>
      <c r="D438" s="206"/>
      <c r="E438" s="343"/>
      <c r="F438" s="344"/>
      <c r="G438" s="105"/>
      <c r="H438" s="106"/>
      <c r="I438" s="106"/>
      <c r="J438" s="106"/>
      <c r="K438" s="106"/>
      <c r="L438" s="106"/>
      <c r="M438" s="106"/>
      <c r="N438" s="106"/>
      <c r="O438" s="106"/>
      <c r="P438" s="106"/>
      <c r="Q438" s="106"/>
      <c r="R438" s="106"/>
      <c r="S438" s="106"/>
      <c r="T438" s="106"/>
      <c r="U438" s="106"/>
      <c r="V438" s="106"/>
      <c r="W438" s="106"/>
      <c r="X438" s="107"/>
      <c r="Y438" s="199" t="s">
        <v>12</v>
      </c>
      <c r="Z438" s="200"/>
      <c r="AA438" s="201"/>
      <c r="AB438" s="165"/>
      <c r="AC438" s="165"/>
      <c r="AD438" s="165"/>
      <c r="AE438" s="341"/>
      <c r="AF438" s="159"/>
      <c r="AG438" s="159"/>
      <c r="AH438" s="159"/>
      <c r="AI438" s="341"/>
      <c r="AJ438" s="159"/>
      <c r="AK438" s="159"/>
      <c r="AL438" s="159"/>
      <c r="AM438" s="341"/>
      <c r="AN438" s="159"/>
      <c r="AO438" s="159"/>
      <c r="AP438" s="342"/>
      <c r="AQ438" s="341"/>
      <c r="AR438" s="159"/>
      <c r="AS438" s="159"/>
      <c r="AT438" s="342"/>
      <c r="AU438" s="159"/>
      <c r="AV438" s="159"/>
      <c r="AW438" s="159"/>
      <c r="AX438" s="160"/>
    </row>
    <row r="439" spans="1:50" ht="23.25" hidden="1" customHeight="1" x14ac:dyDescent="0.15">
      <c r="A439" s="209"/>
      <c r="B439" s="206"/>
      <c r="C439" s="195"/>
      <c r="D439" s="206"/>
      <c r="E439" s="343"/>
      <c r="F439" s="344"/>
      <c r="G439" s="108"/>
      <c r="H439" s="109"/>
      <c r="I439" s="109"/>
      <c r="J439" s="109"/>
      <c r="K439" s="109"/>
      <c r="L439" s="109"/>
      <c r="M439" s="109"/>
      <c r="N439" s="109"/>
      <c r="O439" s="109"/>
      <c r="P439" s="109"/>
      <c r="Q439" s="109"/>
      <c r="R439" s="109"/>
      <c r="S439" s="109"/>
      <c r="T439" s="109"/>
      <c r="U439" s="109"/>
      <c r="V439" s="109"/>
      <c r="W439" s="109"/>
      <c r="X439" s="110"/>
      <c r="Y439" s="161" t="s">
        <v>54</v>
      </c>
      <c r="Z439" s="162"/>
      <c r="AA439" s="163"/>
      <c r="AB439" s="203"/>
      <c r="AC439" s="203"/>
      <c r="AD439" s="203"/>
      <c r="AE439" s="341"/>
      <c r="AF439" s="159"/>
      <c r="AG439" s="159"/>
      <c r="AH439" s="342"/>
      <c r="AI439" s="341"/>
      <c r="AJ439" s="159"/>
      <c r="AK439" s="159"/>
      <c r="AL439" s="159"/>
      <c r="AM439" s="341"/>
      <c r="AN439" s="159"/>
      <c r="AO439" s="159"/>
      <c r="AP439" s="342"/>
      <c r="AQ439" s="341"/>
      <c r="AR439" s="159"/>
      <c r="AS439" s="159"/>
      <c r="AT439" s="342"/>
      <c r="AU439" s="159"/>
      <c r="AV439" s="159"/>
      <c r="AW439" s="159"/>
      <c r="AX439" s="160"/>
    </row>
    <row r="440" spans="1:50" ht="23.25" hidden="1" customHeight="1" x14ac:dyDescent="0.15">
      <c r="A440" s="209"/>
      <c r="B440" s="206"/>
      <c r="C440" s="195"/>
      <c r="D440" s="206"/>
      <c r="E440" s="343"/>
      <c r="F440" s="344"/>
      <c r="G440" s="111"/>
      <c r="H440" s="112"/>
      <c r="I440" s="112"/>
      <c r="J440" s="112"/>
      <c r="K440" s="112"/>
      <c r="L440" s="112"/>
      <c r="M440" s="112"/>
      <c r="N440" s="112"/>
      <c r="O440" s="112"/>
      <c r="P440" s="112"/>
      <c r="Q440" s="112"/>
      <c r="R440" s="112"/>
      <c r="S440" s="112"/>
      <c r="T440" s="112"/>
      <c r="U440" s="112"/>
      <c r="V440" s="112"/>
      <c r="W440" s="112"/>
      <c r="X440" s="113"/>
      <c r="Y440" s="161" t="s">
        <v>13</v>
      </c>
      <c r="Z440" s="162"/>
      <c r="AA440" s="163"/>
      <c r="AB440" s="580" t="s">
        <v>301</v>
      </c>
      <c r="AC440" s="580"/>
      <c r="AD440" s="580"/>
      <c r="AE440" s="341"/>
      <c r="AF440" s="159"/>
      <c r="AG440" s="159"/>
      <c r="AH440" s="342"/>
      <c r="AI440" s="341"/>
      <c r="AJ440" s="159"/>
      <c r="AK440" s="159"/>
      <c r="AL440" s="159"/>
      <c r="AM440" s="341"/>
      <c r="AN440" s="159"/>
      <c r="AO440" s="159"/>
      <c r="AP440" s="342"/>
      <c r="AQ440" s="341"/>
      <c r="AR440" s="159"/>
      <c r="AS440" s="159"/>
      <c r="AT440" s="342"/>
      <c r="AU440" s="159"/>
      <c r="AV440" s="159"/>
      <c r="AW440" s="159"/>
      <c r="AX440" s="160"/>
    </row>
    <row r="441" spans="1:50" ht="18.75" hidden="1" customHeight="1" x14ac:dyDescent="0.15">
      <c r="A441" s="209"/>
      <c r="B441" s="206"/>
      <c r="C441" s="195"/>
      <c r="D441" s="206"/>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79"/>
      <c r="Z441" s="180"/>
      <c r="AA441" s="181"/>
      <c r="AB441" s="174" t="s">
        <v>11</v>
      </c>
      <c r="AC441" s="131"/>
      <c r="AD441" s="132"/>
      <c r="AE441" s="338" t="s">
        <v>362</v>
      </c>
      <c r="AF441" s="339"/>
      <c r="AG441" s="339"/>
      <c r="AH441" s="340"/>
      <c r="AI441" s="218" t="s">
        <v>526</v>
      </c>
      <c r="AJ441" s="218"/>
      <c r="AK441" s="218"/>
      <c r="AL441" s="174"/>
      <c r="AM441" s="218" t="s">
        <v>518</v>
      </c>
      <c r="AN441" s="218"/>
      <c r="AO441" s="218"/>
      <c r="AP441" s="174"/>
      <c r="AQ441" s="174" t="s">
        <v>354</v>
      </c>
      <c r="AR441" s="131"/>
      <c r="AS441" s="131"/>
      <c r="AT441" s="132"/>
      <c r="AU441" s="137" t="s">
        <v>253</v>
      </c>
      <c r="AV441" s="137"/>
      <c r="AW441" s="137"/>
      <c r="AX441" s="138"/>
    </row>
    <row r="442" spans="1:50" ht="18.75" hidden="1" customHeight="1" x14ac:dyDescent="0.15">
      <c r="A442" s="209"/>
      <c r="B442" s="206"/>
      <c r="C442" s="195"/>
      <c r="D442" s="206"/>
      <c r="E442" s="343"/>
      <c r="F442" s="344"/>
      <c r="G442" s="173"/>
      <c r="H442" s="134"/>
      <c r="I442" s="134"/>
      <c r="J442" s="134"/>
      <c r="K442" s="134"/>
      <c r="L442" s="134"/>
      <c r="M442" s="134"/>
      <c r="N442" s="134"/>
      <c r="O442" s="134"/>
      <c r="P442" s="134"/>
      <c r="Q442" s="134"/>
      <c r="R442" s="134"/>
      <c r="S442" s="134"/>
      <c r="T442" s="134"/>
      <c r="U442" s="134"/>
      <c r="V442" s="134"/>
      <c r="W442" s="134"/>
      <c r="X442" s="135"/>
      <c r="Y442" s="179"/>
      <c r="Z442" s="180"/>
      <c r="AA442" s="181"/>
      <c r="AB442" s="155"/>
      <c r="AC442" s="134"/>
      <c r="AD442" s="135"/>
      <c r="AE442" s="170"/>
      <c r="AF442" s="170"/>
      <c r="AG442" s="134" t="s">
        <v>355</v>
      </c>
      <c r="AH442" s="135"/>
      <c r="AI442" s="157"/>
      <c r="AJ442" s="157"/>
      <c r="AK442" s="157"/>
      <c r="AL442" s="155"/>
      <c r="AM442" s="157"/>
      <c r="AN442" s="157"/>
      <c r="AO442" s="157"/>
      <c r="AP442" s="155"/>
      <c r="AQ442" s="591"/>
      <c r="AR442" s="170"/>
      <c r="AS442" s="134" t="s">
        <v>355</v>
      </c>
      <c r="AT442" s="135"/>
      <c r="AU442" s="170"/>
      <c r="AV442" s="170"/>
      <c r="AW442" s="134" t="s">
        <v>300</v>
      </c>
      <c r="AX442" s="171"/>
    </row>
    <row r="443" spans="1:50" ht="23.25" hidden="1" customHeight="1" x14ac:dyDescent="0.15">
      <c r="A443" s="209"/>
      <c r="B443" s="206"/>
      <c r="C443" s="195"/>
      <c r="D443" s="206"/>
      <c r="E443" s="343"/>
      <c r="F443" s="344"/>
      <c r="G443" s="105"/>
      <c r="H443" s="106"/>
      <c r="I443" s="106"/>
      <c r="J443" s="106"/>
      <c r="K443" s="106"/>
      <c r="L443" s="106"/>
      <c r="M443" s="106"/>
      <c r="N443" s="106"/>
      <c r="O443" s="106"/>
      <c r="P443" s="106"/>
      <c r="Q443" s="106"/>
      <c r="R443" s="106"/>
      <c r="S443" s="106"/>
      <c r="T443" s="106"/>
      <c r="U443" s="106"/>
      <c r="V443" s="106"/>
      <c r="W443" s="106"/>
      <c r="X443" s="107"/>
      <c r="Y443" s="199" t="s">
        <v>12</v>
      </c>
      <c r="Z443" s="200"/>
      <c r="AA443" s="201"/>
      <c r="AB443" s="165"/>
      <c r="AC443" s="165"/>
      <c r="AD443" s="165"/>
      <c r="AE443" s="341"/>
      <c r="AF443" s="159"/>
      <c r="AG443" s="159"/>
      <c r="AH443" s="159"/>
      <c r="AI443" s="341"/>
      <c r="AJ443" s="159"/>
      <c r="AK443" s="159"/>
      <c r="AL443" s="159"/>
      <c r="AM443" s="341"/>
      <c r="AN443" s="159"/>
      <c r="AO443" s="159"/>
      <c r="AP443" s="342"/>
      <c r="AQ443" s="341"/>
      <c r="AR443" s="159"/>
      <c r="AS443" s="159"/>
      <c r="AT443" s="342"/>
      <c r="AU443" s="159"/>
      <c r="AV443" s="159"/>
      <c r="AW443" s="159"/>
      <c r="AX443" s="160"/>
    </row>
    <row r="444" spans="1:50" ht="22.9" hidden="1" customHeight="1" x14ac:dyDescent="0.15">
      <c r="A444" s="209"/>
      <c r="B444" s="206"/>
      <c r="C444" s="195"/>
      <c r="D444" s="206"/>
      <c r="E444" s="343"/>
      <c r="F444" s="344"/>
      <c r="G444" s="108"/>
      <c r="H444" s="109"/>
      <c r="I444" s="109"/>
      <c r="J444" s="109"/>
      <c r="K444" s="109"/>
      <c r="L444" s="109"/>
      <c r="M444" s="109"/>
      <c r="N444" s="109"/>
      <c r="O444" s="109"/>
      <c r="P444" s="109"/>
      <c r="Q444" s="109"/>
      <c r="R444" s="109"/>
      <c r="S444" s="109"/>
      <c r="T444" s="109"/>
      <c r="U444" s="109"/>
      <c r="V444" s="109"/>
      <c r="W444" s="109"/>
      <c r="X444" s="110"/>
      <c r="Y444" s="161" t="s">
        <v>54</v>
      </c>
      <c r="Z444" s="162"/>
      <c r="AA444" s="163"/>
      <c r="AB444" s="203"/>
      <c r="AC444" s="203"/>
      <c r="AD444" s="203"/>
      <c r="AE444" s="341"/>
      <c r="AF444" s="159"/>
      <c r="AG444" s="159"/>
      <c r="AH444" s="342"/>
      <c r="AI444" s="341"/>
      <c r="AJ444" s="159"/>
      <c r="AK444" s="159"/>
      <c r="AL444" s="159"/>
      <c r="AM444" s="341"/>
      <c r="AN444" s="159"/>
      <c r="AO444" s="159"/>
      <c r="AP444" s="342"/>
      <c r="AQ444" s="341"/>
      <c r="AR444" s="159"/>
      <c r="AS444" s="159"/>
      <c r="AT444" s="342"/>
      <c r="AU444" s="159"/>
      <c r="AV444" s="159"/>
      <c r="AW444" s="159"/>
      <c r="AX444" s="160"/>
    </row>
    <row r="445" spans="1:50" ht="22.9" hidden="1" customHeight="1" x14ac:dyDescent="0.15">
      <c r="A445" s="209"/>
      <c r="B445" s="206"/>
      <c r="C445" s="195"/>
      <c r="D445" s="206"/>
      <c r="E445" s="343"/>
      <c r="F445" s="344"/>
      <c r="G445" s="111"/>
      <c r="H445" s="112"/>
      <c r="I445" s="112"/>
      <c r="J445" s="112"/>
      <c r="K445" s="112"/>
      <c r="L445" s="112"/>
      <c r="M445" s="112"/>
      <c r="N445" s="112"/>
      <c r="O445" s="112"/>
      <c r="P445" s="112"/>
      <c r="Q445" s="112"/>
      <c r="R445" s="112"/>
      <c r="S445" s="112"/>
      <c r="T445" s="112"/>
      <c r="U445" s="112"/>
      <c r="V445" s="112"/>
      <c r="W445" s="112"/>
      <c r="X445" s="113"/>
      <c r="Y445" s="161" t="s">
        <v>13</v>
      </c>
      <c r="Z445" s="162"/>
      <c r="AA445" s="163"/>
      <c r="AB445" s="580" t="s">
        <v>301</v>
      </c>
      <c r="AC445" s="580"/>
      <c r="AD445" s="580"/>
      <c r="AE445" s="341"/>
      <c r="AF445" s="159"/>
      <c r="AG445" s="159"/>
      <c r="AH445" s="342"/>
      <c r="AI445" s="341"/>
      <c r="AJ445" s="159"/>
      <c r="AK445" s="159"/>
      <c r="AL445" s="159"/>
      <c r="AM445" s="341"/>
      <c r="AN445" s="159"/>
      <c r="AO445" s="159"/>
      <c r="AP445" s="342"/>
      <c r="AQ445" s="341"/>
      <c r="AR445" s="159"/>
      <c r="AS445" s="159"/>
      <c r="AT445" s="342"/>
      <c r="AU445" s="159"/>
      <c r="AV445" s="159"/>
      <c r="AW445" s="159"/>
      <c r="AX445" s="160"/>
    </row>
    <row r="446" spans="1:50" ht="18.75" hidden="1" customHeight="1" x14ac:dyDescent="0.15">
      <c r="A446" s="209"/>
      <c r="B446" s="206"/>
      <c r="C446" s="195"/>
      <c r="D446" s="206"/>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79"/>
      <c r="Z446" s="180"/>
      <c r="AA446" s="181"/>
      <c r="AB446" s="174" t="s">
        <v>11</v>
      </c>
      <c r="AC446" s="131"/>
      <c r="AD446" s="132"/>
      <c r="AE446" s="338" t="s">
        <v>362</v>
      </c>
      <c r="AF446" s="339"/>
      <c r="AG446" s="339"/>
      <c r="AH446" s="340"/>
      <c r="AI446" s="218" t="s">
        <v>526</v>
      </c>
      <c r="AJ446" s="218"/>
      <c r="AK446" s="218"/>
      <c r="AL446" s="174"/>
      <c r="AM446" s="218" t="s">
        <v>523</v>
      </c>
      <c r="AN446" s="218"/>
      <c r="AO446" s="218"/>
      <c r="AP446" s="174"/>
      <c r="AQ446" s="174" t="s">
        <v>354</v>
      </c>
      <c r="AR446" s="131"/>
      <c r="AS446" s="131"/>
      <c r="AT446" s="132"/>
      <c r="AU446" s="137" t="s">
        <v>253</v>
      </c>
      <c r="AV446" s="137"/>
      <c r="AW446" s="137"/>
      <c r="AX446" s="138"/>
    </row>
    <row r="447" spans="1:50" ht="18.75" hidden="1" customHeight="1" x14ac:dyDescent="0.15">
      <c r="A447" s="209"/>
      <c r="B447" s="206"/>
      <c r="C447" s="195"/>
      <c r="D447" s="206"/>
      <c r="E447" s="343"/>
      <c r="F447" s="344"/>
      <c r="G447" s="173"/>
      <c r="H447" s="134"/>
      <c r="I447" s="134"/>
      <c r="J447" s="134"/>
      <c r="K447" s="134"/>
      <c r="L447" s="134"/>
      <c r="M447" s="134"/>
      <c r="N447" s="134"/>
      <c r="O447" s="134"/>
      <c r="P447" s="134"/>
      <c r="Q447" s="134"/>
      <c r="R447" s="134"/>
      <c r="S447" s="134"/>
      <c r="T447" s="134"/>
      <c r="U447" s="134"/>
      <c r="V447" s="134"/>
      <c r="W447" s="134"/>
      <c r="X447" s="135"/>
      <c r="Y447" s="179"/>
      <c r="Z447" s="180"/>
      <c r="AA447" s="181"/>
      <c r="AB447" s="155"/>
      <c r="AC447" s="134"/>
      <c r="AD447" s="135"/>
      <c r="AE447" s="170"/>
      <c r="AF447" s="170"/>
      <c r="AG447" s="134" t="s">
        <v>355</v>
      </c>
      <c r="AH447" s="135"/>
      <c r="AI447" s="157"/>
      <c r="AJ447" s="157"/>
      <c r="AK447" s="157"/>
      <c r="AL447" s="155"/>
      <c r="AM447" s="157"/>
      <c r="AN447" s="157"/>
      <c r="AO447" s="157"/>
      <c r="AP447" s="155"/>
      <c r="AQ447" s="591"/>
      <c r="AR447" s="170"/>
      <c r="AS447" s="134" t="s">
        <v>355</v>
      </c>
      <c r="AT447" s="135"/>
      <c r="AU447" s="170"/>
      <c r="AV447" s="170"/>
      <c r="AW447" s="134" t="s">
        <v>300</v>
      </c>
      <c r="AX447" s="171"/>
    </row>
    <row r="448" spans="1:50" ht="23.25" hidden="1" customHeight="1" x14ac:dyDescent="0.15">
      <c r="A448" s="209"/>
      <c r="B448" s="206"/>
      <c r="C448" s="195"/>
      <c r="D448" s="206"/>
      <c r="E448" s="343"/>
      <c r="F448" s="344"/>
      <c r="G448" s="105"/>
      <c r="H448" s="106"/>
      <c r="I448" s="106"/>
      <c r="J448" s="106"/>
      <c r="K448" s="106"/>
      <c r="L448" s="106"/>
      <c r="M448" s="106"/>
      <c r="N448" s="106"/>
      <c r="O448" s="106"/>
      <c r="P448" s="106"/>
      <c r="Q448" s="106"/>
      <c r="R448" s="106"/>
      <c r="S448" s="106"/>
      <c r="T448" s="106"/>
      <c r="U448" s="106"/>
      <c r="V448" s="106"/>
      <c r="W448" s="106"/>
      <c r="X448" s="107"/>
      <c r="Y448" s="199" t="s">
        <v>12</v>
      </c>
      <c r="Z448" s="200"/>
      <c r="AA448" s="201"/>
      <c r="AB448" s="165"/>
      <c r="AC448" s="165"/>
      <c r="AD448" s="165"/>
      <c r="AE448" s="341"/>
      <c r="AF448" s="159"/>
      <c r="AG448" s="159"/>
      <c r="AH448" s="159"/>
      <c r="AI448" s="341"/>
      <c r="AJ448" s="159"/>
      <c r="AK448" s="159"/>
      <c r="AL448" s="159"/>
      <c r="AM448" s="341"/>
      <c r="AN448" s="159"/>
      <c r="AO448" s="159"/>
      <c r="AP448" s="342"/>
      <c r="AQ448" s="341"/>
      <c r="AR448" s="159"/>
      <c r="AS448" s="159"/>
      <c r="AT448" s="342"/>
      <c r="AU448" s="159"/>
      <c r="AV448" s="159"/>
      <c r="AW448" s="159"/>
      <c r="AX448" s="160"/>
    </row>
    <row r="449" spans="1:50" ht="23.25" hidden="1" customHeight="1" x14ac:dyDescent="0.15">
      <c r="A449" s="209"/>
      <c r="B449" s="206"/>
      <c r="C449" s="195"/>
      <c r="D449" s="206"/>
      <c r="E449" s="343"/>
      <c r="F449" s="344"/>
      <c r="G449" s="108"/>
      <c r="H449" s="109"/>
      <c r="I449" s="109"/>
      <c r="J449" s="109"/>
      <c r="K449" s="109"/>
      <c r="L449" s="109"/>
      <c r="M449" s="109"/>
      <c r="N449" s="109"/>
      <c r="O449" s="109"/>
      <c r="P449" s="109"/>
      <c r="Q449" s="109"/>
      <c r="R449" s="109"/>
      <c r="S449" s="109"/>
      <c r="T449" s="109"/>
      <c r="U449" s="109"/>
      <c r="V449" s="109"/>
      <c r="W449" s="109"/>
      <c r="X449" s="110"/>
      <c r="Y449" s="161" t="s">
        <v>54</v>
      </c>
      <c r="Z449" s="162"/>
      <c r="AA449" s="163"/>
      <c r="AB449" s="203"/>
      <c r="AC449" s="203"/>
      <c r="AD449" s="203"/>
      <c r="AE449" s="341"/>
      <c r="AF449" s="159"/>
      <c r="AG449" s="159"/>
      <c r="AH449" s="342"/>
      <c r="AI449" s="341"/>
      <c r="AJ449" s="159"/>
      <c r="AK449" s="159"/>
      <c r="AL449" s="159"/>
      <c r="AM449" s="341"/>
      <c r="AN449" s="159"/>
      <c r="AO449" s="159"/>
      <c r="AP449" s="342"/>
      <c r="AQ449" s="341"/>
      <c r="AR449" s="159"/>
      <c r="AS449" s="159"/>
      <c r="AT449" s="342"/>
      <c r="AU449" s="159"/>
      <c r="AV449" s="159"/>
      <c r="AW449" s="159"/>
      <c r="AX449" s="160"/>
    </row>
    <row r="450" spans="1:50" ht="23.25" hidden="1" customHeight="1" x14ac:dyDescent="0.15">
      <c r="A450" s="209"/>
      <c r="B450" s="206"/>
      <c r="C450" s="195"/>
      <c r="D450" s="206"/>
      <c r="E450" s="343"/>
      <c r="F450" s="344"/>
      <c r="G450" s="111"/>
      <c r="H450" s="112"/>
      <c r="I450" s="112"/>
      <c r="J450" s="112"/>
      <c r="K450" s="112"/>
      <c r="L450" s="112"/>
      <c r="M450" s="112"/>
      <c r="N450" s="112"/>
      <c r="O450" s="112"/>
      <c r="P450" s="112"/>
      <c r="Q450" s="112"/>
      <c r="R450" s="112"/>
      <c r="S450" s="112"/>
      <c r="T450" s="112"/>
      <c r="U450" s="112"/>
      <c r="V450" s="112"/>
      <c r="W450" s="112"/>
      <c r="X450" s="113"/>
      <c r="Y450" s="161" t="s">
        <v>13</v>
      </c>
      <c r="Z450" s="162"/>
      <c r="AA450" s="163"/>
      <c r="AB450" s="580" t="s">
        <v>301</v>
      </c>
      <c r="AC450" s="580"/>
      <c r="AD450" s="580"/>
      <c r="AE450" s="341"/>
      <c r="AF450" s="159"/>
      <c r="AG450" s="159"/>
      <c r="AH450" s="342"/>
      <c r="AI450" s="341"/>
      <c r="AJ450" s="159"/>
      <c r="AK450" s="159"/>
      <c r="AL450" s="159"/>
      <c r="AM450" s="341"/>
      <c r="AN450" s="159"/>
      <c r="AO450" s="159"/>
      <c r="AP450" s="342"/>
      <c r="AQ450" s="341"/>
      <c r="AR450" s="159"/>
      <c r="AS450" s="159"/>
      <c r="AT450" s="342"/>
      <c r="AU450" s="159"/>
      <c r="AV450" s="159"/>
      <c r="AW450" s="159"/>
      <c r="AX450" s="160"/>
    </row>
    <row r="451" spans="1:50" ht="18.75" hidden="1" customHeight="1" x14ac:dyDescent="0.15">
      <c r="A451" s="209"/>
      <c r="B451" s="206"/>
      <c r="C451" s="195"/>
      <c r="D451" s="206"/>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79"/>
      <c r="Z451" s="180"/>
      <c r="AA451" s="181"/>
      <c r="AB451" s="174" t="s">
        <v>11</v>
      </c>
      <c r="AC451" s="131"/>
      <c r="AD451" s="132"/>
      <c r="AE451" s="338" t="s">
        <v>362</v>
      </c>
      <c r="AF451" s="339"/>
      <c r="AG451" s="339"/>
      <c r="AH451" s="340"/>
      <c r="AI451" s="218" t="s">
        <v>526</v>
      </c>
      <c r="AJ451" s="218"/>
      <c r="AK451" s="218"/>
      <c r="AL451" s="174"/>
      <c r="AM451" s="218" t="s">
        <v>522</v>
      </c>
      <c r="AN451" s="218"/>
      <c r="AO451" s="218"/>
      <c r="AP451" s="174"/>
      <c r="AQ451" s="174" t="s">
        <v>354</v>
      </c>
      <c r="AR451" s="131"/>
      <c r="AS451" s="131"/>
      <c r="AT451" s="132"/>
      <c r="AU451" s="137" t="s">
        <v>253</v>
      </c>
      <c r="AV451" s="137"/>
      <c r="AW451" s="137"/>
      <c r="AX451" s="138"/>
    </row>
    <row r="452" spans="1:50" ht="18.75" hidden="1" customHeight="1" x14ac:dyDescent="0.15">
      <c r="A452" s="209"/>
      <c r="B452" s="206"/>
      <c r="C452" s="195"/>
      <c r="D452" s="206"/>
      <c r="E452" s="343"/>
      <c r="F452" s="344"/>
      <c r="G452" s="173"/>
      <c r="H452" s="134"/>
      <c r="I452" s="134"/>
      <c r="J452" s="134"/>
      <c r="K452" s="134"/>
      <c r="L452" s="134"/>
      <c r="M452" s="134"/>
      <c r="N452" s="134"/>
      <c r="O452" s="134"/>
      <c r="P452" s="134"/>
      <c r="Q452" s="134"/>
      <c r="R452" s="134"/>
      <c r="S452" s="134"/>
      <c r="T452" s="134"/>
      <c r="U452" s="134"/>
      <c r="V452" s="134"/>
      <c r="W452" s="134"/>
      <c r="X452" s="135"/>
      <c r="Y452" s="179"/>
      <c r="Z452" s="180"/>
      <c r="AA452" s="181"/>
      <c r="AB452" s="155"/>
      <c r="AC452" s="134"/>
      <c r="AD452" s="135"/>
      <c r="AE452" s="170"/>
      <c r="AF452" s="170"/>
      <c r="AG452" s="134" t="s">
        <v>355</v>
      </c>
      <c r="AH452" s="135"/>
      <c r="AI452" s="157"/>
      <c r="AJ452" s="157"/>
      <c r="AK452" s="157"/>
      <c r="AL452" s="155"/>
      <c r="AM452" s="157"/>
      <c r="AN452" s="157"/>
      <c r="AO452" s="157"/>
      <c r="AP452" s="155"/>
      <c r="AQ452" s="591"/>
      <c r="AR452" s="170"/>
      <c r="AS452" s="134" t="s">
        <v>355</v>
      </c>
      <c r="AT452" s="135"/>
      <c r="AU452" s="170"/>
      <c r="AV452" s="170"/>
      <c r="AW452" s="134" t="s">
        <v>300</v>
      </c>
      <c r="AX452" s="171"/>
    </row>
    <row r="453" spans="1:50" ht="23.25" hidden="1" customHeight="1" x14ac:dyDescent="0.15">
      <c r="A453" s="209"/>
      <c r="B453" s="206"/>
      <c r="C453" s="195"/>
      <c r="D453" s="206"/>
      <c r="E453" s="343"/>
      <c r="F453" s="344"/>
      <c r="G453" s="105"/>
      <c r="H453" s="106"/>
      <c r="I453" s="106"/>
      <c r="J453" s="106"/>
      <c r="K453" s="106"/>
      <c r="L453" s="106"/>
      <c r="M453" s="106"/>
      <c r="N453" s="106"/>
      <c r="O453" s="106"/>
      <c r="P453" s="106"/>
      <c r="Q453" s="106"/>
      <c r="R453" s="106"/>
      <c r="S453" s="106"/>
      <c r="T453" s="106"/>
      <c r="U453" s="106"/>
      <c r="V453" s="106"/>
      <c r="W453" s="106"/>
      <c r="X453" s="107"/>
      <c r="Y453" s="199" t="s">
        <v>12</v>
      </c>
      <c r="Z453" s="200"/>
      <c r="AA453" s="201"/>
      <c r="AB453" s="165"/>
      <c r="AC453" s="165"/>
      <c r="AD453" s="165"/>
      <c r="AE453" s="341"/>
      <c r="AF453" s="159"/>
      <c r="AG453" s="159"/>
      <c r="AH453" s="159"/>
      <c r="AI453" s="341"/>
      <c r="AJ453" s="159"/>
      <c r="AK453" s="159"/>
      <c r="AL453" s="159"/>
      <c r="AM453" s="341"/>
      <c r="AN453" s="159"/>
      <c r="AO453" s="159"/>
      <c r="AP453" s="342"/>
      <c r="AQ453" s="341"/>
      <c r="AR453" s="159"/>
      <c r="AS453" s="159"/>
      <c r="AT453" s="342"/>
      <c r="AU453" s="159"/>
      <c r="AV453" s="159"/>
      <c r="AW453" s="159"/>
      <c r="AX453" s="160"/>
    </row>
    <row r="454" spans="1:50" ht="23.25" hidden="1" customHeight="1" x14ac:dyDescent="0.15">
      <c r="A454" s="209"/>
      <c r="B454" s="206"/>
      <c r="C454" s="195"/>
      <c r="D454" s="206"/>
      <c r="E454" s="343"/>
      <c r="F454" s="344"/>
      <c r="G454" s="108"/>
      <c r="H454" s="109"/>
      <c r="I454" s="109"/>
      <c r="J454" s="109"/>
      <c r="K454" s="109"/>
      <c r="L454" s="109"/>
      <c r="M454" s="109"/>
      <c r="N454" s="109"/>
      <c r="O454" s="109"/>
      <c r="P454" s="109"/>
      <c r="Q454" s="109"/>
      <c r="R454" s="109"/>
      <c r="S454" s="109"/>
      <c r="T454" s="109"/>
      <c r="U454" s="109"/>
      <c r="V454" s="109"/>
      <c r="W454" s="109"/>
      <c r="X454" s="110"/>
      <c r="Y454" s="161" t="s">
        <v>54</v>
      </c>
      <c r="Z454" s="162"/>
      <c r="AA454" s="163"/>
      <c r="AB454" s="203"/>
      <c r="AC454" s="203"/>
      <c r="AD454" s="203"/>
      <c r="AE454" s="341"/>
      <c r="AF454" s="159"/>
      <c r="AG454" s="159"/>
      <c r="AH454" s="342"/>
      <c r="AI454" s="341"/>
      <c r="AJ454" s="159"/>
      <c r="AK454" s="159"/>
      <c r="AL454" s="159"/>
      <c r="AM454" s="341"/>
      <c r="AN454" s="159"/>
      <c r="AO454" s="159"/>
      <c r="AP454" s="342"/>
      <c r="AQ454" s="341"/>
      <c r="AR454" s="159"/>
      <c r="AS454" s="159"/>
      <c r="AT454" s="342"/>
      <c r="AU454" s="159"/>
      <c r="AV454" s="159"/>
      <c r="AW454" s="159"/>
      <c r="AX454" s="160"/>
    </row>
    <row r="455" spans="1:50" ht="23.25" hidden="1" customHeight="1" x14ac:dyDescent="0.15">
      <c r="A455" s="209"/>
      <c r="B455" s="206"/>
      <c r="C455" s="195"/>
      <c r="D455" s="206"/>
      <c r="E455" s="343"/>
      <c r="F455" s="344"/>
      <c r="G455" s="111"/>
      <c r="H455" s="112"/>
      <c r="I455" s="112"/>
      <c r="J455" s="112"/>
      <c r="K455" s="112"/>
      <c r="L455" s="112"/>
      <c r="M455" s="112"/>
      <c r="N455" s="112"/>
      <c r="O455" s="112"/>
      <c r="P455" s="112"/>
      <c r="Q455" s="112"/>
      <c r="R455" s="112"/>
      <c r="S455" s="112"/>
      <c r="T455" s="112"/>
      <c r="U455" s="112"/>
      <c r="V455" s="112"/>
      <c r="W455" s="112"/>
      <c r="X455" s="113"/>
      <c r="Y455" s="161" t="s">
        <v>13</v>
      </c>
      <c r="Z455" s="162"/>
      <c r="AA455" s="163"/>
      <c r="AB455" s="580" t="s">
        <v>301</v>
      </c>
      <c r="AC455" s="580"/>
      <c r="AD455" s="580"/>
      <c r="AE455" s="341"/>
      <c r="AF455" s="159"/>
      <c r="AG455" s="159"/>
      <c r="AH455" s="342"/>
      <c r="AI455" s="341"/>
      <c r="AJ455" s="159"/>
      <c r="AK455" s="159"/>
      <c r="AL455" s="159"/>
      <c r="AM455" s="341"/>
      <c r="AN455" s="159"/>
      <c r="AO455" s="159"/>
      <c r="AP455" s="342"/>
      <c r="AQ455" s="341"/>
      <c r="AR455" s="159"/>
      <c r="AS455" s="159"/>
      <c r="AT455" s="342"/>
      <c r="AU455" s="159"/>
      <c r="AV455" s="159"/>
      <c r="AW455" s="159"/>
      <c r="AX455" s="160"/>
    </row>
    <row r="456" spans="1:50" ht="18.75" hidden="1" customHeight="1" x14ac:dyDescent="0.15">
      <c r="A456" s="209"/>
      <c r="B456" s="206"/>
      <c r="C456" s="195"/>
      <c r="D456" s="206"/>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79"/>
      <c r="Z456" s="180"/>
      <c r="AA456" s="181"/>
      <c r="AB456" s="174" t="s">
        <v>11</v>
      </c>
      <c r="AC456" s="131"/>
      <c r="AD456" s="132"/>
      <c r="AE456" s="338" t="s">
        <v>362</v>
      </c>
      <c r="AF456" s="339"/>
      <c r="AG456" s="339"/>
      <c r="AH456" s="340"/>
      <c r="AI456" s="218" t="s">
        <v>526</v>
      </c>
      <c r="AJ456" s="218"/>
      <c r="AK456" s="218"/>
      <c r="AL456" s="174"/>
      <c r="AM456" s="218" t="s">
        <v>522</v>
      </c>
      <c r="AN456" s="218"/>
      <c r="AO456" s="218"/>
      <c r="AP456" s="174"/>
      <c r="AQ456" s="174" t="s">
        <v>354</v>
      </c>
      <c r="AR456" s="131"/>
      <c r="AS456" s="131"/>
      <c r="AT456" s="132"/>
      <c r="AU456" s="137" t="s">
        <v>253</v>
      </c>
      <c r="AV456" s="137"/>
      <c r="AW456" s="137"/>
      <c r="AX456" s="138"/>
    </row>
    <row r="457" spans="1:50" ht="18.75" hidden="1" customHeight="1" x14ac:dyDescent="0.15">
      <c r="A457" s="209"/>
      <c r="B457" s="206"/>
      <c r="C457" s="195"/>
      <c r="D457" s="206"/>
      <c r="E457" s="343"/>
      <c r="F457" s="344"/>
      <c r="G457" s="173"/>
      <c r="H457" s="134"/>
      <c r="I457" s="134"/>
      <c r="J457" s="134"/>
      <c r="K457" s="134"/>
      <c r="L457" s="134"/>
      <c r="M457" s="134"/>
      <c r="N457" s="134"/>
      <c r="O457" s="134"/>
      <c r="P457" s="134"/>
      <c r="Q457" s="134"/>
      <c r="R457" s="134"/>
      <c r="S457" s="134"/>
      <c r="T457" s="134"/>
      <c r="U457" s="134"/>
      <c r="V457" s="134"/>
      <c r="W457" s="134"/>
      <c r="X457" s="135"/>
      <c r="Y457" s="179"/>
      <c r="Z457" s="180"/>
      <c r="AA457" s="181"/>
      <c r="AB457" s="155"/>
      <c r="AC457" s="134"/>
      <c r="AD457" s="135"/>
      <c r="AE457" s="170"/>
      <c r="AF457" s="170"/>
      <c r="AG457" s="134" t="s">
        <v>355</v>
      </c>
      <c r="AH457" s="135"/>
      <c r="AI457" s="157"/>
      <c r="AJ457" s="157"/>
      <c r="AK457" s="157"/>
      <c r="AL457" s="155"/>
      <c r="AM457" s="157"/>
      <c r="AN457" s="157"/>
      <c r="AO457" s="157"/>
      <c r="AP457" s="155"/>
      <c r="AQ457" s="591"/>
      <c r="AR457" s="170"/>
      <c r="AS457" s="134" t="s">
        <v>355</v>
      </c>
      <c r="AT457" s="135"/>
      <c r="AU457" s="170"/>
      <c r="AV457" s="170"/>
      <c r="AW457" s="134" t="s">
        <v>300</v>
      </c>
      <c r="AX457" s="171"/>
    </row>
    <row r="458" spans="1:50" ht="23.25" hidden="1" customHeight="1" x14ac:dyDescent="0.15">
      <c r="A458" s="209"/>
      <c r="B458" s="206"/>
      <c r="C458" s="195"/>
      <c r="D458" s="206"/>
      <c r="E458" s="343"/>
      <c r="F458" s="344"/>
      <c r="G458" s="105"/>
      <c r="H458" s="106"/>
      <c r="I458" s="106"/>
      <c r="J458" s="106"/>
      <c r="K458" s="106"/>
      <c r="L458" s="106"/>
      <c r="M458" s="106"/>
      <c r="N458" s="106"/>
      <c r="O458" s="106"/>
      <c r="P458" s="106"/>
      <c r="Q458" s="106"/>
      <c r="R458" s="106"/>
      <c r="S458" s="106"/>
      <c r="T458" s="106"/>
      <c r="U458" s="106"/>
      <c r="V458" s="106"/>
      <c r="W458" s="106"/>
      <c r="X458" s="107"/>
      <c r="Y458" s="199" t="s">
        <v>12</v>
      </c>
      <c r="Z458" s="200"/>
      <c r="AA458" s="201"/>
      <c r="AB458" s="165"/>
      <c r="AC458" s="165"/>
      <c r="AD458" s="165"/>
      <c r="AE458" s="341"/>
      <c r="AF458" s="159"/>
      <c r="AG458" s="159"/>
      <c r="AH458" s="159"/>
      <c r="AI458" s="341"/>
      <c r="AJ458" s="159"/>
      <c r="AK458" s="159"/>
      <c r="AL458" s="159"/>
      <c r="AM458" s="341"/>
      <c r="AN458" s="159"/>
      <c r="AO458" s="159"/>
      <c r="AP458" s="342"/>
      <c r="AQ458" s="341"/>
      <c r="AR458" s="159"/>
      <c r="AS458" s="159"/>
      <c r="AT458" s="342"/>
      <c r="AU458" s="159"/>
      <c r="AV458" s="159"/>
      <c r="AW458" s="159"/>
      <c r="AX458" s="160"/>
    </row>
    <row r="459" spans="1:50" ht="23.25" hidden="1" customHeight="1" x14ac:dyDescent="0.15">
      <c r="A459" s="209"/>
      <c r="B459" s="206"/>
      <c r="C459" s="195"/>
      <c r="D459" s="206"/>
      <c r="E459" s="343"/>
      <c r="F459" s="344"/>
      <c r="G459" s="108"/>
      <c r="H459" s="109"/>
      <c r="I459" s="109"/>
      <c r="J459" s="109"/>
      <c r="K459" s="109"/>
      <c r="L459" s="109"/>
      <c r="M459" s="109"/>
      <c r="N459" s="109"/>
      <c r="O459" s="109"/>
      <c r="P459" s="109"/>
      <c r="Q459" s="109"/>
      <c r="R459" s="109"/>
      <c r="S459" s="109"/>
      <c r="T459" s="109"/>
      <c r="U459" s="109"/>
      <c r="V459" s="109"/>
      <c r="W459" s="109"/>
      <c r="X459" s="110"/>
      <c r="Y459" s="161" t="s">
        <v>54</v>
      </c>
      <c r="Z459" s="162"/>
      <c r="AA459" s="163"/>
      <c r="AB459" s="203"/>
      <c r="AC459" s="203"/>
      <c r="AD459" s="203"/>
      <c r="AE459" s="341"/>
      <c r="AF459" s="159"/>
      <c r="AG459" s="159"/>
      <c r="AH459" s="342"/>
      <c r="AI459" s="341"/>
      <c r="AJ459" s="159"/>
      <c r="AK459" s="159"/>
      <c r="AL459" s="159"/>
      <c r="AM459" s="341"/>
      <c r="AN459" s="159"/>
      <c r="AO459" s="159"/>
      <c r="AP459" s="342"/>
      <c r="AQ459" s="341"/>
      <c r="AR459" s="159"/>
      <c r="AS459" s="159"/>
      <c r="AT459" s="342"/>
      <c r="AU459" s="159"/>
      <c r="AV459" s="159"/>
      <c r="AW459" s="159"/>
      <c r="AX459" s="160"/>
    </row>
    <row r="460" spans="1:50" ht="23.25" hidden="1" customHeight="1" x14ac:dyDescent="0.15">
      <c r="A460" s="209"/>
      <c r="B460" s="206"/>
      <c r="C460" s="195"/>
      <c r="D460" s="206"/>
      <c r="E460" s="343"/>
      <c r="F460" s="344"/>
      <c r="G460" s="111"/>
      <c r="H460" s="112"/>
      <c r="I460" s="112"/>
      <c r="J460" s="112"/>
      <c r="K460" s="112"/>
      <c r="L460" s="112"/>
      <c r="M460" s="112"/>
      <c r="N460" s="112"/>
      <c r="O460" s="112"/>
      <c r="P460" s="112"/>
      <c r="Q460" s="112"/>
      <c r="R460" s="112"/>
      <c r="S460" s="112"/>
      <c r="T460" s="112"/>
      <c r="U460" s="112"/>
      <c r="V460" s="112"/>
      <c r="W460" s="112"/>
      <c r="X460" s="113"/>
      <c r="Y460" s="161" t="s">
        <v>13</v>
      </c>
      <c r="Z460" s="162"/>
      <c r="AA460" s="163"/>
      <c r="AB460" s="580" t="s">
        <v>14</v>
      </c>
      <c r="AC460" s="580"/>
      <c r="AD460" s="580"/>
      <c r="AE460" s="341"/>
      <c r="AF460" s="159"/>
      <c r="AG460" s="159"/>
      <c r="AH460" s="342"/>
      <c r="AI460" s="341"/>
      <c r="AJ460" s="159"/>
      <c r="AK460" s="159"/>
      <c r="AL460" s="159"/>
      <c r="AM460" s="341"/>
      <c r="AN460" s="159"/>
      <c r="AO460" s="159"/>
      <c r="AP460" s="342"/>
      <c r="AQ460" s="341"/>
      <c r="AR460" s="159"/>
      <c r="AS460" s="159"/>
      <c r="AT460" s="342"/>
      <c r="AU460" s="159"/>
      <c r="AV460" s="159"/>
      <c r="AW460" s="159"/>
      <c r="AX460" s="160"/>
    </row>
    <row r="461" spans="1:50" ht="18.75" hidden="1" customHeight="1" x14ac:dyDescent="0.15">
      <c r="A461" s="209"/>
      <c r="B461" s="206"/>
      <c r="C461" s="195"/>
      <c r="D461" s="206"/>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79"/>
      <c r="Z461" s="180"/>
      <c r="AA461" s="181"/>
      <c r="AB461" s="174" t="s">
        <v>11</v>
      </c>
      <c r="AC461" s="131"/>
      <c r="AD461" s="132"/>
      <c r="AE461" s="338" t="s">
        <v>362</v>
      </c>
      <c r="AF461" s="339"/>
      <c r="AG461" s="339"/>
      <c r="AH461" s="340"/>
      <c r="AI461" s="218" t="s">
        <v>526</v>
      </c>
      <c r="AJ461" s="218"/>
      <c r="AK461" s="218"/>
      <c r="AL461" s="174"/>
      <c r="AM461" s="218" t="s">
        <v>524</v>
      </c>
      <c r="AN461" s="218"/>
      <c r="AO461" s="218"/>
      <c r="AP461" s="174"/>
      <c r="AQ461" s="174" t="s">
        <v>354</v>
      </c>
      <c r="AR461" s="131"/>
      <c r="AS461" s="131"/>
      <c r="AT461" s="132"/>
      <c r="AU461" s="137" t="s">
        <v>253</v>
      </c>
      <c r="AV461" s="137"/>
      <c r="AW461" s="137"/>
      <c r="AX461" s="138"/>
    </row>
    <row r="462" spans="1:50" ht="18.75" hidden="1" customHeight="1" x14ac:dyDescent="0.15">
      <c r="A462" s="209"/>
      <c r="B462" s="206"/>
      <c r="C462" s="195"/>
      <c r="D462" s="206"/>
      <c r="E462" s="343"/>
      <c r="F462" s="344"/>
      <c r="G462" s="173"/>
      <c r="H462" s="134"/>
      <c r="I462" s="134"/>
      <c r="J462" s="134"/>
      <c r="K462" s="134"/>
      <c r="L462" s="134"/>
      <c r="M462" s="134"/>
      <c r="N462" s="134"/>
      <c r="O462" s="134"/>
      <c r="P462" s="134"/>
      <c r="Q462" s="134"/>
      <c r="R462" s="134"/>
      <c r="S462" s="134"/>
      <c r="T462" s="134"/>
      <c r="U462" s="134"/>
      <c r="V462" s="134"/>
      <c r="W462" s="134"/>
      <c r="X462" s="135"/>
      <c r="Y462" s="179"/>
      <c r="Z462" s="180"/>
      <c r="AA462" s="181"/>
      <c r="AB462" s="155"/>
      <c r="AC462" s="134"/>
      <c r="AD462" s="135"/>
      <c r="AE462" s="170"/>
      <c r="AF462" s="170"/>
      <c r="AG462" s="134" t="s">
        <v>355</v>
      </c>
      <c r="AH462" s="135"/>
      <c r="AI462" s="157"/>
      <c r="AJ462" s="157"/>
      <c r="AK462" s="157"/>
      <c r="AL462" s="155"/>
      <c r="AM462" s="157"/>
      <c r="AN462" s="157"/>
      <c r="AO462" s="157"/>
      <c r="AP462" s="155"/>
      <c r="AQ462" s="591"/>
      <c r="AR462" s="170"/>
      <c r="AS462" s="134" t="s">
        <v>355</v>
      </c>
      <c r="AT462" s="135"/>
      <c r="AU462" s="170"/>
      <c r="AV462" s="170"/>
      <c r="AW462" s="134" t="s">
        <v>300</v>
      </c>
      <c r="AX462" s="171"/>
    </row>
    <row r="463" spans="1:50" ht="23.25" hidden="1" customHeight="1" x14ac:dyDescent="0.15">
      <c r="A463" s="209"/>
      <c r="B463" s="206"/>
      <c r="C463" s="195"/>
      <c r="D463" s="206"/>
      <c r="E463" s="343"/>
      <c r="F463" s="344"/>
      <c r="G463" s="105"/>
      <c r="H463" s="106"/>
      <c r="I463" s="106"/>
      <c r="J463" s="106"/>
      <c r="K463" s="106"/>
      <c r="L463" s="106"/>
      <c r="M463" s="106"/>
      <c r="N463" s="106"/>
      <c r="O463" s="106"/>
      <c r="P463" s="106"/>
      <c r="Q463" s="106"/>
      <c r="R463" s="106"/>
      <c r="S463" s="106"/>
      <c r="T463" s="106"/>
      <c r="U463" s="106"/>
      <c r="V463" s="106"/>
      <c r="W463" s="106"/>
      <c r="X463" s="107"/>
      <c r="Y463" s="199" t="s">
        <v>12</v>
      </c>
      <c r="Z463" s="200"/>
      <c r="AA463" s="201"/>
      <c r="AB463" s="165"/>
      <c r="AC463" s="165"/>
      <c r="AD463" s="165"/>
      <c r="AE463" s="341"/>
      <c r="AF463" s="159"/>
      <c r="AG463" s="159"/>
      <c r="AH463" s="159"/>
      <c r="AI463" s="341"/>
      <c r="AJ463" s="159"/>
      <c r="AK463" s="159"/>
      <c r="AL463" s="159"/>
      <c r="AM463" s="341"/>
      <c r="AN463" s="159"/>
      <c r="AO463" s="159"/>
      <c r="AP463" s="342"/>
      <c r="AQ463" s="341"/>
      <c r="AR463" s="159"/>
      <c r="AS463" s="159"/>
      <c r="AT463" s="342"/>
      <c r="AU463" s="159"/>
      <c r="AV463" s="159"/>
      <c r="AW463" s="159"/>
      <c r="AX463" s="160"/>
    </row>
    <row r="464" spans="1:50" ht="23.25" hidden="1" customHeight="1" x14ac:dyDescent="0.15">
      <c r="A464" s="209"/>
      <c r="B464" s="206"/>
      <c r="C464" s="195"/>
      <c r="D464" s="206"/>
      <c r="E464" s="343"/>
      <c r="F464" s="344"/>
      <c r="G464" s="108"/>
      <c r="H464" s="109"/>
      <c r="I464" s="109"/>
      <c r="J464" s="109"/>
      <c r="K464" s="109"/>
      <c r="L464" s="109"/>
      <c r="M464" s="109"/>
      <c r="N464" s="109"/>
      <c r="O464" s="109"/>
      <c r="P464" s="109"/>
      <c r="Q464" s="109"/>
      <c r="R464" s="109"/>
      <c r="S464" s="109"/>
      <c r="T464" s="109"/>
      <c r="U464" s="109"/>
      <c r="V464" s="109"/>
      <c r="W464" s="109"/>
      <c r="X464" s="110"/>
      <c r="Y464" s="161" t="s">
        <v>54</v>
      </c>
      <c r="Z464" s="162"/>
      <c r="AA464" s="163"/>
      <c r="AB464" s="203"/>
      <c r="AC464" s="203"/>
      <c r="AD464" s="203"/>
      <c r="AE464" s="341"/>
      <c r="AF464" s="159"/>
      <c r="AG464" s="159"/>
      <c r="AH464" s="342"/>
      <c r="AI464" s="341"/>
      <c r="AJ464" s="159"/>
      <c r="AK464" s="159"/>
      <c r="AL464" s="159"/>
      <c r="AM464" s="341"/>
      <c r="AN464" s="159"/>
      <c r="AO464" s="159"/>
      <c r="AP464" s="342"/>
      <c r="AQ464" s="341"/>
      <c r="AR464" s="159"/>
      <c r="AS464" s="159"/>
      <c r="AT464" s="342"/>
      <c r="AU464" s="159"/>
      <c r="AV464" s="159"/>
      <c r="AW464" s="159"/>
      <c r="AX464" s="160"/>
    </row>
    <row r="465" spans="1:50" ht="23.25" hidden="1" customHeight="1" x14ac:dyDescent="0.15">
      <c r="A465" s="209"/>
      <c r="B465" s="206"/>
      <c r="C465" s="195"/>
      <c r="D465" s="206"/>
      <c r="E465" s="343"/>
      <c r="F465" s="344"/>
      <c r="G465" s="111"/>
      <c r="H465" s="112"/>
      <c r="I465" s="112"/>
      <c r="J465" s="112"/>
      <c r="K465" s="112"/>
      <c r="L465" s="112"/>
      <c r="M465" s="112"/>
      <c r="N465" s="112"/>
      <c r="O465" s="112"/>
      <c r="P465" s="112"/>
      <c r="Q465" s="112"/>
      <c r="R465" s="112"/>
      <c r="S465" s="112"/>
      <c r="T465" s="112"/>
      <c r="U465" s="112"/>
      <c r="V465" s="112"/>
      <c r="W465" s="112"/>
      <c r="X465" s="113"/>
      <c r="Y465" s="161" t="s">
        <v>13</v>
      </c>
      <c r="Z465" s="162"/>
      <c r="AA465" s="163"/>
      <c r="AB465" s="580" t="s">
        <v>14</v>
      </c>
      <c r="AC465" s="580"/>
      <c r="AD465" s="580"/>
      <c r="AE465" s="341"/>
      <c r="AF465" s="159"/>
      <c r="AG465" s="159"/>
      <c r="AH465" s="342"/>
      <c r="AI465" s="341"/>
      <c r="AJ465" s="159"/>
      <c r="AK465" s="159"/>
      <c r="AL465" s="159"/>
      <c r="AM465" s="341"/>
      <c r="AN465" s="159"/>
      <c r="AO465" s="159"/>
      <c r="AP465" s="342"/>
      <c r="AQ465" s="341"/>
      <c r="AR465" s="159"/>
      <c r="AS465" s="159"/>
      <c r="AT465" s="342"/>
      <c r="AU465" s="159"/>
      <c r="AV465" s="159"/>
      <c r="AW465" s="159"/>
      <c r="AX465" s="160"/>
    </row>
    <row r="466" spans="1:50" ht="18.75" hidden="1" customHeight="1" x14ac:dyDescent="0.15">
      <c r="A466" s="209"/>
      <c r="B466" s="206"/>
      <c r="C466" s="195"/>
      <c r="D466" s="206"/>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79"/>
      <c r="Z466" s="180"/>
      <c r="AA466" s="181"/>
      <c r="AB466" s="174" t="s">
        <v>11</v>
      </c>
      <c r="AC466" s="131"/>
      <c r="AD466" s="132"/>
      <c r="AE466" s="338" t="s">
        <v>362</v>
      </c>
      <c r="AF466" s="339"/>
      <c r="AG466" s="339"/>
      <c r="AH466" s="340"/>
      <c r="AI466" s="218" t="s">
        <v>526</v>
      </c>
      <c r="AJ466" s="218"/>
      <c r="AK466" s="218"/>
      <c r="AL466" s="174"/>
      <c r="AM466" s="218" t="s">
        <v>522</v>
      </c>
      <c r="AN466" s="218"/>
      <c r="AO466" s="218"/>
      <c r="AP466" s="174"/>
      <c r="AQ466" s="174" t="s">
        <v>354</v>
      </c>
      <c r="AR466" s="131"/>
      <c r="AS466" s="131"/>
      <c r="AT466" s="132"/>
      <c r="AU466" s="137" t="s">
        <v>253</v>
      </c>
      <c r="AV466" s="137"/>
      <c r="AW466" s="137"/>
      <c r="AX466" s="138"/>
    </row>
    <row r="467" spans="1:50" ht="18.75" hidden="1" customHeight="1" x14ac:dyDescent="0.15">
      <c r="A467" s="209"/>
      <c r="B467" s="206"/>
      <c r="C467" s="195"/>
      <c r="D467" s="206"/>
      <c r="E467" s="343"/>
      <c r="F467" s="344"/>
      <c r="G467" s="173"/>
      <c r="H467" s="134"/>
      <c r="I467" s="134"/>
      <c r="J467" s="134"/>
      <c r="K467" s="134"/>
      <c r="L467" s="134"/>
      <c r="M467" s="134"/>
      <c r="N467" s="134"/>
      <c r="O467" s="134"/>
      <c r="P467" s="134"/>
      <c r="Q467" s="134"/>
      <c r="R467" s="134"/>
      <c r="S467" s="134"/>
      <c r="T467" s="134"/>
      <c r="U467" s="134"/>
      <c r="V467" s="134"/>
      <c r="W467" s="134"/>
      <c r="X467" s="135"/>
      <c r="Y467" s="179"/>
      <c r="Z467" s="180"/>
      <c r="AA467" s="181"/>
      <c r="AB467" s="155"/>
      <c r="AC467" s="134"/>
      <c r="AD467" s="135"/>
      <c r="AE467" s="170"/>
      <c r="AF467" s="170"/>
      <c r="AG467" s="134" t="s">
        <v>355</v>
      </c>
      <c r="AH467" s="135"/>
      <c r="AI467" s="157"/>
      <c r="AJ467" s="157"/>
      <c r="AK467" s="157"/>
      <c r="AL467" s="155"/>
      <c r="AM467" s="157"/>
      <c r="AN467" s="157"/>
      <c r="AO467" s="157"/>
      <c r="AP467" s="155"/>
      <c r="AQ467" s="591"/>
      <c r="AR467" s="170"/>
      <c r="AS467" s="134" t="s">
        <v>355</v>
      </c>
      <c r="AT467" s="135"/>
      <c r="AU467" s="170"/>
      <c r="AV467" s="170"/>
      <c r="AW467" s="134" t="s">
        <v>300</v>
      </c>
      <c r="AX467" s="171"/>
    </row>
    <row r="468" spans="1:50" ht="23.25" hidden="1" customHeight="1" x14ac:dyDescent="0.15">
      <c r="A468" s="209"/>
      <c r="B468" s="206"/>
      <c r="C468" s="195"/>
      <c r="D468" s="206"/>
      <c r="E468" s="343"/>
      <c r="F468" s="344"/>
      <c r="G468" s="105"/>
      <c r="H468" s="106"/>
      <c r="I468" s="106"/>
      <c r="J468" s="106"/>
      <c r="K468" s="106"/>
      <c r="L468" s="106"/>
      <c r="M468" s="106"/>
      <c r="N468" s="106"/>
      <c r="O468" s="106"/>
      <c r="P468" s="106"/>
      <c r="Q468" s="106"/>
      <c r="R468" s="106"/>
      <c r="S468" s="106"/>
      <c r="T468" s="106"/>
      <c r="U468" s="106"/>
      <c r="V468" s="106"/>
      <c r="W468" s="106"/>
      <c r="X468" s="107"/>
      <c r="Y468" s="199" t="s">
        <v>12</v>
      </c>
      <c r="Z468" s="200"/>
      <c r="AA468" s="201"/>
      <c r="AB468" s="165"/>
      <c r="AC468" s="165"/>
      <c r="AD468" s="165"/>
      <c r="AE468" s="341"/>
      <c r="AF468" s="159"/>
      <c r="AG468" s="159"/>
      <c r="AH468" s="159"/>
      <c r="AI468" s="341"/>
      <c r="AJ468" s="159"/>
      <c r="AK468" s="159"/>
      <c r="AL468" s="159"/>
      <c r="AM468" s="341"/>
      <c r="AN468" s="159"/>
      <c r="AO468" s="159"/>
      <c r="AP468" s="342"/>
      <c r="AQ468" s="341"/>
      <c r="AR468" s="159"/>
      <c r="AS468" s="159"/>
      <c r="AT468" s="342"/>
      <c r="AU468" s="159"/>
      <c r="AV468" s="159"/>
      <c r="AW468" s="159"/>
      <c r="AX468" s="160"/>
    </row>
    <row r="469" spans="1:50" ht="23.25" hidden="1" customHeight="1" x14ac:dyDescent="0.15">
      <c r="A469" s="209"/>
      <c r="B469" s="206"/>
      <c r="C469" s="195"/>
      <c r="D469" s="206"/>
      <c r="E469" s="343"/>
      <c r="F469" s="344"/>
      <c r="G469" s="108"/>
      <c r="H469" s="109"/>
      <c r="I469" s="109"/>
      <c r="J469" s="109"/>
      <c r="K469" s="109"/>
      <c r="L469" s="109"/>
      <c r="M469" s="109"/>
      <c r="N469" s="109"/>
      <c r="O469" s="109"/>
      <c r="P469" s="109"/>
      <c r="Q469" s="109"/>
      <c r="R469" s="109"/>
      <c r="S469" s="109"/>
      <c r="T469" s="109"/>
      <c r="U469" s="109"/>
      <c r="V469" s="109"/>
      <c r="W469" s="109"/>
      <c r="X469" s="110"/>
      <c r="Y469" s="161" t="s">
        <v>54</v>
      </c>
      <c r="Z469" s="162"/>
      <c r="AA469" s="163"/>
      <c r="AB469" s="203"/>
      <c r="AC469" s="203"/>
      <c r="AD469" s="203"/>
      <c r="AE469" s="341"/>
      <c r="AF469" s="159"/>
      <c r="AG469" s="159"/>
      <c r="AH469" s="342"/>
      <c r="AI469" s="341"/>
      <c r="AJ469" s="159"/>
      <c r="AK469" s="159"/>
      <c r="AL469" s="159"/>
      <c r="AM469" s="341"/>
      <c r="AN469" s="159"/>
      <c r="AO469" s="159"/>
      <c r="AP469" s="342"/>
      <c r="AQ469" s="341"/>
      <c r="AR469" s="159"/>
      <c r="AS469" s="159"/>
      <c r="AT469" s="342"/>
      <c r="AU469" s="159"/>
      <c r="AV469" s="159"/>
      <c r="AW469" s="159"/>
      <c r="AX469" s="160"/>
    </row>
    <row r="470" spans="1:50" ht="23.25" hidden="1" customHeight="1" x14ac:dyDescent="0.15">
      <c r="A470" s="209"/>
      <c r="B470" s="206"/>
      <c r="C470" s="195"/>
      <c r="D470" s="206"/>
      <c r="E470" s="343"/>
      <c r="F470" s="344"/>
      <c r="G470" s="111"/>
      <c r="H470" s="112"/>
      <c r="I470" s="112"/>
      <c r="J470" s="112"/>
      <c r="K470" s="112"/>
      <c r="L470" s="112"/>
      <c r="M470" s="112"/>
      <c r="N470" s="112"/>
      <c r="O470" s="112"/>
      <c r="P470" s="112"/>
      <c r="Q470" s="112"/>
      <c r="R470" s="112"/>
      <c r="S470" s="112"/>
      <c r="T470" s="112"/>
      <c r="U470" s="112"/>
      <c r="V470" s="112"/>
      <c r="W470" s="112"/>
      <c r="X470" s="113"/>
      <c r="Y470" s="161" t="s">
        <v>13</v>
      </c>
      <c r="Z470" s="162"/>
      <c r="AA470" s="163"/>
      <c r="AB470" s="580" t="s">
        <v>14</v>
      </c>
      <c r="AC470" s="580"/>
      <c r="AD470" s="580"/>
      <c r="AE470" s="341"/>
      <c r="AF470" s="159"/>
      <c r="AG470" s="159"/>
      <c r="AH470" s="342"/>
      <c r="AI470" s="341"/>
      <c r="AJ470" s="159"/>
      <c r="AK470" s="159"/>
      <c r="AL470" s="159"/>
      <c r="AM470" s="341"/>
      <c r="AN470" s="159"/>
      <c r="AO470" s="159"/>
      <c r="AP470" s="342"/>
      <c r="AQ470" s="341"/>
      <c r="AR470" s="159"/>
      <c r="AS470" s="159"/>
      <c r="AT470" s="342"/>
      <c r="AU470" s="159"/>
      <c r="AV470" s="159"/>
      <c r="AW470" s="159"/>
      <c r="AX470" s="160"/>
    </row>
    <row r="471" spans="1:50" ht="18.75" hidden="1" customHeight="1" x14ac:dyDescent="0.15">
      <c r="A471" s="209"/>
      <c r="B471" s="206"/>
      <c r="C471" s="195"/>
      <c r="D471" s="206"/>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79"/>
      <c r="Z471" s="180"/>
      <c r="AA471" s="181"/>
      <c r="AB471" s="174" t="s">
        <v>11</v>
      </c>
      <c r="AC471" s="131"/>
      <c r="AD471" s="132"/>
      <c r="AE471" s="338" t="s">
        <v>362</v>
      </c>
      <c r="AF471" s="339"/>
      <c r="AG471" s="339"/>
      <c r="AH471" s="340"/>
      <c r="AI471" s="218" t="s">
        <v>526</v>
      </c>
      <c r="AJ471" s="218"/>
      <c r="AK471" s="218"/>
      <c r="AL471" s="174"/>
      <c r="AM471" s="218" t="s">
        <v>518</v>
      </c>
      <c r="AN471" s="218"/>
      <c r="AO471" s="218"/>
      <c r="AP471" s="174"/>
      <c r="AQ471" s="174" t="s">
        <v>354</v>
      </c>
      <c r="AR471" s="131"/>
      <c r="AS471" s="131"/>
      <c r="AT471" s="132"/>
      <c r="AU471" s="137" t="s">
        <v>253</v>
      </c>
      <c r="AV471" s="137"/>
      <c r="AW471" s="137"/>
      <c r="AX471" s="138"/>
    </row>
    <row r="472" spans="1:50" ht="18.75" hidden="1" customHeight="1" x14ac:dyDescent="0.15">
      <c r="A472" s="209"/>
      <c r="B472" s="206"/>
      <c r="C472" s="195"/>
      <c r="D472" s="206"/>
      <c r="E472" s="343"/>
      <c r="F472" s="344"/>
      <c r="G472" s="173"/>
      <c r="H472" s="134"/>
      <c r="I472" s="134"/>
      <c r="J472" s="134"/>
      <c r="K472" s="134"/>
      <c r="L472" s="134"/>
      <c r="M472" s="134"/>
      <c r="N472" s="134"/>
      <c r="O472" s="134"/>
      <c r="P472" s="134"/>
      <c r="Q472" s="134"/>
      <c r="R472" s="134"/>
      <c r="S472" s="134"/>
      <c r="T472" s="134"/>
      <c r="U472" s="134"/>
      <c r="V472" s="134"/>
      <c r="W472" s="134"/>
      <c r="X472" s="135"/>
      <c r="Y472" s="179"/>
      <c r="Z472" s="180"/>
      <c r="AA472" s="181"/>
      <c r="AB472" s="155"/>
      <c r="AC472" s="134"/>
      <c r="AD472" s="135"/>
      <c r="AE472" s="170"/>
      <c r="AF472" s="170"/>
      <c r="AG472" s="134" t="s">
        <v>355</v>
      </c>
      <c r="AH472" s="135"/>
      <c r="AI472" s="157"/>
      <c r="AJ472" s="157"/>
      <c r="AK472" s="157"/>
      <c r="AL472" s="155"/>
      <c r="AM472" s="157"/>
      <c r="AN472" s="157"/>
      <c r="AO472" s="157"/>
      <c r="AP472" s="155"/>
      <c r="AQ472" s="591"/>
      <c r="AR472" s="170"/>
      <c r="AS472" s="134" t="s">
        <v>355</v>
      </c>
      <c r="AT472" s="135"/>
      <c r="AU472" s="170"/>
      <c r="AV472" s="170"/>
      <c r="AW472" s="134" t="s">
        <v>300</v>
      </c>
      <c r="AX472" s="171"/>
    </row>
    <row r="473" spans="1:50" ht="23.25" hidden="1" customHeight="1" x14ac:dyDescent="0.15">
      <c r="A473" s="209"/>
      <c r="B473" s="206"/>
      <c r="C473" s="195"/>
      <c r="D473" s="206"/>
      <c r="E473" s="343"/>
      <c r="F473" s="344"/>
      <c r="G473" s="105"/>
      <c r="H473" s="106"/>
      <c r="I473" s="106"/>
      <c r="J473" s="106"/>
      <c r="K473" s="106"/>
      <c r="L473" s="106"/>
      <c r="M473" s="106"/>
      <c r="N473" s="106"/>
      <c r="O473" s="106"/>
      <c r="P473" s="106"/>
      <c r="Q473" s="106"/>
      <c r="R473" s="106"/>
      <c r="S473" s="106"/>
      <c r="T473" s="106"/>
      <c r="U473" s="106"/>
      <c r="V473" s="106"/>
      <c r="W473" s="106"/>
      <c r="X473" s="107"/>
      <c r="Y473" s="199" t="s">
        <v>12</v>
      </c>
      <c r="Z473" s="200"/>
      <c r="AA473" s="201"/>
      <c r="AB473" s="165"/>
      <c r="AC473" s="165"/>
      <c r="AD473" s="165"/>
      <c r="AE473" s="341"/>
      <c r="AF473" s="159"/>
      <c r="AG473" s="159"/>
      <c r="AH473" s="159"/>
      <c r="AI473" s="341"/>
      <c r="AJ473" s="159"/>
      <c r="AK473" s="159"/>
      <c r="AL473" s="159"/>
      <c r="AM473" s="341"/>
      <c r="AN473" s="159"/>
      <c r="AO473" s="159"/>
      <c r="AP473" s="342"/>
      <c r="AQ473" s="341"/>
      <c r="AR473" s="159"/>
      <c r="AS473" s="159"/>
      <c r="AT473" s="342"/>
      <c r="AU473" s="159"/>
      <c r="AV473" s="159"/>
      <c r="AW473" s="159"/>
      <c r="AX473" s="160"/>
    </row>
    <row r="474" spans="1:50" ht="23.25" hidden="1" customHeight="1" x14ac:dyDescent="0.15">
      <c r="A474" s="209"/>
      <c r="B474" s="206"/>
      <c r="C474" s="195"/>
      <c r="D474" s="206"/>
      <c r="E474" s="343"/>
      <c r="F474" s="344"/>
      <c r="G474" s="108"/>
      <c r="H474" s="109"/>
      <c r="I474" s="109"/>
      <c r="J474" s="109"/>
      <c r="K474" s="109"/>
      <c r="L474" s="109"/>
      <c r="M474" s="109"/>
      <c r="N474" s="109"/>
      <c r="O474" s="109"/>
      <c r="P474" s="109"/>
      <c r="Q474" s="109"/>
      <c r="R474" s="109"/>
      <c r="S474" s="109"/>
      <c r="T474" s="109"/>
      <c r="U474" s="109"/>
      <c r="V474" s="109"/>
      <c r="W474" s="109"/>
      <c r="X474" s="110"/>
      <c r="Y474" s="161" t="s">
        <v>54</v>
      </c>
      <c r="Z474" s="162"/>
      <c r="AA474" s="163"/>
      <c r="AB474" s="203"/>
      <c r="AC474" s="203"/>
      <c r="AD474" s="203"/>
      <c r="AE474" s="341"/>
      <c r="AF474" s="159"/>
      <c r="AG474" s="159"/>
      <c r="AH474" s="342"/>
      <c r="AI474" s="341"/>
      <c r="AJ474" s="159"/>
      <c r="AK474" s="159"/>
      <c r="AL474" s="159"/>
      <c r="AM474" s="341"/>
      <c r="AN474" s="159"/>
      <c r="AO474" s="159"/>
      <c r="AP474" s="342"/>
      <c r="AQ474" s="341"/>
      <c r="AR474" s="159"/>
      <c r="AS474" s="159"/>
      <c r="AT474" s="342"/>
      <c r="AU474" s="159"/>
      <c r="AV474" s="159"/>
      <c r="AW474" s="159"/>
      <c r="AX474" s="160"/>
    </row>
    <row r="475" spans="1:50" ht="23.25" hidden="1" customHeight="1" x14ac:dyDescent="0.15">
      <c r="A475" s="209"/>
      <c r="B475" s="206"/>
      <c r="C475" s="195"/>
      <c r="D475" s="206"/>
      <c r="E475" s="343"/>
      <c r="F475" s="344"/>
      <c r="G475" s="111"/>
      <c r="H475" s="112"/>
      <c r="I475" s="112"/>
      <c r="J475" s="112"/>
      <c r="K475" s="112"/>
      <c r="L475" s="112"/>
      <c r="M475" s="112"/>
      <c r="N475" s="112"/>
      <c r="O475" s="112"/>
      <c r="P475" s="112"/>
      <c r="Q475" s="112"/>
      <c r="R475" s="112"/>
      <c r="S475" s="112"/>
      <c r="T475" s="112"/>
      <c r="U475" s="112"/>
      <c r="V475" s="112"/>
      <c r="W475" s="112"/>
      <c r="X475" s="113"/>
      <c r="Y475" s="161" t="s">
        <v>13</v>
      </c>
      <c r="Z475" s="162"/>
      <c r="AA475" s="163"/>
      <c r="AB475" s="580" t="s">
        <v>14</v>
      </c>
      <c r="AC475" s="580"/>
      <c r="AD475" s="580"/>
      <c r="AE475" s="341"/>
      <c r="AF475" s="159"/>
      <c r="AG475" s="159"/>
      <c r="AH475" s="342"/>
      <c r="AI475" s="341"/>
      <c r="AJ475" s="159"/>
      <c r="AK475" s="159"/>
      <c r="AL475" s="159"/>
      <c r="AM475" s="341"/>
      <c r="AN475" s="159"/>
      <c r="AO475" s="159"/>
      <c r="AP475" s="342"/>
      <c r="AQ475" s="341"/>
      <c r="AR475" s="159"/>
      <c r="AS475" s="159"/>
      <c r="AT475" s="342"/>
      <c r="AU475" s="159"/>
      <c r="AV475" s="159"/>
      <c r="AW475" s="159"/>
      <c r="AX475" s="160"/>
    </row>
    <row r="476" spans="1:50" ht="18.75" hidden="1" customHeight="1" x14ac:dyDescent="0.15">
      <c r="A476" s="209"/>
      <c r="B476" s="206"/>
      <c r="C476" s="195"/>
      <c r="D476" s="206"/>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79"/>
      <c r="Z476" s="180"/>
      <c r="AA476" s="181"/>
      <c r="AB476" s="174" t="s">
        <v>11</v>
      </c>
      <c r="AC476" s="131"/>
      <c r="AD476" s="132"/>
      <c r="AE476" s="338" t="s">
        <v>362</v>
      </c>
      <c r="AF476" s="339"/>
      <c r="AG476" s="339"/>
      <c r="AH476" s="340"/>
      <c r="AI476" s="218" t="s">
        <v>526</v>
      </c>
      <c r="AJ476" s="218"/>
      <c r="AK476" s="218"/>
      <c r="AL476" s="174"/>
      <c r="AM476" s="218" t="s">
        <v>522</v>
      </c>
      <c r="AN476" s="218"/>
      <c r="AO476" s="218"/>
      <c r="AP476" s="174"/>
      <c r="AQ476" s="174" t="s">
        <v>354</v>
      </c>
      <c r="AR476" s="131"/>
      <c r="AS476" s="131"/>
      <c r="AT476" s="132"/>
      <c r="AU476" s="137" t="s">
        <v>253</v>
      </c>
      <c r="AV476" s="137"/>
      <c r="AW476" s="137"/>
      <c r="AX476" s="138"/>
    </row>
    <row r="477" spans="1:50" ht="18.75" hidden="1" customHeight="1" x14ac:dyDescent="0.15">
      <c r="A477" s="209"/>
      <c r="B477" s="206"/>
      <c r="C477" s="195"/>
      <c r="D477" s="206"/>
      <c r="E477" s="343"/>
      <c r="F477" s="344"/>
      <c r="G477" s="173"/>
      <c r="H477" s="134"/>
      <c r="I477" s="134"/>
      <c r="J477" s="134"/>
      <c r="K477" s="134"/>
      <c r="L477" s="134"/>
      <c r="M477" s="134"/>
      <c r="N477" s="134"/>
      <c r="O477" s="134"/>
      <c r="P477" s="134"/>
      <c r="Q477" s="134"/>
      <c r="R477" s="134"/>
      <c r="S477" s="134"/>
      <c r="T477" s="134"/>
      <c r="U477" s="134"/>
      <c r="V477" s="134"/>
      <c r="W477" s="134"/>
      <c r="X477" s="135"/>
      <c r="Y477" s="179"/>
      <c r="Z477" s="180"/>
      <c r="AA477" s="181"/>
      <c r="AB477" s="155"/>
      <c r="AC477" s="134"/>
      <c r="AD477" s="135"/>
      <c r="AE477" s="170"/>
      <c r="AF477" s="170"/>
      <c r="AG477" s="134" t="s">
        <v>355</v>
      </c>
      <c r="AH477" s="135"/>
      <c r="AI477" s="157"/>
      <c r="AJ477" s="157"/>
      <c r="AK477" s="157"/>
      <c r="AL477" s="155"/>
      <c r="AM477" s="157"/>
      <c r="AN477" s="157"/>
      <c r="AO477" s="157"/>
      <c r="AP477" s="155"/>
      <c r="AQ477" s="591"/>
      <c r="AR477" s="170"/>
      <c r="AS477" s="134" t="s">
        <v>355</v>
      </c>
      <c r="AT477" s="135"/>
      <c r="AU477" s="170"/>
      <c r="AV477" s="170"/>
      <c r="AW477" s="134" t="s">
        <v>300</v>
      </c>
      <c r="AX477" s="171"/>
    </row>
    <row r="478" spans="1:50" ht="23.25" hidden="1" customHeight="1" x14ac:dyDescent="0.15">
      <c r="A478" s="209"/>
      <c r="B478" s="206"/>
      <c r="C478" s="195"/>
      <c r="D478" s="206"/>
      <c r="E478" s="343"/>
      <c r="F478" s="344"/>
      <c r="G478" s="105"/>
      <c r="H478" s="106"/>
      <c r="I478" s="106"/>
      <c r="J478" s="106"/>
      <c r="K478" s="106"/>
      <c r="L478" s="106"/>
      <c r="M478" s="106"/>
      <c r="N478" s="106"/>
      <c r="O478" s="106"/>
      <c r="P478" s="106"/>
      <c r="Q478" s="106"/>
      <c r="R478" s="106"/>
      <c r="S478" s="106"/>
      <c r="T478" s="106"/>
      <c r="U478" s="106"/>
      <c r="V478" s="106"/>
      <c r="W478" s="106"/>
      <c r="X478" s="107"/>
      <c r="Y478" s="199" t="s">
        <v>12</v>
      </c>
      <c r="Z478" s="200"/>
      <c r="AA478" s="201"/>
      <c r="AB478" s="165"/>
      <c r="AC478" s="165"/>
      <c r="AD478" s="165"/>
      <c r="AE478" s="341"/>
      <c r="AF478" s="159"/>
      <c r="AG478" s="159"/>
      <c r="AH478" s="159"/>
      <c r="AI478" s="341"/>
      <c r="AJ478" s="159"/>
      <c r="AK478" s="159"/>
      <c r="AL478" s="159"/>
      <c r="AM478" s="341"/>
      <c r="AN478" s="159"/>
      <c r="AO478" s="159"/>
      <c r="AP478" s="342"/>
      <c r="AQ478" s="341"/>
      <c r="AR478" s="159"/>
      <c r="AS478" s="159"/>
      <c r="AT478" s="342"/>
      <c r="AU478" s="159"/>
      <c r="AV478" s="159"/>
      <c r="AW478" s="159"/>
      <c r="AX478" s="160"/>
    </row>
    <row r="479" spans="1:50" ht="23.25" hidden="1" customHeight="1" x14ac:dyDescent="0.15">
      <c r="A479" s="209"/>
      <c r="B479" s="206"/>
      <c r="C479" s="195"/>
      <c r="D479" s="206"/>
      <c r="E479" s="343"/>
      <c r="F479" s="344"/>
      <c r="G479" s="108"/>
      <c r="H479" s="109"/>
      <c r="I479" s="109"/>
      <c r="J479" s="109"/>
      <c r="K479" s="109"/>
      <c r="L479" s="109"/>
      <c r="M479" s="109"/>
      <c r="N479" s="109"/>
      <c r="O479" s="109"/>
      <c r="P479" s="109"/>
      <c r="Q479" s="109"/>
      <c r="R479" s="109"/>
      <c r="S479" s="109"/>
      <c r="T479" s="109"/>
      <c r="U479" s="109"/>
      <c r="V479" s="109"/>
      <c r="W479" s="109"/>
      <c r="X479" s="110"/>
      <c r="Y479" s="161" t="s">
        <v>54</v>
      </c>
      <c r="Z479" s="162"/>
      <c r="AA479" s="163"/>
      <c r="AB479" s="203"/>
      <c r="AC479" s="203"/>
      <c r="AD479" s="203"/>
      <c r="AE479" s="341"/>
      <c r="AF479" s="159"/>
      <c r="AG479" s="159"/>
      <c r="AH479" s="342"/>
      <c r="AI479" s="341"/>
      <c r="AJ479" s="159"/>
      <c r="AK479" s="159"/>
      <c r="AL479" s="159"/>
      <c r="AM479" s="341"/>
      <c r="AN479" s="159"/>
      <c r="AO479" s="159"/>
      <c r="AP479" s="342"/>
      <c r="AQ479" s="341"/>
      <c r="AR479" s="159"/>
      <c r="AS479" s="159"/>
      <c r="AT479" s="342"/>
      <c r="AU479" s="159"/>
      <c r="AV479" s="159"/>
      <c r="AW479" s="159"/>
      <c r="AX479" s="160"/>
    </row>
    <row r="480" spans="1:50" ht="23.25" hidden="1" customHeight="1" x14ac:dyDescent="0.15">
      <c r="A480" s="209"/>
      <c r="B480" s="206"/>
      <c r="C480" s="195"/>
      <c r="D480" s="206"/>
      <c r="E480" s="343"/>
      <c r="F480" s="344"/>
      <c r="G480" s="111"/>
      <c r="H480" s="112"/>
      <c r="I480" s="112"/>
      <c r="J480" s="112"/>
      <c r="K480" s="112"/>
      <c r="L480" s="112"/>
      <c r="M480" s="112"/>
      <c r="N480" s="112"/>
      <c r="O480" s="112"/>
      <c r="P480" s="112"/>
      <c r="Q480" s="112"/>
      <c r="R480" s="112"/>
      <c r="S480" s="112"/>
      <c r="T480" s="112"/>
      <c r="U480" s="112"/>
      <c r="V480" s="112"/>
      <c r="W480" s="112"/>
      <c r="X480" s="113"/>
      <c r="Y480" s="161" t="s">
        <v>13</v>
      </c>
      <c r="Z480" s="162"/>
      <c r="AA480" s="163"/>
      <c r="AB480" s="580" t="s">
        <v>14</v>
      </c>
      <c r="AC480" s="580"/>
      <c r="AD480" s="580"/>
      <c r="AE480" s="341"/>
      <c r="AF480" s="159"/>
      <c r="AG480" s="159"/>
      <c r="AH480" s="342"/>
      <c r="AI480" s="341"/>
      <c r="AJ480" s="159"/>
      <c r="AK480" s="159"/>
      <c r="AL480" s="159"/>
      <c r="AM480" s="341"/>
      <c r="AN480" s="159"/>
      <c r="AO480" s="159"/>
      <c r="AP480" s="342"/>
      <c r="AQ480" s="341"/>
      <c r="AR480" s="159"/>
      <c r="AS480" s="159"/>
      <c r="AT480" s="342"/>
      <c r="AU480" s="159"/>
      <c r="AV480" s="159"/>
      <c r="AW480" s="159"/>
      <c r="AX480" s="160"/>
    </row>
    <row r="481" spans="1:50" ht="23.85" hidden="1" customHeight="1" x14ac:dyDescent="0.15">
      <c r="A481" s="209"/>
      <c r="B481" s="206"/>
      <c r="C481" s="195"/>
      <c r="D481" s="206"/>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209"/>
      <c r="B482" s="206"/>
      <c r="C482" s="195"/>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209"/>
      <c r="B483" s="206"/>
      <c r="C483" s="195"/>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09"/>
      <c r="B484" s="206"/>
      <c r="C484" s="195"/>
      <c r="D484" s="206"/>
      <c r="E484" s="189" t="s">
        <v>561</v>
      </c>
      <c r="F484" s="190"/>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209"/>
      <c r="B485" s="206"/>
      <c r="C485" s="195"/>
      <c r="D485" s="206"/>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79"/>
      <c r="Z485" s="180"/>
      <c r="AA485" s="181"/>
      <c r="AB485" s="174" t="s">
        <v>11</v>
      </c>
      <c r="AC485" s="131"/>
      <c r="AD485" s="132"/>
      <c r="AE485" s="338" t="s">
        <v>362</v>
      </c>
      <c r="AF485" s="339"/>
      <c r="AG485" s="339"/>
      <c r="AH485" s="340"/>
      <c r="AI485" s="218" t="s">
        <v>527</v>
      </c>
      <c r="AJ485" s="218"/>
      <c r="AK485" s="218"/>
      <c r="AL485" s="174"/>
      <c r="AM485" s="218" t="s">
        <v>524</v>
      </c>
      <c r="AN485" s="218"/>
      <c r="AO485" s="218"/>
      <c r="AP485" s="174"/>
      <c r="AQ485" s="174" t="s">
        <v>354</v>
      </c>
      <c r="AR485" s="131"/>
      <c r="AS485" s="131"/>
      <c r="AT485" s="132"/>
      <c r="AU485" s="137" t="s">
        <v>253</v>
      </c>
      <c r="AV485" s="137"/>
      <c r="AW485" s="137"/>
      <c r="AX485" s="138"/>
    </row>
    <row r="486" spans="1:50" ht="18.75" hidden="1" customHeight="1" x14ac:dyDescent="0.15">
      <c r="A486" s="209"/>
      <c r="B486" s="206"/>
      <c r="C486" s="195"/>
      <c r="D486" s="206"/>
      <c r="E486" s="343"/>
      <c r="F486" s="344"/>
      <c r="G486" s="173"/>
      <c r="H486" s="134"/>
      <c r="I486" s="134"/>
      <c r="J486" s="134"/>
      <c r="K486" s="134"/>
      <c r="L486" s="134"/>
      <c r="M486" s="134"/>
      <c r="N486" s="134"/>
      <c r="O486" s="134"/>
      <c r="P486" s="134"/>
      <c r="Q486" s="134"/>
      <c r="R486" s="134"/>
      <c r="S486" s="134"/>
      <c r="T486" s="134"/>
      <c r="U486" s="134"/>
      <c r="V486" s="134"/>
      <c r="W486" s="134"/>
      <c r="X486" s="135"/>
      <c r="Y486" s="179"/>
      <c r="Z486" s="180"/>
      <c r="AA486" s="181"/>
      <c r="AB486" s="155"/>
      <c r="AC486" s="134"/>
      <c r="AD486" s="135"/>
      <c r="AE486" s="170"/>
      <c r="AF486" s="170"/>
      <c r="AG486" s="134" t="s">
        <v>355</v>
      </c>
      <c r="AH486" s="135"/>
      <c r="AI486" s="157"/>
      <c r="AJ486" s="157"/>
      <c r="AK486" s="157"/>
      <c r="AL486" s="155"/>
      <c r="AM486" s="157"/>
      <c r="AN486" s="157"/>
      <c r="AO486" s="157"/>
      <c r="AP486" s="155"/>
      <c r="AQ486" s="591"/>
      <c r="AR486" s="170"/>
      <c r="AS486" s="134" t="s">
        <v>355</v>
      </c>
      <c r="AT486" s="135"/>
      <c r="AU486" s="170"/>
      <c r="AV486" s="170"/>
      <c r="AW486" s="134" t="s">
        <v>300</v>
      </c>
      <c r="AX486" s="171"/>
    </row>
    <row r="487" spans="1:50" ht="23.25" hidden="1" customHeight="1" x14ac:dyDescent="0.15">
      <c r="A487" s="209"/>
      <c r="B487" s="206"/>
      <c r="C487" s="195"/>
      <c r="D487" s="206"/>
      <c r="E487" s="343"/>
      <c r="F487" s="344"/>
      <c r="G487" s="105"/>
      <c r="H487" s="106"/>
      <c r="I487" s="106"/>
      <c r="J487" s="106"/>
      <c r="K487" s="106"/>
      <c r="L487" s="106"/>
      <c r="M487" s="106"/>
      <c r="N487" s="106"/>
      <c r="O487" s="106"/>
      <c r="P487" s="106"/>
      <c r="Q487" s="106"/>
      <c r="R487" s="106"/>
      <c r="S487" s="106"/>
      <c r="T487" s="106"/>
      <c r="U487" s="106"/>
      <c r="V487" s="106"/>
      <c r="W487" s="106"/>
      <c r="X487" s="107"/>
      <c r="Y487" s="199" t="s">
        <v>12</v>
      </c>
      <c r="Z487" s="200"/>
      <c r="AA487" s="201"/>
      <c r="AB487" s="165"/>
      <c r="AC487" s="165"/>
      <c r="AD487" s="165"/>
      <c r="AE487" s="341"/>
      <c r="AF487" s="159"/>
      <c r="AG487" s="159"/>
      <c r="AH487" s="159"/>
      <c r="AI487" s="341"/>
      <c r="AJ487" s="159"/>
      <c r="AK487" s="159"/>
      <c r="AL487" s="159"/>
      <c r="AM487" s="341"/>
      <c r="AN487" s="159"/>
      <c r="AO487" s="159"/>
      <c r="AP487" s="342"/>
      <c r="AQ487" s="341"/>
      <c r="AR487" s="159"/>
      <c r="AS487" s="159"/>
      <c r="AT487" s="342"/>
      <c r="AU487" s="159"/>
      <c r="AV487" s="159"/>
      <c r="AW487" s="159"/>
      <c r="AX487" s="160"/>
    </row>
    <row r="488" spans="1:50" ht="23.25" hidden="1" customHeight="1" x14ac:dyDescent="0.15">
      <c r="A488" s="209"/>
      <c r="B488" s="206"/>
      <c r="C488" s="195"/>
      <c r="D488" s="206"/>
      <c r="E488" s="343"/>
      <c r="F488" s="344"/>
      <c r="G488" s="108"/>
      <c r="H488" s="109"/>
      <c r="I488" s="109"/>
      <c r="J488" s="109"/>
      <c r="K488" s="109"/>
      <c r="L488" s="109"/>
      <c r="M488" s="109"/>
      <c r="N488" s="109"/>
      <c r="O488" s="109"/>
      <c r="P488" s="109"/>
      <c r="Q488" s="109"/>
      <c r="R488" s="109"/>
      <c r="S488" s="109"/>
      <c r="T488" s="109"/>
      <c r="U488" s="109"/>
      <c r="V488" s="109"/>
      <c r="W488" s="109"/>
      <c r="X488" s="110"/>
      <c r="Y488" s="161" t="s">
        <v>54</v>
      </c>
      <c r="Z488" s="162"/>
      <c r="AA488" s="163"/>
      <c r="AB488" s="203"/>
      <c r="AC488" s="203"/>
      <c r="AD488" s="203"/>
      <c r="AE488" s="341"/>
      <c r="AF488" s="159"/>
      <c r="AG488" s="159"/>
      <c r="AH488" s="342"/>
      <c r="AI488" s="341"/>
      <c r="AJ488" s="159"/>
      <c r="AK488" s="159"/>
      <c r="AL488" s="159"/>
      <c r="AM488" s="341"/>
      <c r="AN488" s="159"/>
      <c r="AO488" s="159"/>
      <c r="AP488" s="342"/>
      <c r="AQ488" s="341"/>
      <c r="AR488" s="159"/>
      <c r="AS488" s="159"/>
      <c r="AT488" s="342"/>
      <c r="AU488" s="159"/>
      <c r="AV488" s="159"/>
      <c r="AW488" s="159"/>
      <c r="AX488" s="160"/>
    </row>
    <row r="489" spans="1:50" ht="23.25" hidden="1" customHeight="1" x14ac:dyDescent="0.15">
      <c r="A489" s="209"/>
      <c r="B489" s="206"/>
      <c r="C489" s="195"/>
      <c r="D489" s="206"/>
      <c r="E489" s="343"/>
      <c r="F489" s="344"/>
      <c r="G489" s="111"/>
      <c r="H489" s="112"/>
      <c r="I489" s="112"/>
      <c r="J489" s="112"/>
      <c r="K489" s="112"/>
      <c r="L489" s="112"/>
      <c r="M489" s="112"/>
      <c r="N489" s="112"/>
      <c r="O489" s="112"/>
      <c r="P489" s="112"/>
      <c r="Q489" s="112"/>
      <c r="R489" s="112"/>
      <c r="S489" s="112"/>
      <c r="T489" s="112"/>
      <c r="U489" s="112"/>
      <c r="V489" s="112"/>
      <c r="W489" s="112"/>
      <c r="X489" s="113"/>
      <c r="Y489" s="161" t="s">
        <v>13</v>
      </c>
      <c r="Z489" s="162"/>
      <c r="AA489" s="163"/>
      <c r="AB489" s="580" t="s">
        <v>301</v>
      </c>
      <c r="AC489" s="580"/>
      <c r="AD489" s="580"/>
      <c r="AE489" s="341"/>
      <c r="AF489" s="159"/>
      <c r="AG489" s="159"/>
      <c r="AH489" s="342"/>
      <c r="AI489" s="341"/>
      <c r="AJ489" s="159"/>
      <c r="AK489" s="159"/>
      <c r="AL489" s="159"/>
      <c r="AM489" s="341"/>
      <c r="AN489" s="159"/>
      <c r="AO489" s="159"/>
      <c r="AP489" s="342"/>
      <c r="AQ489" s="341"/>
      <c r="AR489" s="159"/>
      <c r="AS489" s="159"/>
      <c r="AT489" s="342"/>
      <c r="AU489" s="159"/>
      <c r="AV489" s="159"/>
      <c r="AW489" s="159"/>
      <c r="AX489" s="160"/>
    </row>
    <row r="490" spans="1:50" ht="18.75" hidden="1" customHeight="1" x14ac:dyDescent="0.15">
      <c r="A490" s="209"/>
      <c r="B490" s="206"/>
      <c r="C490" s="195"/>
      <c r="D490" s="206"/>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79"/>
      <c r="Z490" s="180"/>
      <c r="AA490" s="181"/>
      <c r="AB490" s="174" t="s">
        <v>11</v>
      </c>
      <c r="AC490" s="131"/>
      <c r="AD490" s="132"/>
      <c r="AE490" s="338" t="s">
        <v>362</v>
      </c>
      <c r="AF490" s="339"/>
      <c r="AG490" s="339"/>
      <c r="AH490" s="340"/>
      <c r="AI490" s="218" t="s">
        <v>526</v>
      </c>
      <c r="AJ490" s="218"/>
      <c r="AK490" s="218"/>
      <c r="AL490" s="174"/>
      <c r="AM490" s="218" t="s">
        <v>524</v>
      </c>
      <c r="AN490" s="218"/>
      <c r="AO490" s="218"/>
      <c r="AP490" s="174"/>
      <c r="AQ490" s="174" t="s">
        <v>354</v>
      </c>
      <c r="AR490" s="131"/>
      <c r="AS490" s="131"/>
      <c r="AT490" s="132"/>
      <c r="AU490" s="137" t="s">
        <v>253</v>
      </c>
      <c r="AV490" s="137"/>
      <c r="AW490" s="137"/>
      <c r="AX490" s="138"/>
    </row>
    <row r="491" spans="1:50" ht="18.75" hidden="1" customHeight="1" x14ac:dyDescent="0.15">
      <c r="A491" s="209"/>
      <c r="B491" s="206"/>
      <c r="C491" s="195"/>
      <c r="D491" s="206"/>
      <c r="E491" s="343"/>
      <c r="F491" s="344"/>
      <c r="G491" s="173"/>
      <c r="H491" s="134"/>
      <c r="I491" s="134"/>
      <c r="J491" s="134"/>
      <c r="K491" s="134"/>
      <c r="L491" s="134"/>
      <c r="M491" s="134"/>
      <c r="N491" s="134"/>
      <c r="O491" s="134"/>
      <c r="P491" s="134"/>
      <c r="Q491" s="134"/>
      <c r="R491" s="134"/>
      <c r="S491" s="134"/>
      <c r="T491" s="134"/>
      <c r="U491" s="134"/>
      <c r="V491" s="134"/>
      <c r="W491" s="134"/>
      <c r="X491" s="135"/>
      <c r="Y491" s="179"/>
      <c r="Z491" s="180"/>
      <c r="AA491" s="181"/>
      <c r="AB491" s="155"/>
      <c r="AC491" s="134"/>
      <c r="AD491" s="135"/>
      <c r="AE491" s="170"/>
      <c r="AF491" s="170"/>
      <c r="AG491" s="134" t="s">
        <v>355</v>
      </c>
      <c r="AH491" s="135"/>
      <c r="AI491" s="157"/>
      <c r="AJ491" s="157"/>
      <c r="AK491" s="157"/>
      <c r="AL491" s="155"/>
      <c r="AM491" s="157"/>
      <c r="AN491" s="157"/>
      <c r="AO491" s="157"/>
      <c r="AP491" s="155"/>
      <c r="AQ491" s="591"/>
      <c r="AR491" s="170"/>
      <c r="AS491" s="134" t="s">
        <v>355</v>
      </c>
      <c r="AT491" s="135"/>
      <c r="AU491" s="170"/>
      <c r="AV491" s="170"/>
      <c r="AW491" s="134" t="s">
        <v>300</v>
      </c>
      <c r="AX491" s="171"/>
    </row>
    <row r="492" spans="1:50" ht="22.9" hidden="1" customHeight="1" x14ac:dyDescent="0.15">
      <c r="A492" s="209"/>
      <c r="B492" s="206"/>
      <c r="C492" s="195"/>
      <c r="D492" s="206"/>
      <c r="E492" s="343"/>
      <c r="F492" s="344"/>
      <c r="G492" s="105"/>
      <c r="H492" s="106"/>
      <c r="I492" s="106"/>
      <c r="J492" s="106"/>
      <c r="K492" s="106"/>
      <c r="L492" s="106"/>
      <c r="M492" s="106"/>
      <c r="N492" s="106"/>
      <c r="O492" s="106"/>
      <c r="P492" s="106"/>
      <c r="Q492" s="106"/>
      <c r="R492" s="106"/>
      <c r="S492" s="106"/>
      <c r="T492" s="106"/>
      <c r="U492" s="106"/>
      <c r="V492" s="106"/>
      <c r="W492" s="106"/>
      <c r="X492" s="107"/>
      <c r="Y492" s="199" t="s">
        <v>12</v>
      </c>
      <c r="Z492" s="200"/>
      <c r="AA492" s="201"/>
      <c r="AB492" s="165"/>
      <c r="AC492" s="165"/>
      <c r="AD492" s="165"/>
      <c r="AE492" s="341"/>
      <c r="AF492" s="159"/>
      <c r="AG492" s="159"/>
      <c r="AH492" s="159"/>
      <c r="AI492" s="341"/>
      <c r="AJ492" s="159"/>
      <c r="AK492" s="159"/>
      <c r="AL492" s="159"/>
      <c r="AM492" s="341"/>
      <c r="AN492" s="159"/>
      <c r="AO492" s="159"/>
      <c r="AP492" s="342"/>
      <c r="AQ492" s="341"/>
      <c r="AR492" s="159"/>
      <c r="AS492" s="159"/>
      <c r="AT492" s="342"/>
      <c r="AU492" s="159"/>
      <c r="AV492" s="159"/>
      <c r="AW492" s="159"/>
      <c r="AX492" s="160"/>
    </row>
    <row r="493" spans="1:50" ht="22.9" hidden="1" customHeight="1" x14ac:dyDescent="0.15">
      <c r="A493" s="209"/>
      <c r="B493" s="206"/>
      <c r="C493" s="195"/>
      <c r="D493" s="206"/>
      <c r="E493" s="343"/>
      <c r="F493" s="344"/>
      <c r="G493" s="108"/>
      <c r="H493" s="109"/>
      <c r="I493" s="109"/>
      <c r="J493" s="109"/>
      <c r="K493" s="109"/>
      <c r="L493" s="109"/>
      <c r="M493" s="109"/>
      <c r="N493" s="109"/>
      <c r="O493" s="109"/>
      <c r="P493" s="109"/>
      <c r="Q493" s="109"/>
      <c r="R493" s="109"/>
      <c r="S493" s="109"/>
      <c r="T493" s="109"/>
      <c r="U493" s="109"/>
      <c r="V493" s="109"/>
      <c r="W493" s="109"/>
      <c r="X493" s="110"/>
      <c r="Y493" s="161" t="s">
        <v>54</v>
      </c>
      <c r="Z493" s="162"/>
      <c r="AA493" s="163"/>
      <c r="AB493" s="203"/>
      <c r="AC493" s="203"/>
      <c r="AD493" s="203"/>
      <c r="AE493" s="341"/>
      <c r="AF493" s="159"/>
      <c r="AG493" s="159"/>
      <c r="AH493" s="342"/>
      <c r="AI493" s="341"/>
      <c r="AJ493" s="159"/>
      <c r="AK493" s="159"/>
      <c r="AL493" s="159"/>
      <c r="AM493" s="341"/>
      <c r="AN493" s="159"/>
      <c r="AO493" s="159"/>
      <c r="AP493" s="342"/>
      <c r="AQ493" s="341"/>
      <c r="AR493" s="159"/>
      <c r="AS493" s="159"/>
      <c r="AT493" s="342"/>
      <c r="AU493" s="159"/>
      <c r="AV493" s="159"/>
      <c r="AW493" s="159"/>
      <c r="AX493" s="160"/>
    </row>
    <row r="494" spans="1:50" ht="23.25" hidden="1" customHeight="1" x14ac:dyDescent="0.15">
      <c r="A494" s="209"/>
      <c r="B494" s="206"/>
      <c r="C494" s="195"/>
      <c r="D494" s="206"/>
      <c r="E494" s="343"/>
      <c r="F494" s="344"/>
      <c r="G494" s="111"/>
      <c r="H494" s="112"/>
      <c r="I494" s="112"/>
      <c r="J494" s="112"/>
      <c r="K494" s="112"/>
      <c r="L494" s="112"/>
      <c r="M494" s="112"/>
      <c r="N494" s="112"/>
      <c r="O494" s="112"/>
      <c r="P494" s="112"/>
      <c r="Q494" s="112"/>
      <c r="R494" s="112"/>
      <c r="S494" s="112"/>
      <c r="T494" s="112"/>
      <c r="U494" s="112"/>
      <c r="V494" s="112"/>
      <c r="W494" s="112"/>
      <c r="X494" s="113"/>
      <c r="Y494" s="161" t="s">
        <v>13</v>
      </c>
      <c r="Z494" s="162"/>
      <c r="AA494" s="163"/>
      <c r="AB494" s="580" t="s">
        <v>301</v>
      </c>
      <c r="AC494" s="580"/>
      <c r="AD494" s="580"/>
      <c r="AE494" s="341"/>
      <c r="AF494" s="159"/>
      <c r="AG494" s="159"/>
      <c r="AH494" s="342"/>
      <c r="AI494" s="341"/>
      <c r="AJ494" s="159"/>
      <c r="AK494" s="159"/>
      <c r="AL494" s="159"/>
      <c r="AM494" s="341"/>
      <c r="AN494" s="159"/>
      <c r="AO494" s="159"/>
      <c r="AP494" s="342"/>
      <c r="AQ494" s="341"/>
      <c r="AR494" s="159"/>
      <c r="AS494" s="159"/>
      <c r="AT494" s="342"/>
      <c r="AU494" s="159"/>
      <c r="AV494" s="159"/>
      <c r="AW494" s="159"/>
      <c r="AX494" s="160"/>
    </row>
    <row r="495" spans="1:50" ht="18.75" hidden="1" customHeight="1" x14ac:dyDescent="0.15">
      <c r="A495" s="209"/>
      <c r="B495" s="206"/>
      <c r="C495" s="195"/>
      <c r="D495" s="206"/>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79"/>
      <c r="Z495" s="180"/>
      <c r="AA495" s="181"/>
      <c r="AB495" s="174" t="s">
        <v>11</v>
      </c>
      <c r="AC495" s="131"/>
      <c r="AD495" s="132"/>
      <c r="AE495" s="338" t="s">
        <v>362</v>
      </c>
      <c r="AF495" s="339"/>
      <c r="AG495" s="339"/>
      <c r="AH495" s="340"/>
      <c r="AI495" s="218" t="s">
        <v>526</v>
      </c>
      <c r="AJ495" s="218"/>
      <c r="AK495" s="218"/>
      <c r="AL495" s="174"/>
      <c r="AM495" s="218" t="s">
        <v>522</v>
      </c>
      <c r="AN495" s="218"/>
      <c r="AO495" s="218"/>
      <c r="AP495" s="174"/>
      <c r="AQ495" s="174" t="s">
        <v>354</v>
      </c>
      <c r="AR495" s="131"/>
      <c r="AS495" s="131"/>
      <c r="AT495" s="132"/>
      <c r="AU495" s="137" t="s">
        <v>253</v>
      </c>
      <c r="AV495" s="137"/>
      <c r="AW495" s="137"/>
      <c r="AX495" s="138"/>
    </row>
    <row r="496" spans="1:50" ht="18.75" hidden="1" customHeight="1" x14ac:dyDescent="0.15">
      <c r="A496" s="209"/>
      <c r="B496" s="206"/>
      <c r="C496" s="195"/>
      <c r="D496" s="206"/>
      <c r="E496" s="343"/>
      <c r="F496" s="344"/>
      <c r="G496" s="173"/>
      <c r="H496" s="134"/>
      <c r="I496" s="134"/>
      <c r="J496" s="134"/>
      <c r="K496" s="134"/>
      <c r="L496" s="134"/>
      <c r="M496" s="134"/>
      <c r="N496" s="134"/>
      <c r="O496" s="134"/>
      <c r="P496" s="134"/>
      <c r="Q496" s="134"/>
      <c r="R496" s="134"/>
      <c r="S496" s="134"/>
      <c r="T496" s="134"/>
      <c r="U496" s="134"/>
      <c r="V496" s="134"/>
      <c r="W496" s="134"/>
      <c r="X496" s="135"/>
      <c r="Y496" s="179"/>
      <c r="Z496" s="180"/>
      <c r="AA496" s="181"/>
      <c r="AB496" s="155"/>
      <c r="AC496" s="134"/>
      <c r="AD496" s="135"/>
      <c r="AE496" s="170"/>
      <c r="AF496" s="170"/>
      <c r="AG496" s="134" t="s">
        <v>355</v>
      </c>
      <c r="AH496" s="135"/>
      <c r="AI496" s="157"/>
      <c r="AJ496" s="157"/>
      <c r="AK496" s="157"/>
      <c r="AL496" s="155"/>
      <c r="AM496" s="157"/>
      <c r="AN496" s="157"/>
      <c r="AO496" s="157"/>
      <c r="AP496" s="155"/>
      <c r="AQ496" s="591"/>
      <c r="AR496" s="170"/>
      <c r="AS496" s="134" t="s">
        <v>355</v>
      </c>
      <c r="AT496" s="135"/>
      <c r="AU496" s="170"/>
      <c r="AV496" s="170"/>
      <c r="AW496" s="134" t="s">
        <v>300</v>
      </c>
      <c r="AX496" s="171"/>
    </row>
    <row r="497" spans="1:50" ht="23.25" hidden="1" customHeight="1" x14ac:dyDescent="0.15">
      <c r="A497" s="209"/>
      <c r="B497" s="206"/>
      <c r="C497" s="195"/>
      <c r="D497" s="206"/>
      <c r="E497" s="343"/>
      <c r="F497" s="344"/>
      <c r="G497" s="105"/>
      <c r="H497" s="106"/>
      <c r="I497" s="106"/>
      <c r="J497" s="106"/>
      <c r="K497" s="106"/>
      <c r="L497" s="106"/>
      <c r="M497" s="106"/>
      <c r="N497" s="106"/>
      <c r="O497" s="106"/>
      <c r="P497" s="106"/>
      <c r="Q497" s="106"/>
      <c r="R497" s="106"/>
      <c r="S497" s="106"/>
      <c r="T497" s="106"/>
      <c r="U497" s="106"/>
      <c r="V497" s="106"/>
      <c r="W497" s="106"/>
      <c r="X497" s="107"/>
      <c r="Y497" s="199" t="s">
        <v>12</v>
      </c>
      <c r="Z497" s="200"/>
      <c r="AA497" s="201"/>
      <c r="AB497" s="165"/>
      <c r="AC497" s="165"/>
      <c r="AD497" s="165"/>
      <c r="AE497" s="341"/>
      <c r="AF497" s="159"/>
      <c r="AG497" s="159"/>
      <c r="AH497" s="159"/>
      <c r="AI497" s="341"/>
      <c r="AJ497" s="159"/>
      <c r="AK497" s="159"/>
      <c r="AL497" s="159"/>
      <c r="AM497" s="341"/>
      <c r="AN497" s="159"/>
      <c r="AO497" s="159"/>
      <c r="AP497" s="342"/>
      <c r="AQ497" s="341"/>
      <c r="AR497" s="159"/>
      <c r="AS497" s="159"/>
      <c r="AT497" s="342"/>
      <c r="AU497" s="159"/>
      <c r="AV497" s="159"/>
      <c r="AW497" s="159"/>
      <c r="AX497" s="160"/>
    </row>
    <row r="498" spans="1:50" ht="23.25" hidden="1" customHeight="1" x14ac:dyDescent="0.15">
      <c r="A498" s="209"/>
      <c r="B498" s="206"/>
      <c r="C498" s="195"/>
      <c r="D498" s="206"/>
      <c r="E498" s="343"/>
      <c r="F498" s="344"/>
      <c r="G498" s="108"/>
      <c r="H498" s="109"/>
      <c r="I498" s="109"/>
      <c r="J498" s="109"/>
      <c r="K498" s="109"/>
      <c r="L498" s="109"/>
      <c r="M498" s="109"/>
      <c r="N498" s="109"/>
      <c r="O498" s="109"/>
      <c r="P498" s="109"/>
      <c r="Q498" s="109"/>
      <c r="R498" s="109"/>
      <c r="S498" s="109"/>
      <c r="T498" s="109"/>
      <c r="U498" s="109"/>
      <c r="V498" s="109"/>
      <c r="W498" s="109"/>
      <c r="X498" s="110"/>
      <c r="Y498" s="161" t="s">
        <v>54</v>
      </c>
      <c r="Z498" s="162"/>
      <c r="AA498" s="163"/>
      <c r="AB498" s="203"/>
      <c r="AC498" s="203"/>
      <c r="AD498" s="203"/>
      <c r="AE498" s="341"/>
      <c r="AF498" s="159"/>
      <c r="AG498" s="159"/>
      <c r="AH498" s="342"/>
      <c r="AI498" s="341"/>
      <c r="AJ498" s="159"/>
      <c r="AK498" s="159"/>
      <c r="AL498" s="159"/>
      <c r="AM498" s="341"/>
      <c r="AN498" s="159"/>
      <c r="AO498" s="159"/>
      <c r="AP498" s="342"/>
      <c r="AQ498" s="341"/>
      <c r="AR498" s="159"/>
      <c r="AS498" s="159"/>
      <c r="AT498" s="342"/>
      <c r="AU498" s="159"/>
      <c r="AV498" s="159"/>
      <c r="AW498" s="159"/>
      <c r="AX498" s="160"/>
    </row>
    <row r="499" spans="1:50" ht="23.25" hidden="1" customHeight="1" x14ac:dyDescent="0.15">
      <c r="A499" s="209"/>
      <c r="B499" s="206"/>
      <c r="C499" s="195"/>
      <c r="D499" s="206"/>
      <c r="E499" s="343"/>
      <c r="F499" s="344"/>
      <c r="G499" s="111"/>
      <c r="H499" s="112"/>
      <c r="I499" s="112"/>
      <c r="J499" s="112"/>
      <c r="K499" s="112"/>
      <c r="L499" s="112"/>
      <c r="M499" s="112"/>
      <c r="N499" s="112"/>
      <c r="O499" s="112"/>
      <c r="P499" s="112"/>
      <c r="Q499" s="112"/>
      <c r="R499" s="112"/>
      <c r="S499" s="112"/>
      <c r="T499" s="112"/>
      <c r="U499" s="112"/>
      <c r="V499" s="112"/>
      <c r="W499" s="112"/>
      <c r="X499" s="113"/>
      <c r="Y499" s="161" t="s">
        <v>13</v>
      </c>
      <c r="Z499" s="162"/>
      <c r="AA499" s="163"/>
      <c r="AB499" s="580" t="s">
        <v>301</v>
      </c>
      <c r="AC499" s="580"/>
      <c r="AD499" s="580"/>
      <c r="AE499" s="341"/>
      <c r="AF499" s="159"/>
      <c r="AG499" s="159"/>
      <c r="AH499" s="342"/>
      <c r="AI499" s="341"/>
      <c r="AJ499" s="159"/>
      <c r="AK499" s="159"/>
      <c r="AL499" s="159"/>
      <c r="AM499" s="341"/>
      <c r="AN499" s="159"/>
      <c r="AO499" s="159"/>
      <c r="AP499" s="342"/>
      <c r="AQ499" s="341"/>
      <c r="AR499" s="159"/>
      <c r="AS499" s="159"/>
      <c r="AT499" s="342"/>
      <c r="AU499" s="159"/>
      <c r="AV499" s="159"/>
      <c r="AW499" s="159"/>
      <c r="AX499" s="160"/>
    </row>
    <row r="500" spans="1:50" ht="18.75" hidden="1" customHeight="1" x14ac:dyDescent="0.15">
      <c r="A500" s="209"/>
      <c r="B500" s="206"/>
      <c r="C500" s="195"/>
      <c r="D500" s="206"/>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79"/>
      <c r="Z500" s="180"/>
      <c r="AA500" s="181"/>
      <c r="AB500" s="174" t="s">
        <v>11</v>
      </c>
      <c r="AC500" s="131"/>
      <c r="AD500" s="132"/>
      <c r="AE500" s="338" t="s">
        <v>362</v>
      </c>
      <c r="AF500" s="339"/>
      <c r="AG500" s="339"/>
      <c r="AH500" s="340"/>
      <c r="AI500" s="218" t="s">
        <v>526</v>
      </c>
      <c r="AJ500" s="218"/>
      <c r="AK500" s="218"/>
      <c r="AL500" s="174"/>
      <c r="AM500" s="218" t="s">
        <v>523</v>
      </c>
      <c r="AN500" s="218"/>
      <c r="AO500" s="218"/>
      <c r="AP500" s="174"/>
      <c r="AQ500" s="174" t="s">
        <v>354</v>
      </c>
      <c r="AR500" s="131"/>
      <c r="AS500" s="131"/>
      <c r="AT500" s="132"/>
      <c r="AU500" s="137" t="s">
        <v>253</v>
      </c>
      <c r="AV500" s="137"/>
      <c r="AW500" s="137"/>
      <c r="AX500" s="138"/>
    </row>
    <row r="501" spans="1:50" ht="18.75" hidden="1" customHeight="1" x14ac:dyDescent="0.15">
      <c r="A501" s="209"/>
      <c r="B501" s="206"/>
      <c r="C501" s="195"/>
      <c r="D501" s="206"/>
      <c r="E501" s="343"/>
      <c r="F501" s="344"/>
      <c r="G501" s="173"/>
      <c r="H501" s="134"/>
      <c r="I501" s="134"/>
      <c r="J501" s="134"/>
      <c r="K501" s="134"/>
      <c r="L501" s="134"/>
      <c r="M501" s="134"/>
      <c r="N501" s="134"/>
      <c r="O501" s="134"/>
      <c r="P501" s="134"/>
      <c r="Q501" s="134"/>
      <c r="R501" s="134"/>
      <c r="S501" s="134"/>
      <c r="T501" s="134"/>
      <c r="U501" s="134"/>
      <c r="V501" s="134"/>
      <c r="W501" s="134"/>
      <c r="X501" s="135"/>
      <c r="Y501" s="179"/>
      <c r="Z501" s="180"/>
      <c r="AA501" s="181"/>
      <c r="AB501" s="155"/>
      <c r="AC501" s="134"/>
      <c r="AD501" s="135"/>
      <c r="AE501" s="170"/>
      <c r="AF501" s="170"/>
      <c r="AG501" s="134" t="s">
        <v>355</v>
      </c>
      <c r="AH501" s="135"/>
      <c r="AI501" s="157"/>
      <c r="AJ501" s="157"/>
      <c r="AK501" s="157"/>
      <c r="AL501" s="155"/>
      <c r="AM501" s="157"/>
      <c r="AN501" s="157"/>
      <c r="AO501" s="157"/>
      <c r="AP501" s="155"/>
      <c r="AQ501" s="591"/>
      <c r="AR501" s="170"/>
      <c r="AS501" s="134" t="s">
        <v>355</v>
      </c>
      <c r="AT501" s="135"/>
      <c r="AU501" s="170"/>
      <c r="AV501" s="170"/>
      <c r="AW501" s="134" t="s">
        <v>300</v>
      </c>
      <c r="AX501" s="171"/>
    </row>
    <row r="502" spans="1:50" ht="23.25" hidden="1" customHeight="1" x14ac:dyDescent="0.15">
      <c r="A502" s="209"/>
      <c r="B502" s="206"/>
      <c r="C502" s="195"/>
      <c r="D502" s="206"/>
      <c r="E502" s="343"/>
      <c r="F502" s="344"/>
      <c r="G502" s="105"/>
      <c r="H502" s="106"/>
      <c r="I502" s="106"/>
      <c r="J502" s="106"/>
      <c r="K502" s="106"/>
      <c r="L502" s="106"/>
      <c r="M502" s="106"/>
      <c r="N502" s="106"/>
      <c r="O502" s="106"/>
      <c r="P502" s="106"/>
      <c r="Q502" s="106"/>
      <c r="R502" s="106"/>
      <c r="S502" s="106"/>
      <c r="T502" s="106"/>
      <c r="U502" s="106"/>
      <c r="V502" s="106"/>
      <c r="W502" s="106"/>
      <c r="X502" s="107"/>
      <c r="Y502" s="199" t="s">
        <v>12</v>
      </c>
      <c r="Z502" s="200"/>
      <c r="AA502" s="201"/>
      <c r="AB502" s="165"/>
      <c r="AC502" s="165"/>
      <c r="AD502" s="165"/>
      <c r="AE502" s="341"/>
      <c r="AF502" s="159"/>
      <c r="AG502" s="159"/>
      <c r="AH502" s="159"/>
      <c r="AI502" s="341"/>
      <c r="AJ502" s="159"/>
      <c r="AK502" s="159"/>
      <c r="AL502" s="159"/>
      <c r="AM502" s="341"/>
      <c r="AN502" s="159"/>
      <c r="AO502" s="159"/>
      <c r="AP502" s="342"/>
      <c r="AQ502" s="341"/>
      <c r="AR502" s="159"/>
      <c r="AS502" s="159"/>
      <c r="AT502" s="342"/>
      <c r="AU502" s="159"/>
      <c r="AV502" s="159"/>
      <c r="AW502" s="159"/>
      <c r="AX502" s="160"/>
    </row>
    <row r="503" spans="1:50" ht="23.25" hidden="1" customHeight="1" x14ac:dyDescent="0.15">
      <c r="A503" s="209"/>
      <c r="B503" s="206"/>
      <c r="C503" s="195"/>
      <c r="D503" s="206"/>
      <c r="E503" s="343"/>
      <c r="F503" s="344"/>
      <c r="G503" s="108"/>
      <c r="H503" s="109"/>
      <c r="I503" s="109"/>
      <c r="J503" s="109"/>
      <c r="K503" s="109"/>
      <c r="L503" s="109"/>
      <c r="M503" s="109"/>
      <c r="N503" s="109"/>
      <c r="O503" s="109"/>
      <c r="P503" s="109"/>
      <c r="Q503" s="109"/>
      <c r="R503" s="109"/>
      <c r="S503" s="109"/>
      <c r="T503" s="109"/>
      <c r="U503" s="109"/>
      <c r="V503" s="109"/>
      <c r="W503" s="109"/>
      <c r="X503" s="110"/>
      <c r="Y503" s="161" t="s">
        <v>54</v>
      </c>
      <c r="Z503" s="162"/>
      <c r="AA503" s="163"/>
      <c r="AB503" s="203"/>
      <c r="AC503" s="203"/>
      <c r="AD503" s="203"/>
      <c r="AE503" s="341"/>
      <c r="AF503" s="159"/>
      <c r="AG503" s="159"/>
      <c r="AH503" s="342"/>
      <c r="AI503" s="341"/>
      <c r="AJ503" s="159"/>
      <c r="AK503" s="159"/>
      <c r="AL503" s="159"/>
      <c r="AM503" s="341"/>
      <c r="AN503" s="159"/>
      <c r="AO503" s="159"/>
      <c r="AP503" s="342"/>
      <c r="AQ503" s="341"/>
      <c r="AR503" s="159"/>
      <c r="AS503" s="159"/>
      <c r="AT503" s="342"/>
      <c r="AU503" s="159"/>
      <c r="AV503" s="159"/>
      <c r="AW503" s="159"/>
      <c r="AX503" s="160"/>
    </row>
    <row r="504" spans="1:50" ht="23.25" hidden="1" customHeight="1" x14ac:dyDescent="0.15">
      <c r="A504" s="209"/>
      <c r="B504" s="206"/>
      <c r="C504" s="195"/>
      <c r="D504" s="206"/>
      <c r="E504" s="343"/>
      <c r="F504" s="344"/>
      <c r="G504" s="111"/>
      <c r="H504" s="112"/>
      <c r="I504" s="112"/>
      <c r="J504" s="112"/>
      <c r="K504" s="112"/>
      <c r="L504" s="112"/>
      <c r="M504" s="112"/>
      <c r="N504" s="112"/>
      <c r="O504" s="112"/>
      <c r="P504" s="112"/>
      <c r="Q504" s="112"/>
      <c r="R504" s="112"/>
      <c r="S504" s="112"/>
      <c r="T504" s="112"/>
      <c r="U504" s="112"/>
      <c r="V504" s="112"/>
      <c r="W504" s="112"/>
      <c r="X504" s="113"/>
      <c r="Y504" s="161" t="s">
        <v>13</v>
      </c>
      <c r="Z504" s="162"/>
      <c r="AA504" s="163"/>
      <c r="AB504" s="580" t="s">
        <v>301</v>
      </c>
      <c r="AC504" s="580"/>
      <c r="AD504" s="580"/>
      <c r="AE504" s="341"/>
      <c r="AF504" s="159"/>
      <c r="AG504" s="159"/>
      <c r="AH504" s="342"/>
      <c r="AI504" s="341"/>
      <c r="AJ504" s="159"/>
      <c r="AK504" s="159"/>
      <c r="AL504" s="159"/>
      <c r="AM504" s="341"/>
      <c r="AN504" s="159"/>
      <c r="AO504" s="159"/>
      <c r="AP504" s="342"/>
      <c r="AQ504" s="341"/>
      <c r="AR504" s="159"/>
      <c r="AS504" s="159"/>
      <c r="AT504" s="342"/>
      <c r="AU504" s="159"/>
      <c r="AV504" s="159"/>
      <c r="AW504" s="159"/>
      <c r="AX504" s="160"/>
    </row>
    <row r="505" spans="1:50" ht="18.75" hidden="1" customHeight="1" x14ac:dyDescent="0.15">
      <c r="A505" s="209"/>
      <c r="B505" s="206"/>
      <c r="C505" s="195"/>
      <c r="D505" s="206"/>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79"/>
      <c r="Z505" s="180"/>
      <c r="AA505" s="181"/>
      <c r="AB505" s="174" t="s">
        <v>11</v>
      </c>
      <c r="AC505" s="131"/>
      <c r="AD505" s="132"/>
      <c r="AE505" s="338" t="s">
        <v>362</v>
      </c>
      <c r="AF505" s="339"/>
      <c r="AG505" s="339"/>
      <c r="AH505" s="340"/>
      <c r="AI505" s="218" t="s">
        <v>526</v>
      </c>
      <c r="AJ505" s="218"/>
      <c r="AK505" s="218"/>
      <c r="AL505" s="174"/>
      <c r="AM505" s="218" t="s">
        <v>524</v>
      </c>
      <c r="AN505" s="218"/>
      <c r="AO505" s="218"/>
      <c r="AP505" s="174"/>
      <c r="AQ505" s="174" t="s">
        <v>354</v>
      </c>
      <c r="AR505" s="131"/>
      <c r="AS505" s="131"/>
      <c r="AT505" s="132"/>
      <c r="AU505" s="137" t="s">
        <v>253</v>
      </c>
      <c r="AV505" s="137"/>
      <c r="AW505" s="137"/>
      <c r="AX505" s="138"/>
    </row>
    <row r="506" spans="1:50" ht="18.75" hidden="1" customHeight="1" x14ac:dyDescent="0.15">
      <c r="A506" s="209"/>
      <c r="B506" s="206"/>
      <c r="C506" s="195"/>
      <c r="D506" s="206"/>
      <c r="E506" s="343"/>
      <c r="F506" s="344"/>
      <c r="G506" s="173"/>
      <c r="H506" s="134"/>
      <c r="I506" s="134"/>
      <c r="J506" s="134"/>
      <c r="K506" s="134"/>
      <c r="L506" s="134"/>
      <c r="M506" s="134"/>
      <c r="N506" s="134"/>
      <c r="O506" s="134"/>
      <c r="P506" s="134"/>
      <c r="Q506" s="134"/>
      <c r="R506" s="134"/>
      <c r="S506" s="134"/>
      <c r="T506" s="134"/>
      <c r="U506" s="134"/>
      <c r="V506" s="134"/>
      <c r="W506" s="134"/>
      <c r="X506" s="135"/>
      <c r="Y506" s="179"/>
      <c r="Z506" s="180"/>
      <c r="AA506" s="181"/>
      <c r="AB506" s="155"/>
      <c r="AC506" s="134"/>
      <c r="AD506" s="135"/>
      <c r="AE506" s="170"/>
      <c r="AF506" s="170"/>
      <c r="AG506" s="134" t="s">
        <v>355</v>
      </c>
      <c r="AH506" s="135"/>
      <c r="AI506" s="157"/>
      <c r="AJ506" s="157"/>
      <c r="AK506" s="157"/>
      <c r="AL506" s="155"/>
      <c r="AM506" s="157"/>
      <c r="AN506" s="157"/>
      <c r="AO506" s="157"/>
      <c r="AP506" s="155"/>
      <c r="AQ506" s="591"/>
      <c r="AR506" s="170"/>
      <c r="AS506" s="134" t="s">
        <v>355</v>
      </c>
      <c r="AT506" s="135"/>
      <c r="AU506" s="170"/>
      <c r="AV506" s="170"/>
      <c r="AW506" s="134" t="s">
        <v>300</v>
      </c>
      <c r="AX506" s="171"/>
    </row>
    <row r="507" spans="1:50" ht="23.25" hidden="1" customHeight="1" x14ac:dyDescent="0.15">
      <c r="A507" s="209"/>
      <c r="B507" s="206"/>
      <c r="C507" s="195"/>
      <c r="D507" s="206"/>
      <c r="E507" s="343"/>
      <c r="F507" s="344"/>
      <c r="G507" s="105"/>
      <c r="H507" s="106"/>
      <c r="I507" s="106"/>
      <c r="J507" s="106"/>
      <c r="K507" s="106"/>
      <c r="L507" s="106"/>
      <c r="M507" s="106"/>
      <c r="N507" s="106"/>
      <c r="O507" s="106"/>
      <c r="P507" s="106"/>
      <c r="Q507" s="106"/>
      <c r="R507" s="106"/>
      <c r="S507" s="106"/>
      <c r="T507" s="106"/>
      <c r="U507" s="106"/>
      <c r="V507" s="106"/>
      <c r="W507" s="106"/>
      <c r="X507" s="107"/>
      <c r="Y507" s="199" t="s">
        <v>12</v>
      </c>
      <c r="Z507" s="200"/>
      <c r="AA507" s="201"/>
      <c r="AB507" s="165"/>
      <c r="AC507" s="165"/>
      <c r="AD507" s="165"/>
      <c r="AE507" s="341"/>
      <c r="AF507" s="159"/>
      <c r="AG507" s="159"/>
      <c r="AH507" s="159"/>
      <c r="AI507" s="341"/>
      <c r="AJ507" s="159"/>
      <c r="AK507" s="159"/>
      <c r="AL507" s="159"/>
      <c r="AM507" s="341"/>
      <c r="AN507" s="159"/>
      <c r="AO507" s="159"/>
      <c r="AP507" s="342"/>
      <c r="AQ507" s="341"/>
      <c r="AR507" s="159"/>
      <c r="AS507" s="159"/>
      <c r="AT507" s="342"/>
      <c r="AU507" s="159"/>
      <c r="AV507" s="159"/>
      <c r="AW507" s="159"/>
      <c r="AX507" s="160"/>
    </row>
    <row r="508" spans="1:50" ht="23.25" hidden="1" customHeight="1" x14ac:dyDescent="0.15">
      <c r="A508" s="209"/>
      <c r="B508" s="206"/>
      <c r="C508" s="195"/>
      <c r="D508" s="206"/>
      <c r="E508" s="343"/>
      <c r="F508" s="344"/>
      <c r="G508" s="108"/>
      <c r="H508" s="109"/>
      <c r="I508" s="109"/>
      <c r="J508" s="109"/>
      <c r="K508" s="109"/>
      <c r="L508" s="109"/>
      <c r="M508" s="109"/>
      <c r="N508" s="109"/>
      <c r="O508" s="109"/>
      <c r="P508" s="109"/>
      <c r="Q508" s="109"/>
      <c r="R508" s="109"/>
      <c r="S508" s="109"/>
      <c r="T508" s="109"/>
      <c r="U508" s="109"/>
      <c r="V508" s="109"/>
      <c r="W508" s="109"/>
      <c r="X508" s="110"/>
      <c r="Y508" s="161" t="s">
        <v>54</v>
      </c>
      <c r="Z508" s="162"/>
      <c r="AA508" s="163"/>
      <c r="AB508" s="203"/>
      <c r="AC508" s="203"/>
      <c r="AD508" s="203"/>
      <c r="AE508" s="341"/>
      <c r="AF508" s="159"/>
      <c r="AG508" s="159"/>
      <c r="AH508" s="342"/>
      <c r="AI508" s="341"/>
      <c r="AJ508" s="159"/>
      <c r="AK508" s="159"/>
      <c r="AL508" s="159"/>
      <c r="AM508" s="341"/>
      <c r="AN508" s="159"/>
      <c r="AO508" s="159"/>
      <c r="AP508" s="342"/>
      <c r="AQ508" s="341"/>
      <c r="AR508" s="159"/>
      <c r="AS508" s="159"/>
      <c r="AT508" s="342"/>
      <c r="AU508" s="159"/>
      <c r="AV508" s="159"/>
      <c r="AW508" s="159"/>
      <c r="AX508" s="160"/>
    </row>
    <row r="509" spans="1:50" ht="23.25" hidden="1" customHeight="1" x14ac:dyDescent="0.15">
      <c r="A509" s="209"/>
      <c r="B509" s="206"/>
      <c r="C509" s="195"/>
      <c r="D509" s="206"/>
      <c r="E509" s="343"/>
      <c r="F509" s="344"/>
      <c r="G509" s="111"/>
      <c r="H509" s="112"/>
      <c r="I509" s="112"/>
      <c r="J509" s="112"/>
      <c r="K509" s="112"/>
      <c r="L509" s="112"/>
      <c r="M509" s="112"/>
      <c r="N509" s="112"/>
      <c r="O509" s="112"/>
      <c r="P509" s="112"/>
      <c r="Q509" s="112"/>
      <c r="R509" s="112"/>
      <c r="S509" s="112"/>
      <c r="T509" s="112"/>
      <c r="U509" s="112"/>
      <c r="V509" s="112"/>
      <c r="W509" s="112"/>
      <c r="X509" s="113"/>
      <c r="Y509" s="161" t="s">
        <v>13</v>
      </c>
      <c r="Z509" s="162"/>
      <c r="AA509" s="163"/>
      <c r="AB509" s="580" t="s">
        <v>301</v>
      </c>
      <c r="AC509" s="580"/>
      <c r="AD509" s="580"/>
      <c r="AE509" s="341"/>
      <c r="AF509" s="159"/>
      <c r="AG509" s="159"/>
      <c r="AH509" s="342"/>
      <c r="AI509" s="341"/>
      <c r="AJ509" s="159"/>
      <c r="AK509" s="159"/>
      <c r="AL509" s="159"/>
      <c r="AM509" s="341"/>
      <c r="AN509" s="159"/>
      <c r="AO509" s="159"/>
      <c r="AP509" s="342"/>
      <c r="AQ509" s="341"/>
      <c r="AR509" s="159"/>
      <c r="AS509" s="159"/>
      <c r="AT509" s="342"/>
      <c r="AU509" s="159"/>
      <c r="AV509" s="159"/>
      <c r="AW509" s="159"/>
      <c r="AX509" s="160"/>
    </row>
    <row r="510" spans="1:50" ht="18.75" hidden="1" customHeight="1" x14ac:dyDescent="0.15">
      <c r="A510" s="209"/>
      <c r="B510" s="206"/>
      <c r="C510" s="195"/>
      <c r="D510" s="206"/>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79"/>
      <c r="Z510" s="180"/>
      <c r="AA510" s="181"/>
      <c r="AB510" s="174" t="s">
        <v>11</v>
      </c>
      <c r="AC510" s="131"/>
      <c r="AD510" s="132"/>
      <c r="AE510" s="338" t="s">
        <v>362</v>
      </c>
      <c r="AF510" s="339"/>
      <c r="AG510" s="339"/>
      <c r="AH510" s="340"/>
      <c r="AI510" s="218" t="s">
        <v>526</v>
      </c>
      <c r="AJ510" s="218"/>
      <c r="AK510" s="218"/>
      <c r="AL510" s="174"/>
      <c r="AM510" s="218" t="s">
        <v>522</v>
      </c>
      <c r="AN510" s="218"/>
      <c r="AO510" s="218"/>
      <c r="AP510" s="174"/>
      <c r="AQ510" s="174" t="s">
        <v>354</v>
      </c>
      <c r="AR510" s="131"/>
      <c r="AS510" s="131"/>
      <c r="AT510" s="132"/>
      <c r="AU510" s="137" t="s">
        <v>253</v>
      </c>
      <c r="AV510" s="137"/>
      <c r="AW510" s="137"/>
      <c r="AX510" s="138"/>
    </row>
    <row r="511" spans="1:50" ht="18.75" hidden="1" customHeight="1" x14ac:dyDescent="0.15">
      <c r="A511" s="209"/>
      <c r="B511" s="206"/>
      <c r="C511" s="195"/>
      <c r="D511" s="206"/>
      <c r="E511" s="343"/>
      <c r="F511" s="344"/>
      <c r="G511" s="173"/>
      <c r="H511" s="134"/>
      <c r="I511" s="134"/>
      <c r="J511" s="134"/>
      <c r="K511" s="134"/>
      <c r="L511" s="134"/>
      <c r="M511" s="134"/>
      <c r="N511" s="134"/>
      <c r="O511" s="134"/>
      <c r="P511" s="134"/>
      <c r="Q511" s="134"/>
      <c r="R511" s="134"/>
      <c r="S511" s="134"/>
      <c r="T511" s="134"/>
      <c r="U511" s="134"/>
      <c r="V511" s="134"/>
      <c r="W511" s="134"/>
      <c r="X511" s="135"/>
      <c r="Y511" s="179"/>
      <c r="Z511" s="180"/>
      <c r="AA511" s="181"/>
      <c r="AB511" s="155"/>
      <c r="AC511" s="134"/>
      <c r="AD511" s="135"/>
      <c r="AE511" s="170"/>
      <c r="AF511" s="170"/>
      <c r="AG511" s="134" t="s">
        <v>355</v>
      </c>
      <c r="AH511" s="135"/>
      <c r="AI511" s="157"/>
      <c r="AJ511" s="157"/>
      <c r="AK511" s="157"/>
      <c r="AL511" s="155"/>
      <c r="AM511" s="157"/>
      <c r="AN511" s="157"/>
      <c r="AO511" s="157"/>
      <c r="AP511" s="155"/>
      <c r="AQ511" s="591"/>
      <c r="AR511" s="170"/>
      <c r="AS511" s="134" t="s">
        <v>355</v>
      </c>
      <c r="AT511" s="135"/>
      <c r="AU511" s="170"/>
      <c r="AV511" s="170"/>
      <c r="AW511" s="134" t="s">
        <v>300</v>
      </c>
      <c r="AX511" s="171"/>
    </row>
    <row r="512" spans="1:50" ht="23.25" hidden="1" customHeight="1" x14ac:dyDescent="0.15">
      <c r="A512" s="209"/>
      <c r="B512" s="206"/>
      <c r="C512" s="195"/>
      <c r="D512" s="206"/>
      <c r="E512" s="343"/>
      <c r="F512" s="344"/>
      <c r="G512" s="105"/>
      <c r="H512" s="106"/>
      <c r="I512" s="106"/>
      <c r="J512" s="106"/>
      <c r="K512" s="106"/>
      <c r="L512" s="106"/>
      <c r="M512" s="106"/>
      <c r="N512" s="106"/>
      <c r="O512" s="106"/>
      <c r="P512" s="106"/>
      <c r="Q512" s="106"/>
      <c r="R512" s="106"/>
      <c r="S512" s="106"/>
      <c r="T512" s="106"/>
      <c r="U512" s="106"/>
      <c r="V512" s="106"/>
      <c r="W512" s="106"/>
      <c r="X512" s="107"/>
      <c r="Y512" s="199" t="s">
        <v>12</v>
      </c>
      <c r="Z512" s="200"/>
      <c r="AA512" s="201"/>
      <c r="AB512" s="165"/>
      <c r="AC512" s="165"/>
      <c r="AD512" s="165"/>
      <c r="AE512" s="341"/>
      <c r="AF512" s="159"/>
      <c r="AG512" s="159"/>
      <c r="AH512" s="159"/>
      <c r="AI512" s="341"/>
      <c r="AJ512" s="159"/>
      <c r="AK512" s="159"/>
      <c r="AL512" s="159"/>
      <c r="AM512" s="341"/>
      <c r="AN512" s="159"/>
      <c r="AO512" s="159"/>
      <c r="AP512" s="342"/>
      <c r="AQ512" s="341"/>
      <c r="AR512" s="159"/>
      <c r="AS512" s="159"/>
      <c r="AT512" s="342"/>
      <c r="AU512" s="159"/>
      <c r="AV512" s="159"/>
      <c r="AW512" s="159"/>
      <c r="AX512" s="160"/>
    </row>
    <row r="513" spans="1:50" ht="23.25" hidden="1" customHeight="1" x14ac:dyDescent="0.15">
      <c r="A513" s="209"/>
      <c r="B513" s="206"/>
      <c r="C513" s="195"/>
      <c r="D513" s="206"/>
      <c r="E513" s="343"/>
      <c r="F513" s="344"/>
      <c r="G513" s="108"/>
      <c r="H513" s="109"/>
      <c r="I513" s="109"/>
      <c r="J513" s="109"/>
      <c r="K513" s="109"/>
      <c r="L513" s="109"/>
      <c r="M513" s="109"/>
      <c r="N513" s="109"/>
      <c r="O513" s="109"/>
      <c r="P513" s="109"/>
      <c r="Q513" s="109"/>
      <c r="R513" s="109"/>
      <c r="S513" s="109"/>
      <c r="T513" s="109"/>
      <c r="U513" s="109"/>
      <c r="V513" s="109"/>
      <c r="W513" s="109"/>
      <c r="X513" s="110"/>
      <c r="Y513" s="161" t="s">
        <v>54</v>
      </c>
      <c r="Z513" s="162"/>
      <c r="AA513" s="163"/>
      <c r="AB513" s="203"/>
      <c r="AC513" s="203"/>
      <c r="AD513" s="203"/>
      <c r="AE513" s="341"/>
      <c r="AF513" s="159"/>
      <c r="AG513" s="159"/>
      <c r="AH513" s="342"/>
      <c r="AI513" s="341"/>
      <c r="AJ513" s="159"/>
      <c r="AK513" s="159"/>
      <c r="AL513" s="159"/>
      <c r="AM513" s="341"/>
      <c r="AN513" s="159"/>
      <c r="AO513" s="159"/>
      <c r="AP513" s="342"/>
      <c r="AQ513" s="341"/>
      <c r="AR513" s="159"/>
      <c r="AS513" s="159"/>
      <c r="AT513" s="342"/>
      <c r="AU513" s="159"/>
      <c r="AV513" s="159"/>
      <c r="AW513" s="159"/>
      <c r="AX513" s="160"/>
    </row>
    <row r="514" spans="1:50" ht="23.25" hidden="1" customHeight="1" x14ac:dyDescent="0.15">
      <c r="A514" s="209"/>
      <c r="B514" s="206"/>
      <c r="C514" s="195"/>
      <c r="D514" s="206"/>
      <c r="E514" s="343"/>
      <c r="F514" s="344"/>
      <c r="G514" s="111"/>
      <c r="H514" s="112"/>
      <c r="I514" s="112"/>
      <c r="J514" s="112"/>
      <c r="K514" s="112"/>
      <c r="L514" s="112"/>
      <c r="M514" s="112"/>
      <c r="N514" s="112"/>
      <c r="O514" s="112"/>
      <c r="P514" s="112"/>
      <c r="Q514" s="112"/>
      <c r="R514" s="112"/>
      <c r="S514" s="112"/>
      <c r="T514" s="112"/>
      <c r="U514" s="112"/>
      <c r="V514" s="112"/>
      <c r="W514" s="112"/>
      <c r="X514" s="113"/>
      <c r="Y514" s="161" t="s">
        <v>13</v>
      </c>
      <c r="Z514" s="162"/>
      <c r="AA514" s="163"/>
      <c r="AB514" s="580" t="s">
        <v>14</v>
      </c>
      <c r="AC514" s="580"/>
      <c r="AD514" s="580"/>
      <c r="AE514" s="341"/>
      <c r="AF514" s="159"/>
      <c r="AG514" s="159"/>
      <c r="AH514" s="342"/>
      <c r="AI514" s="341"/>
      <c r="AJ514" s="159"/>
      <c r="AK514" s="159"/>
      <c r="AL514" s="159"/>
      <c r="AM514" s="341"/>
      <c r="AN514" s="159"/>
      <c r="AO514" s="159"/>
      <c r="AP514" s="342"/>
      <c r="AQ514" s="341"/>
      <c r="AR514" s="159"/>
      <c r="AS514" s="159"/>
      <c r="AT514" s="342"/>
      <c r="AU514" s="159"/>
      <c r="AV514" s="159"/>
      <c r="AW514" s="159"/>
      <c r="AX514" s="160"/>
    </row>
    <row r="515" spans="1:50" ht="18.75" hidden="1" customHeight="1" x14ac:dyDescent="0.15">
      <c r="A515" s="209"/>
      <c r="B515" s="206"/>
      <c r="C515" s="195"/>
      <c r="D515" s="206"/>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79"/>
      <c r="Z515" s="180"/>
      <c r="AA515" s="181"/>
      <c r="AB515" s="174" t="s">
        <v>11</v>
      </c>
      <c r="AC515" s="131"/>
      <c r="AD515" s="132"/>
      <c r="AE515" s="338" t="s">
        <v>362</v>
      </c>
      <c r="AF515" s="339"/>
      <c r="AG515" s="339"/>
      <c r="AH515" s="340"/>
      <c r="AI515" s="218" t="s">
        <v>527</v>
      </c>
      <c r="AJ515" s="218"/>
      <c r="AK515" s="218"/>
      <c r="AL515" s="174"/>
      <c r="AM515" s="218" t="s">
        <v>522</v>
      </c>
      <c r="AN515" s="218"/>
      <c r="AO515" s="218"/>
      <c r="AP515" s="174"/>
      <c r="AQ515" s="174" t="s">
        <v>354</v>
      </c>
      <c r="AR515" s="131"/>
      <c r="AS515" s="131"/>
      <c r="AT515" s="132"/>
      <c r="AU515" s="137" t="s">
        <v>253</v>
      </c>
      <c r="AV515" s="137"/>
      <c r="AW515" s="137"/>
      <c r="AX515" s="138"/>
    </row>
    <row r="516" spans="1:50" ht="18.75" hidden="1" customHeight="1" x14ac:dyDescent="0.15">
      <c r="A516" s="209"/>
      <c r="B516" s="206"/>
      <c r="C516" s="195"/>
      <c r="D516" s="206"/>
      <c r="E516" s="343"/>
      <c r="F516" s="344"/>
      <c r="G516" s="173"/>
      <c r="H516" s="134"/>
      <c r="I516" s="134"/>
      <c r="J516" s="134"/>
      <c r="K516" s="134"/>
      <c r="L516" s="134"/>
      <c r="M516" s="134"/>
      <c r="N516" s="134"/>
      <c r="O516" s="134"/>
      <c r="P516" s="134"/>
      <c r="Q516" s="134"/>
      <c r="R516" s="134"/>
      <c r="S516" s="134"/>
      <c r="T516" s="134"/>
      <c r="U516" s="134"/>
      <c r="V516" s="134"/>
      <c r="W516" s="134"/>
      <c r="X516" s="135"/>
      <c r="Y516" s="179"/>
      <c r="Z516" s="180"/>
      <c r="AA516" s="181"/>
      <c r="AB516" s="155"/>
      <c r="AC516" s="134"/>
      <c r="AD516" s="135"/>
      <c r="AE516" s="170"/>
      <c r="AF516" s="170"/>
      <c r="AG516" s="134" t="s">
        <v>355</v>
      </c>
      <c r="AH516" s="135"/>
      <c r="AI516" s="157"/>
      <c r="AJ516" s="157"/>
      <c r="AK516" s="157"/>
      <c r="AL516" s="155"/>
      <c r="AM516" s="157"/>
      <c r="AN516" s="157"/>
      <c r="AO516" s="157"/>
      <c r="AP516" s="155"/>
      <c r="AQ516" s="591"/>
      <c r="AR516" s="170"/>
      <c r="AS516" s="134" t="s">
        <v>355</v>
      </c>
      <c r="AT516" s="135"/>
      <c r="AU516" s="170"/>
      <c r="AV516" s="170"/>
      <c r="AW516" s="134" t="s">
        <v>300</v>
      </c>
      <c r="AX516" s="171"/>
    </row>
    <row r="517" spans="1:50" ht="23.25" hidden="1" customHeight="1" x14ac:dyDescent="0.15">
      <c r="A517" s="209"/>
      <c r="B517" s="206"/>
      <c r="C517" s="195"/>
      <c r="D517" s="206"/>
      <c r="E517" s="343"/>
      <c r="F517" s="344"/>
      <c r="G517" s="105"/>
      <c r="H517" s="106"/>
      <c r="I517" s="106"/>
      <c r="J517" s="106"/>
      <c r="K517" s="106"/>
      <c r="L517" s="106"/>
      <c r="M517" s="106"/>
      <c r="N517" s="106"/>
      <c r="O517" s="106"/>
      <c r="P517" s="106"/>
      <c r="Q517" s="106"/>
      <c r="R517" s="106"/>
      <c r="S517" s="106"/>
      <c r="T517" s="106"/>
      <c r="U517" s="106"/>
      <c r="V517" s="106"/>
      <c r="W517" s="106"/>
      <c r="X517" s="107"/>
      <c r="Y517" s="199" t="s">
        <v>12</v>
      </c>
      <c r="Z517" s="200"/>
      <c r="AA517" s="201"/>
      <c r="AB517" s="165"/>
      <c r="AC517" s="165"/>
      <c r="AD517" s="165"/>
      <c r="AE517" s="341"/>
      <c r="AF517" s="159"/>
      <c r="AG517" s="159"/>
      <c r="AH517" s="159"/>
      <c r="AI517" s="341"/>
      <c r="AJ517" s="159"/>
      <c r="AK517" s="159"/>
      <c r="AL517" s="159"/>
      <c r="AM517" s="341"/>
      <c r="AN517" s="159"/>
      <c r="AO517" s="159"/>
      <c r="AP517" s="342"/>
      <c r="AQ517" s="341"/>
      <c r="AR517" s="159"/>
      <c r="AS517" s="159"/>
      <c r="AT517" s="342"/>
      <c r="AU517" s="159"/>
      <c r="AV517" s="159"/>
      <c r="AW517" s="159"/>
      <c r="AX517" s="160"/>
    </row>
    <row r="518" spans="1:50" ht="23.25" hidden="1" customHeight="1" x14ac:dyDescent="0.15">
      <c r="A518" s="209"/>
      <c r="B518" s="206"/>
      <c r="C518" s="195"/>
      <c r="D518" s="206"/>
      <c r="E518" s="343"/>
      <c r="F518" s="344"/>
      <c r="G518" s="108"/>
      <c r="H518" s="109"/>
      <c r="I518" s="109"/>
      <c r="J518" s="109"/>
      <c r="K518" s="109"/>
      <c r="L518" s="109"/>
      <c r="M518" s="109"/>
      <c r="N518" s="109"/>
      <c r="O518" s="109"/>
      <c r="P518" s="109"/>
      <c r="Q518" s="109"/>
      <c r="R518" s="109"/>
      <c r="S518" s="109"/>
      <c r="T518" s="109"/>
      <c r="U518" s="109"/>
      <c r="V518" s="109"/>
      <c r="W518" s="109"/>
      <c r="X518" s="110"/>
      <c r="Y518" s="161" t="s">
        <v>54</v>
      </c>
      <c r="Z518" s="162"/>
      <c r="AA518" s="163"/>
      <c r="AB518" s="203"/>
      <c r="AC518" s="203"/>
      <c r="AD518" s="203"/>
      <c r="AE518" s="341"/>
      <c r="AF518" s="159"/>
      <c r="AG518" s="159"/>
      <c r="AH518" s="342"/>
      <c r="AI518" s="341"/>
      <c r="AJ518" s="159"/>
      <c r="AK518" s="159"/>
      <c r="AL518" s="159"/>
      <c r="AM518" s="341"/>
      <c r="AN518" s="159"/>
      <c r="AO518" s="159"/>
      <c r="AP518" s="342"/>
      <c r="AQ518" s="341"/>
      <c r="AR518" s="159"/>
      <c r="AS518" s="159"/>
      <c r="AT518" s="342"/>
      <c r="AU518" s="159"/>
      <c r="AV518" s="159"/>
      <c r="AW518" s="159"/>
      <c r="AX518" s="160"/>
    </row>
    <row r="519" spans="1:50" ht="23.25" hidden="1" customHeight="1" x14ac:dyDescent="0.15">
      <c r="A519" s="209"/>
      <c r="B519" s="206"/>
      <c r="C519" s="195"/>
      <c r="D519" s="206"/>
      <c r="E519" s="343"/>
      <c r="F519" s="344"/>
      <c r="G519" s="111"/>
      <c r="H519" s="112"/>
      <c r="I519" s="112"/>
      <c r="J519" s="112"/>
      <c r="K519" s="112"/>
      <c r="L519" s="112"/>
      <c r="M519" s="112"/>
      <c r="N519" s="112"/>
      <c r="O519" s="112"/>
      <c r="P519" s="112"/>
      <c r="Q519" s="112"/>
      <c r="R519" s="112"/>
      <c r="S519" s="112"/>
      <c r="T519" s="112"/>
      <c r="U519" s="112"/>
      <c r="V519" s="112"/>
      <c r="W519" s="112"/>
      <c r="X519" s="113"/>
      <c r="Y519" s="161" t="s">
        <v>13</v>
      </c>
      <c r="Z519" s="162"/>
      <c r="AA519" s="163"/>
      <c r="AB519" s="580" t="s">
        <v>14</v>
      </c>
      <c r="AC519" s="580"/>
      <c r="AD519" s="580"/>
      <c r="AE519" s="341"/>
      <c r="AF519" s="159"/>
      <c r="AG519" s="159"/>
      <c r="AH519" s="342"/>
      <c r="AI519" s="341"/>
      <c r="AJ519" s="159"/>
      <c r="AK519" s="159"/>
      <c r="AL519" s="159"/>
      <c r="AM519" s="341"/>
      <c r="AN519" s="159"/>
      <c r="AO519" s="159"/>
      <c r="AP519" s="342"/>
      <c r="AQ519" s="341"/>
      <c r="AR519" s="159"/>
      <c r="AS519" s="159"/>
      <c r="AT519" s="342"/>
      <c r="AU519" s="159"/>
      <c r="AV519" s="159"/>
      <c r="AW519" s="159"/>
      <c r="AX519" s="160"/>
    </row>
    <row r="520" spans="1:50" ht="18.75" hidden="1" customHeight="1" x14ac:dyDescent="0.15">
      <c r="A520" s="209"/>
      <c r="B520" s="206"/>
      <c r="C520" s="195"/>
      <c r="D520" s="206"/>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79"/>
      <c r="Z520" s="180"/>
      <c r="AA520" s="181"/>
      <c r="AB520" s="174" t="s">
        <v>11</v>
      </c>
      <c r="AC520" s="131"/>
      <c r="AD520" s="132"/>
      <c r="AE520" s="338" t="s">
        <v>362</v>
      </c>
      <c r="AF520" s="339"/>
      <c r="AG520" s="339"/>
      <c r="AH520" s="340"/>
      <c r="AI520" s="218" t="s">
        <v>527</v>
      </c>
      <c r="AJ520" s="218"/>
      <c r="AK520" s="218"/>
      <c r="AL520" s="174"/>
      <c r="AM520" s="218" t="s">
        <v>522</v>
      </c>
      <c r="AN520" s="218"/>
      <c r="AO520" s="218"/>
      <c r="AP520" s="174"/>
      <c r="AQ520" s="174" t="s">
        <v>354</v>
      </c>
      <c r="AR520" s="131"/>
      <c r="AS520" s="131"/>
      <c r="AT520" s="132"/>
      <c r="AU520" s="137" t="s">
        <v>253</v>
      </c>
      <c r="AV520" s="137"/>
      <c r="AW520" s="137"/>
      <c r="AX520" s="138"/>
    </row>
    <row r="521" spans="1:50" ht="18.75" hidden="1" customHeight="1" x14ac:dyDescent="0.15">
      <c r="A521" s="209"/>
      <c r="B521" s="206"/>
      <c r="C521" s="195"/>
      <c r="D521" s="206"/>
      <c r="E521" s="343"/>
      <c r="F521" s="344"/>
      <c r="G521" s="173"/>
      <c r="H521" s="134"/>
      <c r="I521" s="134"/>
      <c r="J521" s="134"/>
      <c r="K521" s="134"/>
      <c r="L521" s="134"/>
      <c r="M521" s="134"/>
      <c r="N521" s="134"/>
      <c r="O521" s="134"/>
      <c r="P521" s="134"/>
      <c r="Q521" s="134"/>
      <c r="R521" s="134"/>
      <c r="S521" s="134"/>
      <c r="T521" s="134"/>
      <c r="U521" s="134"/>
      <c r="V521" s="134"/>
      <c r="W521" s="134"/>
      <c r="X521" s="135"/>
      <c r="Y521" s="179"/>
      <c r="Z521" s="180"/>
      <c r="AA521" s="181"/>
      <c r="AB521" s="155"/>
      <c r="AC521" s="134"/>
      <c r="AD521" s="135"/>
      <c r="AE521" s="170"/>
      <c r="AF521" s="170"/>
      <c r="AG521" s="134" t="s">
        <v>355</v>
      </c>
      <c r="AH521" s="135"/>
      <c r="AI521" s="157"/>
      <c r="AJ521" s="157"/>
      <c r="AK521" s="157"/>
      <c r="AL521" s="155"/>
      <c r="AM521" s="157"/>
      <c r="AN521" s="157"/>
      <c r="AO521" s="157"/>
      <c r="AP521" s="155"/>
      <c r="AQ521" s="591"/>
      <c r="AR521" s="170"/>
      <c r="AS521" s="134" t="s">
        <v>355</v>
      </c>
      <c r="AT521" s="135"/>
      <c r="AU521" s="170"/>
      <c r="AV521" s="170"/>
      <c r="AW521" s="134" t="s">
        <v>300</v>
      </c>
      <c r="AX521" s="171"/>
    </row>
    <row r="522" spans="1:50" ht="23.25" hidden="1" customHeight="1" x14ac:dyDescent="0.15">
      <c r="A522" s="209"/>
      <c r="B522" s="206"/>
      <c r="C522" s="195"/>
      <c r="D522" s="206"/>
      <c r="E522" s="343"/>
      <c r="F522" s="344"/>
      <c r="G522" s="105"/>
      <c r="H522" s="106"/>
      <c r="I522" s="106"/>
      <c r="J522" s="106"/>
      <c r="K522" s="106"/>
      <c r="L522" s="106"/>
      <c r="M522" s="106"/>
      <c r="N522" s="106"/>
      <c r="O522" s="106"/>
      <c r="P522" s="106"/>
      <c r="Q522" s="106"/>
      <c r="R522" s="106"/>
      <c r="S522" s="106"/>
      <c r="T522" s="106"/>
      <c r="U522" s="106"/>
      <c r="V522" s="106"/>
      <c r="W522" s="106"/>
      <c r="X522" s="107"/>
      <c r="Y522" s="199" t="s">
        <v>12</v>
      </c>
      <c r="Z522" s="200"/>
      <c r="AA522" s="201"/>
      <c r="AB522" s="165"/>
      <c r="AC522" s="165"/>
      <c r="AD522" s="165"/>
      <c r="AE522" s="341"/>
      <c r="AF522" s="159"/>
      <c r="AG522" s="159"/>
      <c r="AH522" s="159"/>
      <c r="AI522" s="341"/>
      <c r="AJ522" s="159"/>
      <c r="AK522" s="159"/>
      <c r="AL522" s="159"/>
      <c r="AM522" s="341"/>
      <c r="AN522" s="159"/>
      <c r="AO522" s="159"/>
      <c r="AP522" s="342"/>
      <c r="AQ522" s="341"/>
      <c r="AR522" s="159"/>
      <c r="AS522" s="159"/>
      <c r="AT522" s="342"/>
      <c r="AU522" s="159"/>
      <c r="AV522" s="159"/>
      <c r="AW522" s="159"/>
      <c r="AX522" s="160"/>
    </row>
    <row r="523" spans="1:50" ht="23.25" hidden="1" customHeight="1" x14ac:dyDescent="0.15">
      <c r="A523" s="209"/>
      <c r="B523" s="206"/>
      <c r="C523" s="195"/>
      <c r="D523" s="206"/>
      <c r="E523" s="343"/>
      <c r="F523" s="344"/>
      <c r="G523" s="108"/>
      <c r="H523" s="109"/>
      <c r="I523" s="109"/>
      <c r="J523" s="109"/>
      <c r="K523" s="109"/>
      <c r="L523" s="109"/>
      <c r="M523" s="109"/>
      <c r="N523" s="109"/>
      <c r="O523" s="109"/>
      <c r="P523" s="109"/>
      <c r="Q523" s="109"/>
      <c r="R523" s="109"/>
      <c r="S523" s="109"/>
      <c r="T523" s="109"/>
      <c r="U523" s="109"/>
      <c r="V523" s="109"/>
      <c r="W523" s="109"/>
      <c r="X523" s="110"/>
      <c r="Y523" s="161" t="s">
        <v>54</v>
      </c>
      <c r="Z523" s="162"/>
      <c r="AA523" s="163"/>
      <c r="AB523" s="203"/>
      <c r="AC523" s="203"/>
      <c r="AD523" s="203"/>
      <c r="AE523" s="341"/>
      <c r="AF523" s="159"/>
      <c r="AG523" s="159"/>
      <c r="AH523" s="342"/>
      <c r="AI523" s="341"/>
      <c r="AJ523" s="159"/>
      <c r="AK523" s="159"/>
      <c r="AL523" s="159"/>
      <c r="AM523" s="341"/>
      <c r="AN523" s="159"/>
      <c r="AO523" s="159"/>
      <c r="AP523" s="342"/>
      <c r="AQ523" s="341"/>
      <c r="AR523" s="159"/>
      <c r="AS523" s="159"/>
      <c r="AT523" s="342"/>
      <c r="AU523" s="159"/>
      <c r="AV523" s="159"/>
      <c r="AW523" s="159"/>
      <c r="AX523" s="160"/>
    </row>
    <row r="524" spans="1:50" ht="23.25" hidden="1" customHeight="1" x14ac:dyDescent="0.15">
      <c r="A524" s="209"/>
      <c r="B524" s="206"/>
      <c r="C524" s="195"/>
      <c r="D524" s="206"/>
      <c r="E524" s="343"/>
      <c r="F524" s="344"/>
      <c r="G524" s="111"/>
      <c r="H524" s="112"/>
      <c r="I524" s="112"/>
      <c r="J524" s="112"/>
      <c r="K524" s="112"/>
      <c r="L524" s="112"/>
      <c r="M524" s="112"/>
      <c r="N524" s="112"/>
      <c r="O524" s="112"/>
      <c r="P524" s="112"/>
      <c r="Q524" s="112"/>
      <c r="R524" s="112"/>
      <c r="S524" s="112"/>
      <c r="T524" s="112"/>
      <c r="U524" s="112"/>
      <c r="V524" s="112"/>
      <c r="W524" s="112"/>
      <c r="X524" s="113"/>
      <c r="Y524" s="161" t="s">
        <v>13</v>
      </c>
      <c r="Z524" s="162"/>
      <c r="AA524" s="163"/>
      <c r="AB524" s="580" t="s">
        <v>14</v>
      </c>
      <c r="AC524" s="580"/>
      <c r="AD524" s="580"/>
      <c r="AE524" s="341"/>
      <c r="AF524" s="159"/>
      <c r="AG524" s="159"/>
      <c r="AH524" s="342"/>
      <c r="AI524" s="341"/>
      <c r="AJ524" s="159"/>
      <c r="AK524" s="159"/>
      <c r="AL524" s="159"/>
      <c r="AM524" s="341"/>
      <c r="AN524" s="159"/>
      <c r="AO524" s="159"/>
      <c r="AP524" s="342"/>
      <c r="AQ524" s="341"/>
      <c r="AR524" s="159"/>
      <c r="AS524" s="159"/>
      <c r="AT524" s="342"/>
      <c r="AU524" s="159"/>
      <c r="AV524" s="159"/>
      <c r="AW524" s="159"/>
      <c r="AX524" s="160"/>
    </row>
    <row r="525" spans="1:50" ht="18.75" hidden="1" customHeight="1" x14ac:dyDescent="0.15">
      <c r="A525" s="209"/>
      <c r="B525" s="206"/>
      <c r="C525" s="195"/>
      <c r="D525" s="206"/>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79"/>
      <c r="Z525" s="180"/>
      <c r="AA525" s="181"/>
      <c r="AB525" s="174" t="s">
        <v>11</v>
      </c>
      <c r="AC525" s="131"/>
      <c r="AD525" s="132"/>
      <c r="AE525" s="338" t="s">
        <v>362</v>
      </c>
      <c r="AF525" s="339"/>
      <c r="AG525" s="339"/>
      <c r="AH525" s="340"/>
      <c r="AI525" s="218" t="s">
        <v>526</v>
      </c>
      <c r="AJ525" s="218"/>
      <c r="AK525" s="218"/>
      <c r="AL525" s="174"/>
      <c r="AM525" s="218" t="s">
        <v>518</v>
      </c>
      <c r="AN525" s="218"/>
      <c r="AO525" s="218"/>
      <c r="AP525" s="174"/>
      <c r="AQ525" s="174" t="s">
        <v>354</v>
      </c>
      <c r="AR525" s="131"/>
      <c r="AS525" s="131"/>
      <c r="AT525" s="132"/>
      <c r="AU525" s="137" t="s">
        <v>253</v>
      </c>
      <c r="AV525" s="137"/>
      <c r="AW525" s="137"/>
      <c r="AX525" s="138"/>
    </row>
    <row r="526" spans="1:50" ht="18.75" hidden="1" customHeight="1" x14ac:dyDescent="0.15">
      <c r="A526" s="209"/>
      <c r="B526" s="206"/>
      <c r="C526" s="195"/>
      <c r="D526" s="206"/>
      <c r="E526" s="343"/>
      <c r="F526" s="344"/>
      <c r="G526" s="173"/>
      <c r="H526" s="134"/>
      <c r="I526" s="134"/>
      <c r="J526" s="134"/>
      <c r="K526" s="134"/>
      <c r="L526" s="134"/>
      <c r="M526" s="134"/>
      <c r="N526" s="134"/>
      <c r="O526" s="134"/>
      <c r="P526" s="134"/>
      <c r="Q526" s="134"/>
      <c r="R526" s="134"/>
      <c r="S526" s="134"/>
      <c r="T526" s="134"/>
      <c r="U526" s="134"/>
      <c r="V526" s="134"/>
      <c r="W526" s="134"/>
      <c r="X526" s="135"/>
      <c r="Y526" s="179"/>
      <c r="Z526" s="180"/>
      <c r="AA526" s="181"/>
      <c r="AB526" s="155"/>
      <c r="AC526" s="134"/>
      <c r="AD526" s="135"/>
      <c r="AE526" s="170"/>
      <c r="AF526" s="170"/>
      <c r="AG526" s="134" t="s">
        <v>355</v>
      </c>
      <c r="AH526" s="135"/>
      <c r="AI526" s="157"/>
      <c r="AJ526" s="157"/>
      <c r="AK526" s="157"/>
      <c r="AL526" s="155"/>
      <c r="AM526" s="157"/>
      <c r="AN526" s="157"/>
      <c r="AO526" s="157"/>
      <c r="AP526" s="155"/>
      <c r="AQ526" s="591"/>
      <c r="AR526" s="170"/>
      <c r="AS526" s="134" t="s">
        <v>355</v>
      </c>
      <c r="AT526" s="135"/>
      <c r="AU526" s="170"/>
      <c r="AV526" s="170"/>
      <c r="AW526" s="134" t="s">
        <v>300</v>
      </c>
      <c r="AX526" s="171"/>
    </row>
    <row r="527" spans="1:50" ht="23.25" hidden="1" customHeight="1" x14ac:dyDescent="0.15">
      <c r="A527" s="209"/>
      <c r="B527" s="206"/>
      <c r="C527" s="195"/>
      <c r="D527" s="206"/>
      <c r="E527" s="343"/>
      <c r="F527" s="344"/>
      <c r="G527" s="105"/>
      <c r="H527" s="106"/>
      <c r="I527" s="106"/>
      <c r="J527" s="106"/>
      <c r="K527" s="106"/>
      <c r="L527" s="106"/>
      <c r="M527" s="106"/>
      <c r="N527" s="106"/>
      <c r="O527" s="106"/>
      <c r="P527" s="106"/>
      <c r="Q527" s="106"/>
      <c r="R527" s="106"/>
      <c r="S527" s="106"/>
      <c r="T527" s="106"/>
      <c r="U527" s="106"/>
      <c r="V527" s="106"/>
      <c r="W527" s="106"/>
      <c r="X527" s="107"/>
      <c r="Y527" s="199" t="s">
        <v>12</v>
      </c>
      <c r="Z527" s="200"/>
      <c r="AA527" s="201"/>
      <c r="AB527" s="165"/>
      <c r="AC527" s="165"/>
      <c r="AD527" s="165"/>
      <c r="AE527" s="341"/>
      <c r="AF527" s="159"/>
      <c r="AG527" s="159"/>
      <c r="AH527" s="159"/>
      <c r="AI527" s="341"/>
      <c r="AJ527" s="159"/>
      <c r="AK527" s="159"/>
      <c r="AL527" s="159"/>
      <c r="AM527" s="341"/>
      <c r="AN527" s="159"/>
      <c r="AO527" s="159"/>
      <c r="AP527" s="342"/>
      <c r="AQ527" s="341"/>
      <c r="AR527" s="159"/>
      <c r="AS527" s="159"/>
      <c r="AT527" s="342"/>
      <c r="AU527" s="159"/>
      <c r="AV527" s="159"/>
      <c r="AW527" s="159"/>
      <c r="AX527" s="160"/>
    </row>
    <row r="528" spans="1:50" ht="23.25" hidden="1" customHeight="1" x14ac:dyDescent="0.15">
      <c r="A528" s="209"/>
      <c r="B528" s="206"/>
      <c r="C528" s="195"/>
      <c r="D528" s="206"/>
      <c r="E528" s="343"/>
      <c r="F528" s="344"/>
      <c r="G528" s="108"/>
      <c r="H528" s="109"/>
      <c r="I528" s="109"/>
      <c r="J528" s="109"/>
      <c r="K528" s="109"/>
      <c r="L528" s="109"/>
      <c r="M528" s="109"/>
      <c r="N528" s="109"/>
      <c r="O528" s="109"/>
      <c r="P528" s="109"/>
      <c r="Q528" s="109"/>
      <c r="R528" s="109"/>
      <c r="S528" s="109"/>
      <c r="T528" s="109"/>
      <c r="U528" s="109"/>
      <c r="V528" s="109"/>
      <c r="W528" s="109"/>
      <c r="X528" s="110"/>
      <c r="Y528" s="161" t="s">
        <v>54</v>
      </c>
      <c r="Z528" s="162"/>
      <c r="AA528" s="163"/>
      <c r="AB528" s="203"/>
      <c r="AC528" s="203"/>
      <c r="AD528" s="203"/>
      <c r="AE528" s="341"/>
      <c r="AF528" s="159"/>
      <c r="AG528" s="159"/>
      <c r="AH528" s="342"/>
      <c r="AI528" s="341"/>
      <c r="AJ528" s="159"/>
      <c r="AK528" s="159"/>
      <c r="AL528" s="159"/>
      <c r="AM528" s="341"/>
      <c r="AN528" s="159"/>
      <c r="AO528" s="159"/>
      <c r="AP528" s="342"/>
      <c r="AQ528" s="341"/>
      <c r="AR528" s="159"/>
      <c r="AS528" s="159"/>
      <c r="AT528" s="342"/>
      <c r="AU528" s="159"/>
      <c r="AV528" s="159"/>
      <c r="AW528" s="159"/>
      <c r="AX528" s="160"/>
    </row>
    <row r="529" spans="1:50" ht="23.25" hidden="1" customHeight="1" x14ac:dyDescent="0.15">
      <c r="A529" s="209"/>
      <c r="B529" s="206"/>
      <c r="C529" s="195"/>
      <c r="D529" s="206"/>
      <c r="E529" s="343"/>
      <c r="F529" s="344"/>
      <c r="G529" s="111"/>
      <c r="H529" s="112"/>
      <c r="I529" s="112"/>
      <c r="J529" s="112"/>
      <c r="K529" s="112"/>
      <c r="L529" s="112"/>
      <c r="M529" s="112"/>
      <c r="N529" s="112"/>
      <c r="O529" s="112"/>
      <c r="P529" s="112"/>
      <c r="Q529" s="112"/>
      <c r="R529" s="112"/>
      <c r="S529" s="112"/>
      <c r="T529" s="112"/>
      <c r="U529" s="112"/>
      <c r="V529" s="112"/>
      <c r="W529" s="112"/>
      <c r="X529" s="113"/>
      <c r="Y529" s="161" t="s">
        <v>13</v>
      </c>
      <c r="Z529" s="162"/>
      <c r="AA529" s="163"/>
      <c r="AB529" s="580" t="s">
        <v>14</v>
      </c>
      <c r="AC529" s="580"/>
      <c r="AD529" s="580"/>
      <c r="AE529" s="341"/>
      <c r="AF529" s="159"/>
      <c r="AG529" s="159"/>
      <c r="AH529" s="342"/>
      <c r="AI529" s="341"/>
      <c r="AJ529" s="159"/>
      <c r="AK529" s="159"/>
      <c r="AL529" s="159"/>
      <c r="AM529" s="341"/>
      <c r="AN529" s="159"/>
      <c r="AO529" s="159"/>
      <c r="AP529" s="342"/>
      <c r="AQ529" s="341"/>
      <c r="AR529" s="159"/>
      <c r="AS529" s="159"/>
      <c r="AT529" s="342"/>
      <c r="AU529" s="159"/>
      <c r="AV529" s="159"/>
      <c r="AW529" s="159"/>
      <c r="AX529" s="160"/>
    </row>
    <row r="530" spans="1:50" ht="18.75" hidden="1" customHeight="1" x14ac:dyDescent="0.15">
      <c r="A530" s="209"/>
      <c r="B530" s="206"/>
      <c r="C530" s="195"/>
      <c r="D530" s="206"/>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79"/>
      <c r="Z530" s="180"/>
      <c r="AA530" s="181"/>
      <c r="AB530" s="174" t="s">
        <v>11</v>
      </c>
      <c r="AC530" s="131"/>
      <c r="AD530" s="132"/>
      <c r="AE530" s="338" t="s">
        <v>362</v>
      </c>
      <c r="AF530" s="339"/>
      <c r="AG530" s="339"/>
      <c r="AH530" s="340"/>
      <c r="AI530" s="218" t="s">
        <v>526</v>
      </c>
      <c r="AJ530" s="218"/>
      <c r="AK530" s="218"/>
      <c r="AL530" s="174"/>
      <c r="AM530" s="218" t="s">
        <v>522</v>
      </c>
      <c r="AN530" s="218"/>
      <c r="AO530" s="218"/>
      <c r="AP530" s="174"/>
      <c r="AQ530" s="174" t="s">
        <v>354</v>
      </c>
      <c r="AR530" s="131"/>
      <c r="AS530" s="131"/>
      <c r="AT530" s="132"/>
      <c r="AU530" s="137" t="s">
        <v>253</v>
      </c>
      <c r="AV530" s="137"/>
      <c r="AW530" s="137"/>
      <c r="AX530" s="138"/>
    </row>
    <row r="531" spans="1:50" ht="18.75" hidden="1" customHeight="1" x14ac:dyDescent="0.15">
      <c r="A531" s="209"/>
      <c r="B531" s="206"/>
      <c r="C531" s="195"/>
      <c r="D531" s="206"/>
      <c r="E531" s="343"/>
      <c r="F531" s="344"/>
      <c r="G531" s="173"/>
      <c r="H531" s="134"/>
      <c r="I531" s="134"/>
      <c r="J531" s="134"/>
      <c r="K531" s="134"/>
      <c r="L531" s="134"/>
      <c r="M531" s="134"/>
      <c r="N531" s="134"/>
      <c r="O531" s="134"/>
      <c r="P531" s="134"/>
      <c r="Q531" s="134"/>
      <c r="R531" s="134"/>
      <c r="S531" s="134"/>
      <c r="T531" s="134"/>
      <c r="U531" s="134"/>
      <c r="V531" s="134"/>
      <c r="W531" s="134"/>
      <c r="X531" s="135"/>
      <c r="Y531" s="179"/>
      <c r="Z531" s="180"/>
      <c r="AA531" s="181"/>
      <c r="AB531" s="155"/>
      <c r="AC531" s="134"/>
      <c r="AD531" s="135"/>
      <c r="AE531" s="170"/>
      <c r="AF531" s="170"/>
      <c r="AG531" s="134" t="s">
        <v>355</v>
      </c>
      <c r="AH531" s="135"/>
      <c r="AI531" s="157"/>
      <c r="AJ531" s="157"/>
      <c r="AK531" s="157"/>
      <c r="AL531" s="155"/>
      <c r="AM531" s="157"/>
      <c r="AN531" s="157"/>
      <c r="AO531" s="157"/>
      <c r="AP531" s="155"/>
      <c r="AQ531" s="591"/>
      <c r="AR531" s="170"/>
      <c r="AS531" s="134" t="s">
        <v>355</v>
      </c>
      <c r="AT531" s="135"/>
      <c r="AU531" s="170"/>
      <c r="AV531" s="170"/>
      <c r="AW531" s="134" t="s">
        <v>300</v>
      </c>
      <c r="AX531" s="171"/>
    </row>
    <row r="532" spans="1:50" ht="23.25" hidden="1" customHeight="1" x14ac:dyDescent="0.15">
      <c r="A532" s="209"/>
      <c r="B532" s="206"/>
      <c r="C532" s="195"/>
      <c r="D532" s="206"/>
      <c r="E532" s="343"/>
      <c r="F532" s="344"/>
      <c r="G532" s="105"/>
      <c r="H532" s="106"/>
      <c r="I532" s="106"/>
      <c r="J532" s="106"/>
      <c r="K532" s="106"/>
      <c r="L532" s="106"/>
      <c r="M532" s="106"/>
      <c r="N532" s="106"/>
      <c r="O532" s="106"/>
      <c r="P532" s="106"/>
      <c r="Q532" s="106"/>
      <c r="R532" s="106"/>
      <c r="S532" s="106"/>
      <c r="T532" s="106"/>
      <c r="U532" s="106"/>
      <c r="V532" s="106"/>
      <c r="W532" s="106"/>
      <c r="X532" s="107"/>
      <c r="Y532" s="199" t="s">
        <v>12</v>
      </c>
      <c r="Z532" s="200"/>
      <c r="AA532" s="201"/>
      <c r="AB532" s="165"/>
      <c r="AC532" s="165"/>
      <c r="AD532" s="165"/>
      <c r="AE532" s="341"/>
      <c r="AF532" s="159"/>
      <c r="AG532" s="159"/>
      <c r="AH532" s="159"/>
      <c r="AI532" s="341"/>
      <c r="AJ532" s="159"/>
      <c r="AK532" s="159"/>
      <c r="AL532" s="159"/>
      <c r="AM532" s="341"/>
      <c r="AN532" s="159"/>
      <c r="AO532" s="159"/>
      <c r="AP532" s="342"/>
      <c r="AQ532" s="341"/>
      <c r="AR532" s="159"/>
      <c r="AS532" s="159"/>
      <c r="AT532" s="342"/>
      <c r="AU532" s="159"/>
      <c r="AV532" s="159"/>
      <c r="AW532" s="159"/>
      <c r="AX532" s="160"/>
    </row>
    <row r="533" spans="1:50" ht="23.25" hidden="1" customHeight="1" x14ac:dyDescent="0.15">
      <c r="A533" s="209"/>
      <c r="B533" s="206"/>
      <c r="C533" s="195"/>
      <c r="D533" s="206"/>
      <c r="E533" s="343"/>
      <c r="F533" s="344"/>
      <c r="G533" s="108"/>
      <c r="H533" s="109"/>
      <c r="I533" s="109"/>
      <c r="J533" s="109"/>
      <c r="K533" s="109"/>
      <c r="L533" s="109"/>
      <c r="M533" s="109"/>
      <c r="N533" s="109"/>
      <c r="O533" s="109"/>
      <c r="P533" s="109"/>
      <c r="Q533" s="109"/>
      <c r="R533" s="109"/>
      <c r="S533" s="109"/>
      <c r="T533" s="109"/>
      <c r="U533" s="109"/>
      <c r="V533" s="109"/>
      <c r="W533" s="109"/>
      <c r="X533" s="110"/>
      <c r="Y533" s="161" t="s">
        <v>54</v>
      </c>
      <c r="Z533" s="162"/>
      <c r="AA533" s="163"/>
      <c r="AB533" s="203"/>
      <c r="AC533" s="203"/>
      <c r="AD533" s="203"/>
      <c r="AE533" s="341"/>
      <c r="AF533" s="159"/>
      <c r="AG533" s="159"/>
      <c r="AH533" s="342"/>
      <c r="AI533" s="341"/>
      <c r="AJ533" s="159"/>
      <c r="AK533" s="159"/>
      <c r="AL533" s="159"/>
      <c r="AM533" s="341"/>
      <c r="AN533" s="159"/>
      <c r="AO533" s="159"/>
      <c r="AP533" s="342"/>
      <c r="AQ533" s="341"/>
      <c r="AR533" s="159"/>
      <c r="AS533" s="159"/>
      <c r="AT533" s="342"/>
      <c r="AU533" s="159"/>
      <c r="AV533" s="159"/>
      <c r="AW533" s="159"/>
      <c r="AX533" s="160"/>
    </row>
    <row r="534" spans="1:50" ht="23.25" hidden="1" customHeight="1" x14ac:dyDescent="0.15">
      <c r="A534" s="209"/>
      <c r="B534" s="206"/>
      <c r="C534" s="195"/>
      <c r="D534" s="206"/>
      <c r="E534" s="343"/>
      <c r="F534" s="344"/>
      <c r="G534" s="111"/>
      <c r="H534" s="112"/>
      <c r="I534" s="112"/>
      <c r="J534" s="112"/>
      <c r="K534" s="112"/>
      <c r="L534" s="112"/>
      <c r="M534" s="112"/>
      <c r="N534" s="112"/>
      <c r="O534" s="112"/>
      <c r="P534" s="112"/>
      <c r="Q534" s="112"/>
      <c r="R534" s="112"/>
      <c r="S534" s="112"/>
      <c r="T534" s="112"/>
      <c r="U534" s="112"/>
      <c r="V534" s="112"/>
      <c r="W534" s="112"/>
      <c r="X534" s="113"/>
      <c r="Y534" s="161" t="s">
        <v>13</v>
      </c>
      <c r="Z534" s="162"/>
      <c r="AA534" s="163"/>
      <c r="AB534" s="580" t="s">
        <v>14</v>
      </c>
      <c r="AC534" s="580"/>
      <c r="AD534" s="580"/>
      <c r="AE534" s="341"/>
      <c r="AF534" s="159"/>
      <c r="AG534" s="159"/>
      <c r="AH534" s="342"/>
      <c r="AI534" s="341"/>
      <c r="AJ534" s="159"/>
      <c r="AK534" s="159"/>
      <c r="AL534" s="159"/>
      <c r="AM534" s="341"/>
      <c r="AN534" s="159"/>
      <c r="AO534" s="159"/>
      <c r="AP534" s="342"/>
      <c r="AQ534" s="341"/>
      <c r="AR534" s="159"/>
      <c r="AS534" s="159"/>
      <c r="AT534" s="342"/>
      <c r="AU534" s="159"/>
      <c r="AV534" s="159"/>
      <c r="AW534" s="159"/>
      <c r="AX534" s="160"/>
    </row>
    <row r="535" spans="1:50" ht="23.85" hidden="1" customHeight="1" x14ac:dyDescent="0.15">
      <c r="A535" s="209"/>
      <c r="B535" s="206"/>
      <c r="C535" s="195"/>
      <c r="D535" s="206"/>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09"/>
      <c r="B536" s="206"/>
      <c r="C536" s="195"/>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09"/>
      <c r="B537" s="206"/>
      <c r="C537" s="195"/>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09"/>
      <c r="B538" s="206"/>
      <c r="C538" s="195"/>
      <c r="D538" s="206"/>
      <c r="E538" s="189" t="s">
        <v>562</v>
      </c>
      <c r="F538" s="190"/>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209"/>
      <c r="B539" s="206"/>
      <c r="C539" s="195"/>
      <c r="D539" s="206"/>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79"/>
      <c r="Z539" s="180"/>
      <c r="AA539" s="181"/>
      <c r="AB539" s="174" t="s">
        <v>11</v>
      </c>
      <c r="AC539" s="131"/>
      <c r="AD539" s="132"/>
      <c r="AE539" s="338" t="s">
        <v>362</v>
      </c>
      <c r="AF539" s="339"/>
      <c r="AG539" s="339"/>
      <c r="AH539" s="340"/>
      <c r="AI539" s="218" t="s">
        <v>527</v>
      </c>
      <c r="AJ539" s="218"/>
      <c r="AK539" s="218"/>
      <c r="AL539" s="174"/>
      <c r="AM539" s="218" t="s">
        <v>522</v>
      </c>
      <c r="AN539" s="218"/>
      <c r="AO539" s="218"/>
      <c r="AP539" s="174"/>
      <c r="AQ539" s="174" t="s">
        <v>354</v>
      </c>
      <c r="AR539" s="131"/>
      <c r="AS539" s="131"/>
      <c r="AT539" s="132"/>
      <c r="AU539" s="137" t="s">
        <v>253</v>
      </c>
      <c r="AV539" s="137"/>
      <c r="AW539" s="137"/>
      <c r="AX539" s="138"/>
    </row>
    <row r="540" spans="1:50" ht="18.75" hidden="1" customHeight="1" x14ac:dyDescent="0.15">
      <c r="A540" s="209"/>
      <c r="B540" s="206"/>
      <c r="C540" s="195"/>
      <c r="D540" s="206"/>
      <c r="E540" s="343"/>
      <c r="F540" s="344"/>
      <c r="G540" s="173"/>
      <c r="H540" s="134"/>
      <c r="I540" s="134"/>
      <c r="J540" s="134"/>
      <c r="K540" s="134"/>
      <c r="L540" s="134"/>
      <c r="M540" s="134"/>
      <c r="N540" s="134"/>
      <c r="O540" s="134"/>
      <c r="P540" s="134"/>
      <c r="Q540" s="134"/>
      <c r="R540" s="134"/>
      <c r="S540" s="134"/>
      <c r="T540" s="134"/>
      <c r="U540" s="134"/>
      <c r="V540" s="134"/>
      <c r="W540" s="134"/>
      <c r="X540" s="135"/>
      <c r="Y540" s="179"/>
      <c r="Z540" s="180"/>
      <c r="AA540" s="181"/>
      <c r="AB540" s="155"/>
      <c r="AC540" s="134"/>
      <c r="AD540" s="135"/>
      <c r="AE540" s="170"/>
      <c r="AF540" s="170"/>
      <c r="AG540" s="134" t="s">
        <v>355</v>
      </c>
      <c r="AH540" s="135"/>
      <c r="AI540" s="157"/>
      <c r="AJ540" s="157"/>
      <c r="AK540" s="157"/>
      <c r="AL540" s="155"/>
      <c r="AM540" s="157"/>
      <c r="AN540" s="157"/>
      <c r="AO540" s="157"/>
      <c r="AP540" s="155"/>
      <c r="AQ540" s="591"/>
      <c r="AR540" s="170"/>
      <c r="AS540" s="134" t="s">
        <v>355</v>
      </c>
      <c r="AT540" s="135"/>
      <c r="AU540" s="170"/>
      <c r="AV540" s="170"/>
      <c r="AW540" s="134" t="s">
        <v>300</v>
      </c>
      <c r="AX540" s="171"/>
    </row>
    <row r="541" spans="1:50" ht="23.25" hidden="1" customHeight="1" x14ac:dyDescent="0.15">
      <c r="A541" s="209"/>
      <c r="B541" s="206"/>
      <c r="C541" s="195"/>
      <c r="D541" s="206"/>
      <c r="E541" s="343"/>
      <c r="F541" s="344"/>
      <c r="G541" s="105"/>
      <c r="H541" s="106"/>
      <c r="I541" s="106"/>
      <c r="J541" s="106"/>
      <c r="K541" s="106"/>
      <c r="L541" s="106"/>
      <c r="M541" s="106"/>
      <c r="N541" s="106"/>
      <c r="O541" s="106"/>
      <c r="P541" s="106"/>
      <c r="Q541" s="106"/>
      <c r="R541" s="106"/>
      <c r="S541" s="106"/>
      <c r="T541" s="106"/>
      <c r="U541" s="106"/>
      <c r="V541" s="106"/>
      <c r="W541" s="106"/>
      <c r="X541" s="107"/>
      <c r="Y541" s="199" t="s">
        <v>12</v>
      </c>
      <c r="Z541" s="200"/>
      <c r="AA541" s="201"/>
      <c r="AB541" s="165"/>
      <c r="AC541" s="165"/>
      <c r="AD541" s="165"/>
      <c r="AE541" s="341"/>
      <c r="AF541" s="159"/>
      <c r="AG541" s="159"/>
      <c r="AH541" s="159"/>
      <c r="AI541" s="341"/>
      <c r="AJ541" s="159"/>
      <c r="AK541" s="159"/>
      <c r="AL541" s="159"/>
      <c r="AM541" s="341"/>
      <c r="AN541" s="159"/>
      <c r="AO541" s="159"/>
      <c r="AP541" s="342"/>
      <c r="AQ541" s="341"/>
      <c r="AR541" s="159"/>
      <c r="AS541" s="159"/>
      <c r="AT541" s="342"/>
      <c r="AU541" s="159"/>
      <c r="AV541" s="159"/>
      <c r="AW541" s="159"/>
      <c r="AX541" s="160"/>
    </row>
    <row r="542" spans="1:50" ht="22.9" hidden="1" customHeight="1" x14ac:dyDescent="0.15">
      <c r="A542" s="209"/>
      <c r="B542" s="206"/>
      <c r="C542" s="195"/>
      <c r="D542" s="206"/>
      <c r="E542" s="343"/>
      <c r="F542" s="344"/>
      <c r="G542" s="108"/>
      <c r="H542" s="109"/>
      <c r="I542" s="109"/>
      <c r="J542" s="109"/>
      <c r="K542" s="109"/>
      <c r="L542" s="109"/>
      <c r="M542" s="109"/>
      <c r="N542" s="109"/>
      <c r="O542" s="109"/>
      <c r="P542" s="109"/>
      <c r="Q542" s="109"/>
      <c r="R542" s="109"/>
      <c r="S542" s="109"/>
      <c r="T542" s="109"/>
      <c r="U542" s="109"/>
      <c r="V542" s="109"/>
      <c r="W542" s="109"/>
      <c r="X542" s="110"/>
      <c r="Y542" s="161" t="s">
        <v>54</v>
      </c>
      <c r="Z542" s="162"/>
      <c r="AA542" s="163"/>
      <c r="AB542" s="203"/>
      <c r="AC542" s="203"/>
      <c r="AD542" s="203"/>
      <c r="AE542" s="341"/>
      <c r="AF542" s="159"/>
      <c r="AG542" s="159"/>
      <c r="AH542" s="342"/>
      <c r="AI542" s="341"/>
      <c r="AJ542" s="159"/>
      <c r="AK542" s="159"/>
      <c r="AL542" s="159"/>
      <c r="AM542" s="341"/>
      <c r="AN542" s="159"/>
      <c r="AO542" s="159"/>
      <c r="AP542" s="342"/>
      <c r="AQ542" s="341"/>
      <c r="AR542" s="159"/>
      <c r="AS542" s="159"/>
      <c r="AT542" s="342"/>
      <c r="AU542" s="159"/>
      <c r="AV542" s="159"/>
      <c r="AW542" s="159"/>
      <c r="AX542" s="160"/>
    </row>
    <row r="543" spans="1:50" ht="22.9" hidden="1" customHeight="1" x14ac:dyDescent="0.15">
      <c r="A543" s="209"/>
      <c r="B543" s="206"/>
      <c r="C543" s="195"/>
      <c r="D543" s="206"/>
      <c r="E543" s="343"/>
      <c r="F543" s="344"/>
      <c r="G543" s="111"/>
      <c r="H543" s="112"/>
      <c r="I543" s="112"/>
      <c r="J543" s="112"/>
      <c r="K543" s="112"/>
      <c r="L543" s="112"/>
      <c r="M543" s="112"/>
      <c r="N543" s="112"/>
      <c r="O543" s="112"/>
      <c r="P543" s="112"/>
      <c r="Q543" s="112"/>
      <c r="R543" s="112"/>
      <c r="S543" s="112"/>
      <c r="T543" s="112"/>
      <c r="U543" s="112"/>
      <c r="V543" s="112"/>
      <c r="W543" s="112"/>
      <c r="X543" s="113"/>
      <c r="Y543" s="161" t="s">
        <v>13</v>
      </c>
      <c r="Z543" s="162"/>
      <c r="AA543" s="163"/>
      <c r="AB543" s="580" t="s">
        <v>301</v>
      </c>
      <c r="AC543" s="580"/>
      <c r="AD543" s="580"/>
      <c r="AE543" s="341"/>
      <c r="AF543" s="159"/>
      <c r="AG543" s="159"/>
      <c r="AH543" s="342"/>
      <c r="AI543" s="341"/>
      <c r="AJ543" s="159"/>
      <c r="AK543" s="159"/>
      <c r="AL543" s="159"/>
      <c r="AM543" s="341"/>
      <c r="AN543" s="159"/>
      <c r="AO543" s="159"/>
      <c r="AP543" s="342"/>
      <c r="AQ543" s="341"/>
      <c r="AR543" s="159"/>
      <c r="AS543" s="159"/>
      <c r="AT543" s="342"/>
      <c r="AU543" s="159"/>
      <c r="AV543" s="159"/>
      <c r="AW543" s="159"/>
      <c r="AX543" s="160"/>
    </row>
    <row r="544" spans="1:50" ht="18.75" hidden="1" customHeight="1" x14ac:dyDescent="0.15">
      <c r="A544" s="209"/>
      <c r="B544" s="206"/>
      <c r="C544" s="195"/>
      <c r="D544" s="206"/>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79"/>
      <c r="Z544" s="180"/>
      <c r="AA544" s="181"/>
      <c r="AB544" s="174" t="s">
        <v>11</v>
      </c>
      <c r="AC544" s="131"/>
      <c r="AD544" s="132"/>
      <c r="AE544" s="338" t="s">
        <v>362</v>
      </c>
      <c r="AF544" s="339"/>
      <c r="AG544" s="339"/>
      <c r="AH544" s="340"/>
      <c r="AI544" s="218" t="s">
        <v>526</v>
      </c>
      <c r="AJ544" s="218"/>
      <c r="AK544" s="218"/>
      <c r="AL544" s="174"/>
      <c r="AM544" s="218" t="s">
        <v>524</v>
      </c>
      <c r="AN544" s="218"/>
      <c r="AO544" s="218"/>
      <c r="AP544" s="174"/>
      <c r="AQ544" s="174" t="s">
        <v>354</v>
      </c>
      <c r="AR544" s="131"/>
      <c r="AS544" s="131"/>
      <c r="AT544" s="132"/>
      <c r="AU544" s="137" t="s">
        <v>253</v>
      </c>
      <c r="AV544" s="137"/>
      <c r="AW544" s="137"/>
      <c r="AX544" s="138"/>
    </row>
    <row r="545" spans="1:50" ht="18.75" hidden="1" customHeight="1" x14ac:dyDescent="0.15">
      <c r="A545" s="209"/>
      <c r="B545" s="206"/>
      <c r="C545" s="195"/>
      <c r="D545" s="206"/>
      <c r="E545" s="343"/>
      <c r="F545" s="344"/>
      <c r="G545" s="173"/>
      <c r="H545" s="134"/>
      <c r="I545" s="134"/>
      <c r="J545" s="134"/>
      <c r="K545" s="134"/>
      <c r="L545" s="134"/>
      <c r="M545" s="134"/>
      <c r="N545" s="134"/>
      <c r="O545" s="134"/>
      <c r="P545" s="134"/>
      <c r="Q545" s="134"/>
      <c r="R545" s="134"/>
      <c r="S545" s="134"/>
      <c r="T545" s="134"/>
      <c r="U545" s="134"/>
      <c r="V545" s="134"/>
      <c r="W545" s="134"/>
      <c r="X545" s="135"/>
      <c r="Y545" s="179"/>
      <c r="Z545" s="180"/>
      <c r="AA545" s="181"/>
      <c r="AB545" s="155"/>
      <c r="AC545" s="134"/>
      <c r="AD545" s="135"/>
      <c r="AE545" s="170"/>
      <c r="AF545" s="170"/>
      <c r="AG545" s="134" t="s">
        <v>355</v>
      </c>
      <c r="AH545" s="135"/>
      <c r="AI545" s="157"/>
      <c r="AJ545" s="157"/>
      <c r="AK545" s="157"/>
      <c r="AL545" s="155"/>
      <c r="AM545" s="157"/>
      <c r="AN545" s="157"/>
      <c r="AO545" s="157"/>
      <c r="AP545" s="155"/>
      <c r="AQ545" s="591"/>
      <c r="AR545" s="170"/>
      <c r="AS545" s="134" t="s">
        <v>355</v>
      </c>
      <c r="AT545" s="135"/>
      <c r="AU545" s="170"/>
      <c r="AV545" s="170"/>
      <c r="AW545" s="134" t="s">
        <v>300</v>
      </c>
      <c r="AX545" s="171"/>
    </row>
    <row r="546" spans="1:50" ht="23.25" hidden="1" customHeight="1" x14ac:dyDescent="0.15">
      <c r="A546" s="209"/>
      <c r="B546" s="206"/>
      <c r="C546" s="195"/>
      <c r="D546" s="206"/>
      <c r="E546" s="343"/>
      <c r="F546" s="344"/>
      <c r="G546" s="105"/>
      <c r="H546" s="106"/>
      <c r="I546" s="106"/>
      <c r="J546" s="106"/>
      <c r="K546" s="106"/>
      <c r="L546" s="106"/>
      <c r="M546" s="106"/>
      <c r="N546" s="106"/>
      <c r="O546" s="106"/>
      <c r="P546" s="106"/>
      <c r="Q546" s="106"/>
      <c r="R546" s="106"/>
      <c r="S546" s="106"/>
      <c r="T546" s="106"/>
      <c r="U546" s="106"/>
      <c r="V546" s="106"/>
      <c r="W546" s="106"/>
      <c r="X546" s="107"/>
      <c r="Y546" s="199" t="s">
        <v>12</v>
      </c>
      <c r="Z546" s="200"/>
      <c r="AA546" s="201"/>
      <c r="AB546" s="165"/>
      <c r="AC546" s="165"/>
      <c r="AD546" s="165"/>
      <c r="AE546" s="341"/>
      <c r="AF546" s="159"/>
      <c r="AG546" s="159"/>
      <c r="AH546" s="159"/>
      <c r="AI546" s="341"/>
      <c r="AJ546" s="159"/>
      <c r="AK546" s="159"/>
      <c r="AL546" s="159"/>
      <c r="AM546" s="341"/>
      <c r="AN546" s="159"/>
      <c r="AO546" s="159"/>
      <c r="AP546" s="342"/>
      <c r="AQ546" s="341"/>
      <c r="AR546" s="159"/>
      <c r="AS546" s="159"/>
      <c r="AT546" s="342"/>
      <c r="AU546" s="159"/>
      <c r="AV546" s="159"/>
      <c r="AW546" s="159"/>
      <c r="AX546" s="160"/>
    </row>
    <row r="547" spans="1:50" ht="23.25" hidden="1" customHeight="1" x14ac:dyDescent="0.15">
      <c r="A547" s="209"/>
      <c r="B547" s="206"/>
      <c r="C547" s="195"/>
      <c r="D547" s="206"/>
      <c r="E547" s="343"/>
      <c r="F547" s="344"/>
      <c r="G547" s="108"/>
      <c r="H547" s="109"/>
      <c r="I547" s="109"/>
      <c r="J547" s="109"/>
      <c r="K547" s="109"/>
      <c r="L547" s="109"/>
      <c r="M547" s="109"/>
      <c r="N547" s="109"/>
      <c r="O547" s="109"/>
      <c r="P547" s="109"/>
      <c r="Q547" s="109"/>
      <c r="R547" s="109"/>
      <c r="S547" s="109"/>
      <c r="T547" s="109"/>
      <c r="U547" s="109"/>
      <c r="V547" s="109"/>
      <c r="W547" s="109"/>
      <c r="X547" s="110"/>
      <c r="Y547" s="161" t="s">
        <v>54</v>
      </c>
      <c r="Z547" s="162"/>
      <c r="AA547" s="163"/>
      <c r="AB547" s="203"/>
      <c r="AC547" s="203"/>
      <c r="AD547" s="203"/>
      <c r="AE547" s="341"/>
      <c r="AF547" s="159"/>
      <c r="AG547" s="159"/>
      <c r="AH547" s="342"/>
      <c r="AI547" s="341"/>
      <c r="AJ547" s="159"/>
      <c r="AK547" s="159"/>
      <c r="AL547" s="159"/>
      <c r="AM547" s="341"/>
      <c r="AN547" s="159"/>
      <c r="AO547" s="159"/>
      <c r="AP547" s="342"/>
      <c r="AQ547" s="341"/>
      <c r="AR547" s="159"/>
      <c r="AS547" s="159"/>
      <c r="AT547" s="342"/>
      <c r="AU547" s="159"/>
      <c r="AV547" s="159"/>
      <c r="AW547" s="159"/>
      <c r="AX547" s="160"/>
    </row>
    <row r="548" spans="1:50" ht="23.25" hidden="1" customHeight="1" x14ac:dyDescent="0.15">
      <c r="A548" s="209"/>
      <c r="B548" s="206"/>
      <c r="C548" s="195"/>
      <c r="D548" s="206"/>
      <c r="E548" s="343"/>
      <c r="F548" s="344"/>
      <c r="G548" s="111"/>
      <c r="H548" s="112"/>
      <c r="I548" s="112"/>
      <c r="J548" s="112"/>
      <c r="K548" s="112"/>
      <c r="L548" s="112"/>
      <c r="M548" s="112"/>
      <c r="N548" s="112"/>
      <c r="O548" s="112"/>
      <c r="P548" s="112"/>
      <c r="Q548" s="112"/>
      <c r="R548" s="112"/>
      <c r="S548" s="112"/>
      <c r="T548" s="112"/>
      <c r="U548" s="112"/>
      <c r="V548" s="112"/>
      <c r="W548" s="112"/>
      <c r="X548" s="113"/>
      <c r="Y548" s="161" t="s">
        <v>13</v>
      </c>
      <c r="Z548" s="162"/>
      <c r="AA548" s="163"/>
      <c r="AB548" s="580" t="s">
        <v>301</v>
      </c>
      <c r="AC548" s="580"/>
      <c r="AD548" s="580"/>
      <c r="AE548" s="341"/>
      <c r="AF548" s="159"/>
      <c r="AG548" s="159"/>
      <c r="AH548" s="342"/>
      <c r="AI548" s="341"/>
      <c r="AJ548" s="159"/>
      <c r="AK548" s="159"/>
      <c r="AL548" s="159"/>
      <c r="AM548" s="341"/>
      <c r="AN548" s="159"/>
      <c r="AO548" s="159"/>
      <c r="AP548" s="342"/>
      <c r="AQ548" s="341"/>
      <c r="AR548" s="159"/>
      <c r="AS548" s="159"/>
      <c r="AT548" s="342"/>
      <c r="AU548" s="159"/>
      <c r="AV548" s="159"/>
      <c r="AW548" s="159"/>
      <c r="AX548" s="160"/>
    </row>
    <row r="549" spans="1:50" ht="18.75" hidden="1" customHeight="1" x14ac:dyDescent="0.15">
      <c r="A549" s="209"/>
      <c r="B549" s="206"/>
      <c r="C549" s="195"/>
      <c r="D549" s="206"/>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79"/>
      <c r="Z549" s="180"/>
      <c r="AA549" s="181"/>
      <c r="AB549" s="174" t="s">
        <v>11</v>
      </c>
      <c r="AC549" s="131"/>
      <c r="AD549" s="132"/>
      <c r="AE549" s="338" t="s">
        <v>362</v>
      </c>
      <c r="AF549" s="339"/>
      <c r="AG549" s="339"/>
      <c r="AH549" s="340"/>
      <c r="AI549" s="218" t="s">
        <v>526</v>
      </c>
      <c r="AJ549" s="218"/>
      <c r="AK549" s="218"/>
      <c r="AL549" s="174"/>
      <c r="AM549" s="218" t="s">
        <v>518</v>
      </c>
      <c r="AN549" s="218"/>
      <c r="AO549" s="218"/>
      <c r="AP549" s="174"/>
      <c r="AQ549" s="174" t="s">
        <v>354</v>
      </c>
      <c r="AR549" s="131"/>
      <c r="AS549" s="131"/>
      <c r="AT549" s="132"/>
      <c r="AU549" s="137" t="s">
        <v>253</v>
      </c>
      <c r="AV549" s="137"/>
      <c r="AW549" s="137"/>
      <c r="AX549" s="138"/>
    </row>
    <row r="550" spans="1:50" ht="18.75" hidden="1" customHeight="1" x14ac:dyDescent="0.15">
      <c r="A550" s="209"/>
      <c r="B550" s="206"/>
      <c r="C550" s="195"/>
      <c r="D550" s="206"/>
      <c r="E550" s="343"/>
      <c r="F550" s="344"/>
      <c r="G550" s="173"/>
      <c r="H550" s="134"/>
      <c r="I550" s="134"/>
      <c r="J550" s="134"/>
      <c r="K550" s="134"/>
      <c r="L550" s="134"/>
      <c r="M550" s="134"/>
      <c r="N550" s="134"/>
      <c r="O550" s="134"/>
      <c r="P550" s="134"/>
      <c r="Q550" s="134"/>
      <c r="R550" s="134"/>
      <c r="S550" s="134"/>
      <c r="T550" s="134"/>
      <c r="U550" s="134"/>
      <c r="V550" s="134"/>
      <c r="W550" s="134"/>
      <c r="X550" s="135"/>
      <c r="Y550" s="179"/>
      <c r="Z550" s="180"/>
      <c r="AA550" s="181"/>
      <c r="AB550" s="155"/>
      <c r="AC550" s="134"/>
      <c r="AD550" s="135"/>
      <c r="AE550" s="170"/>
      <c r="AF550" s="170"/>
      <c r="AG550" s="134" t="s">
        <v>355</v>
      </c>
      <c r="AH550" s="135"/>
      <c r="AI550" s="157"/>
      <c r="AJ550" s="157"/>
      <c r="AK550" s="157"/>
      <c r="AL550" s="155"/>
      <c r="AM550" s="157"/>
      <c r="AN550" s="157"/>
      <c r="AO550" s="157"/>
      <c r="AP550" s="155"/>
      <c r="AQ550" s="591"/>
      <c r="AR550" s="170"/>
      <c r="AS550" s="134" t="s">
        <v>355</v>
      </c>
      <c r="AT550" s="135"/>
      <c r="AU550" s="170"/>
      <c r="AV550" s="170"/>
      <c r="AW550" s="134" t="s">
        <v>300</v>
      </c>
      <c r="AX550" s="171"/>
    </row>
    <row r="551" spans="1:50" ht="23.25" hidden="1" customHeight="1" x14ac:dyDescent="0.15">
      <c r="A551" s="209"/>
      <c r="B551" s="206"/>
      <c r="C551" s="195"/>
      <c r="D551" s="206"/>
      <c r="E551" s="343"/>
      <c r="F551" s="344"/>
      <c r="G551" s="105"/>
      <c r="H551" s="106"/>
      <c r="I551" s="106"/>
      <c r="J551" s="106"/>
      <c r="K551" s="106"/>
      <c r="L551" s="106"/>
      <c r="M551" s="106"/>
      <c r="N551" s="106"/>
      <c r="O551" s="106"/>
      <c r="P551" s="106"/>
      <c r="Q551" s="106"/>
      <c r="R551" s="106"/>
      <c r="S551" s="106"/>
      <c r="T551" s="106"/>
      <c r="U551" s="106"/>
      <c r="V551" s="106"/>
      <c r="W551" s="106"/>
      <c r="X551" s="107"/>
      <c r="Y551" s="199" t="s">
        <v>12</v>
      </c>
      <c r="Z551" s="200"/>
      <c r="AA551" s="201"/>
      <c r="AB551" s="165"/>
      <c r="AC551" s="165"/>
      <c r="AD551" s="165"/>
      <c r="AE551" s="341"/>
      <c r="AF551" s="159"/>
      <c r="AG551" s="159"/>
      <c r="AH551" s="159"/>
      <c r="AI551" s="341"/>
      <c r="AJ551" s="159"/>
      <c r="AK551" s="159"/>
      <c r="AL551" s="159"/>
      <c r="AM551" s="341"/>
      <c r="AN551" s="159"/>
      <c r="AO551" s="159"/>
      <c r="AP551" s="342"/>
      <c r="AQ551" s="341"/>
      <c r="AR551" s="159"/>
      <c r="AS551" s="159"/>
      <c r="AT551" s="342"/>
      <c r="AU551" s="159"/>
      <c r="AV551" s="159"/>
      <c r="AW551" s="159"/>
      <c r="AX551" s="160"/>
    </row>
    <row r="552" spans="1:50" ht="23.25" hidden="1" customHeight="1" x14ac:dyDescent="0.15">
      <c r="A552" s="209"/>
      <c r="B552" s="206"/>
      <c r="C552" s="195"/>
      <c r="D552" s="206"/>
      <c r="E552" s="343"/>
      <c r="F552" s="344"/>
      <c r="G552" s="108"/>
      <c r="H552" s="109"/>
      <c r="I552" s="109"/>
      <c r="J552" s="109"/>
      <c r="K552" s="109"/>
      <c r="L552" s="109"/>
      <c r="M552" s="109"/>
      <c r="N552" s="109"/>
      <c r="O552" s="109"/>
      <c r="P552" s="109"/>
      <c r="Q552" s="109"/>
      <c r="R552" s="109"/>
      <c r="S552" s="109"/>
      <c r="T552" s="109"/>
      <c r="U552" s="109"/>
      <c r="V552" s="109"/>
      <c r="W552" s="109"/>
      <c r="X552" s="110"/>
      <c r="Y552" s="161" t="s">
        <v>54</v>
      </c>
      <c r="Z552" s="162"/>
      <c r="AA552" s="163"/>
      <c r="AB552" s="203"/>
      <c r="AC552" s="203"/>
      <c r="AD552" s="203"/>
      <c r="AE552" s="341"/>
      <c r="AF552" s="159"/>
      <c r="AG552" s="159"/>
      <c r="AH552" s="342"/>
      <c r="AI552" s="341"/>
      <c r="AJ552" s="159"/>
      <c r="AK552" s="159"/>
      <c r="AL552" s="159"/>
      <c r="AM552" s="341"/>
      <c r="AN552" s="159"/>
      <c r="AO552" s="159"/>
      <c r="AP552" s="342"/>
      <c r="AQ552" s="341"/>
      <c r="AR552" s="159"/>
      <c r="AS552" s="159"/>
      <c r="AT552" s="342"/>
      <c r="AU552" s="159"/>
      <c r="AV552" s="159"/>
      <c r="AW552" s="159"/>
      <c r="AX552" s="160"/>
    </row>
    <row r="553" spans="1:50" ht="23.25" hidden="1" customHeight="1" x14ac:dyDescent="0.15">
      <c r="A553" s="209"/>
      <c r="B553" s="206"/>
      <c r="C553" s="195"/>
      <c r="D553" s="206"/>
      <c r="E553" s="343"/>
      <c r="F553" s="344"/>
      <c r="G553" s="111"/>
      <c r="H553" s="112"/>
      <c r="I553" s="112"/>
      <c r="J553" s="112"/>
      <c r="K553" s="112"/>
      <c r="L553" s="112"/>
      <c r="M553" s="112"/>
      <c r="N553" s="112"/>
      <c r="O553" s="112"/>
      <c r="P553" s="112"/>
      <c r="Q553" s="112"/>
      <c r="R553" s="112"/>
      <c r="S553" s="112"/>
      <c r="T553" s="112"/>
      <c r="U553" s="112"/>
      <c r="V553" s="112"/>
      <c r="W553" s="112"/>
      <c r="X553" s="113"/>
      <c r="Y553" s="161" t="s">
        <v>13</v>
      </c>
      <c r="Z553" s="162"/>
      <c r="AA553" s="163"/>
      <c r="AB553" s="580" t="s">
        <v>301</v>
      </c>
      <c r="AC553" s="580"/>
      <c r="AD553" s="580"/>
      <c r="AE553" s="341"/>
      <c r="AF553" s="159"/>
      <c r="AG553" s="159"/>
      <c r="AH553" s="342"/>
      <c r="AI553" s="341"/>
      <c r="AJ553" s="159"/>
      <c r="AK553" s="159"/>
      <c r="AL553" s="159"/>
      <c r="AM553" s="341"/>
      <c r="AN553" s="159"/>
      <c r="AO553" s="159"/>
      <c r="AP553" s="342"/>
      <c r="AQ553" s="341"/>
      <c r="AR553" s="159"/>
      <c r="AS553" s="159"/>
      <c r="AT553" s="342"/>
      <c r="AU553" s="159"/>
      <c r="AV553" s="159"/>
      <c r="AW553" s="159"/>
      <c r="AX553" s="160"/>
    </row>
    <row r="554" spans="1:50" ht="18.75" hidden="1" customHeight="1" x14ac:dyDescent="0.15">
      <c r="A554" s="209"/>
      <c r="B554" s="206"/>
      <c r="C554" s="195"/>
      <c r="D554" s="206"/>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79"/>
      <c r="Z554" s="180"/>
      <c r="AA554" s="181"/>
      <c r="AB554" s="174" t="s">
        <v>11</v>
      </c>
      <c r="AC554" s="131"/>
      <c r="AD554" s="132"/>
      <c r="AE554" s="338" t="s">
        <v>362</v>
      </c>
      <c r="AF554" s="339"/>
      <c r="AG554" s="339"/>
      <c r="AH554" s="340"/>
      <c r="AI554" s="218" t="s">
        <v>526</v>
      </c>
      <c r="AJ554" s="218"/>
      <c r="AK554" s="218"/>
      <c r="AL554" s="174"/>
      <c r="AM554" s="218" t="s">
        <v>518</v>
      </c>
      <c r="AN554" s="218"/>
      <c r="AO554" s="218"/>
      <c r="AP554" s="174"/>
      <c r="AQ554" s="174" t="s">
        <v>354</v>
      </c>
      <c r="AR554" s="131"/>
      <c r="AS554" s="131"/>
      <c r="AT554" s="132"/>
      <c r="AU554" s="137" t="s">
        <v>253</v>
      </c>
      <c r="AV554" s="137"/>
      <c r="AW554" s="137"/>
      <c r="AX554" s="138"/>
    </row>
    <row r="555" spans="1:50" ht="18.75" hidden="1" customHeight="1" x14ac:dyDescent="0.15">
      <c r="A555" s="209"/>
      <c r="B555" s="206"/>
      <c r="C555" s="195"/>
      <c r="D555" s="206"/>
      <c r="E555" s="343"/>
      <c r="F555" s="344"/>
      <c r="G555" s="173"/>
      <c r="H555" s="134"/>
      <c r="I555" s="134"/>
      <c r="J555" s="134"/>
      <c r="K555" s="134"/>
      <c r="L555" s="134"/>
      <c r="M555" s="134"/>
      <c r="N555" s="134"/>
      <c r="O555" s="134"/>
      <c r="P555" s="134"/>
      <c r="Q555" s="134"/>
      <c r="R555" s="134"/>
      <c r="S555" s="134"/>
      <c r="T555" s="134"/>
      <c r="U555" s="134"/>
      <c r="V555" s="134"/>
      <c r="W555" s="134"/>
      <c r="X555" s="135"/>
      <c r="Y555" s="179"/>
      <c r="Z555" s="180"/>
      <c r="AA555" s="181"/>
      <c r="AB555" s="155"/>
      <c r="AC555" s="134"/>
      <c r="AD555" s="135"/>
      <c r="AE555" s="170"/>
      <c r="AF555" s="170"/>
      <c r="AG555" s="134" t="s">
        <v>355</v>
      </c>
      <c r="AH555" s="135"/>
      <c r="AI555" s="157"/>
      <c r="AJ555" s="157"/>
      <c r="AK555" s="157"/>
      <c r="AL555" s="155"/>
      <c r="AM555" s="157"/>
      <c r="AN555" s="157"/>
      <c r="AO555" s="157"/>
      <c r="AP555" s="155"/>
      <c r="AQ555" s="591"/>
      <c r="AR555" s="170"/>
      <c r="AS555" s="134" t="s">
        <v>355</v>
      </c>
      <c r="AT555" s="135"/>
      <c r="AU555" s="170"/>
      <c r="AV555" s="170"/>
      <c r="AW555" s="134" t="s">
        <v>300</v>
      </c>
      <c r="AX555" s="171"/>
    </row>
    <row r="556" spans="1:50" ht="23.25" hidden="1" customHeight="1" x14ac:dyDescent="0.15">
      <c r="A556" s="209"/>
      <c r="B556" s="206"/>
      <c r="C556" s="195"/>
      <c r="D556" s="206"/>
      <c r="E556" s="343"/>
      <c r="F556" s="344"/>
      <c r="G556" s="105"/>
      <c r="H556" s="106"/>
      <c r="I556" s="106"/>
      <c r="J556" s="106"/>
      <c r="K556" s="106"/>
      <c r="L556" s="106"/>
      <c r="M556" s="106"/>
      <c r="N556" s="106"/>
      <c r="O556" s="106"/>
      <c r="P556" s="106"/>
      <c r="Q556" s="106"/>
      <c r="R556" s="106"/>
      <c r="S556" s="106"/>
      <c r="T556" s="106"/>
      <c r="U556" s="106"/>
      <c r="V556" s="106"/>
      <c r="W556" s="106"/>
      <c r="X556" s="107"/>
      <c r="Y556" s="199" t="s">
        <v>12</v>
      </c>
      <c r="Z556" s="200"/>
      <c r="AA556" s="201"/>
      <c r="AB556" s="165"/>
      <c r="AC556" s="165"/>
      <c r="AD556" s="165"/>
      <c r="AE556" s="341"/>
      <c r="AF556" s="159"/>
      <c r="AG556" s="159"/>
      <c r="AH556" s="159"/>
      <c r="AI556" s="341"/>
      <c r="AJ556" s="159"/>
      <c r="AK556" s="159"/>
      <c r="AL556" s="159"/>
      <c r="AM556" s="341"/>
      <c r="AN556" s="159"/>
      <c r="AO556" s="159"/>
      <c r="AP556" s="342"/>
      <c r="AQ556" s="341"/>
      <c r="AR556" s="159"/>
      <c r="AS556" s="159"/>
      <c r="AT556" s="342"/>
      <c r="AU556" s="159"/>
      <c r="AV556" s="159"/>
      <c r="AW556" s="159"/>
      <c r="AX556" s="160"/>
    </row>
    <row r="557" spans="1:50" ht="23.25" hidden="1" customHeight="1" x14ac:dyDescent="0.15">
      <c r="A557" s="209"/>
      <c r="B557" s="206"/>
      <c r="C557" s="195"/>
      <c r="D557" s="206"/>
      <c r="E557" s="343"/>
      <c r="F557" s="344"/>
      <c r="G557" s="108"/>
      <c r="H557" s="109"/>
      <c r="I557" s="109"/>
      <c r="J557" s="109"/>
      <c r="K557" s="109"/>
      <c r="L557" s="109"/>
      <c r="M557" s="109"/>
      <c r="N557" s="109"/>
      <c r="O557" s="109"/>
      <c r="P557" s="109"/>
      <c r="Q557" s="109"/>
      <c r="R557" s="109"/>
      <c r="S557" s="109"/>
      <c r="T557" s="109"/>
      <c r="U557" s="109"/>
      <c r="V557" s="109"/>
      <c r="W557" s="109"/>
      <c r="X557" s="110"/>
      <c r="Y557" s="161" t="s">
        <v>54</v>
      </c>
      <c r="Z557" s="162"/>
      <c r="AA557" s="163"/>
      <c r="AB557" s="203"/>
      <c r="AC557" s="203"/>
      <c r="AD557" s="203"/>
      <c r="AE557" s="341"/>
      <c r="AF557" s="159"/>
      <c r="AG557" s="159"/>
      <c r="AH557" s="342"/>
      <c r="AI557" s="341"/>
      <c r="AJ557" s="159"/>
      <c r="AK557" s="159"/>
      <c r="AL557" s="159"/>
      <c r="AM557" s="341"/>
      <c r="AN557" s="159"/>
      <c r="AO557" s="159"/>
      <c r="AP557" s="342"/>
      <c r="AQ557" s="341"/>
      <c r="AR557" s="159"/>
      <c r="AS557" s="159"/>
      <c r="AT557" s="342"/>
      <c r="AU557" s="159"/>
      <c r="AV557" s="159"/>
      <c r="AW557" s="159"/>
      <c r="AX557" s="160"/>
    </row>
    <row r="558" spans="1:50" ht="23.25" hidden="1" customHeight="1" x14ac:dyDescent="0.15">
      <c r="A558" s="209"/>
      <c r="B558" s="206"/>
      <c r="C558" s="195"/>
      <c r="D558" s="206"/>
      <c r="E558" s="343"/>
      <c r="F558" s="344"/>
      <c r="G558" s="111"/>
      <c r="H558" s="112"/>
      <c r="I558" s="112"/>
      <c r="J558" s="112"/>
      <c r="K558" s="112"/>
      <c r="L558" s="112"/>
      <c r="M558" s="112"/>
      <c r="N558" s="112"/>
      <c r="O558" s="112"/>
      <c r="P558" s="112"/>
      <c r="Q558" s="112"/>
      <c r="R558" s="112"/>
      <c r="S558" s="112"/>
      <c r="T558" s="112"/>
      <c r="U558" s="112"/>
      <c r="V558" s="112"/>
      <c r="W558" s="112"/>
      <c r="X558" s="113"/>
      <c r="Y558" s="161" t="s">
        <v>13</v>
      </c>
      <c r="Z558" s="162"/>
      <c r="AA558" s="163"/>
      <c r="AB558" s="580" t="s">
        <v>301</v>
      </c>
      <c r="AC558" s="580"/>
      <c r="AD558" s="580"/>
      <c r="AE558" s="341"/>
      <c r="AF558" s="159"/>
      <c r="AG558" s="159"/>
      <c r="AH558" s="342"/>
      <c r="AI558" s="341"/>
      <c r="AJ558" s="159"/>
      <c r="AK558" s="159"/>
      <c r="AL558" s="159"/>
      <c r="AM558" s="341"/>
      <c r="AN558" s="159"/>
      <c r="AO558" s="159"/>
      <c r="AP558" s="342"/>
      <c r="AQ558" s="341"/>
      <c r="AR558" s="159"/>
      <c r="AS558" s="159"/>
      <c r="AT558" s="342"/>
      <c r="AU558" s="159"/>
      <c r="AV558" s="159"/>
      <c r="AW558" s="159"/>
      <c r="AX558" s="160"/>
    </row>
    <row r="559" spans="1:50" ht="18.75" hidden="1" customHeight="1" x14ac:dyDescent="0.15">
      <c r="A559" s="209"/>
      <c r="B559" s="206"/>
      <c r="C559" s="195"/>
      <c r="D559" s="206"/>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79"/>
      <c r="Z559" s="180"/>
      <c r="AA559" s="181"/>
      <c r="AB559" s="174" t="s">
        <v>11</v>
      </c>
      <c r="AC559" s="131"/>
      <c r="AD559" s="132"/>
      <c r="AE559" s="338" t="s">
        <v>362</v>
      </c>
      <c r="AF559" s="339"/>
      <c r="AG559" s="339"/>
      <c r="AH559" s="340"/>
      <c r="AI559" s="218" t="s">
        <v>526</v>
      </c>
      <c r="AJ559" s="218"/>
      <c r="AK559" s="218"/>
      <c r="AL559" s="174"/>
      <c r="AM559" s="218" t="s">
        <v>522</v>
      </c>
      <c r="AN559" s="218"/>
      <c r="AO559" s="218"/>
      <c r="AP559" s="174"/>
      <c r="AQ559" s="174" t="s">
        <v>354</v>
      </c>
      <c r="AR559" s="131"/>
      <c r="AS559" s="131"/>
      <c r="AT559" s="132"/>
      <c r="AU559" s="137" t="s">
        <v>253</v>
      </c>
      <c r="AV559" s="137"/>
      <c r="AW559" s="137"/>
      <c r="AX559" s="138"/>
    </row>
    <row r="560" spans="1:50" ht="18.75" hidden="1" customHeight="1" x14ac:dyDescent="0.15">
      <c r="A560" s="209"/>
      <c r="B560" s="206"/>
      <c r="C560" s="195"/>
      <c r="D560" s="206"/>
      <c r="E560" s="343"/>
      <c r="F560" s="344"/>
      <c r="G560" s="173"/>
      <c r="H560" s="134"/>
      <c r="I560" s="134"/>
      <c r="J560" s="134"/>
      <c r="K560" s="134"/>
      <c r="L560" s="134"/>
      <c r="M560" s="134"/>
      <c r="N560" s="134"/>
      <c r="O560" s="134"/>
      <c r="P560" s="134"/>
      <c r="Q560" s="134"/>
      <c r="R560" s="134"/>
      <c r="S560" s="134"/>
      <c r="T560" s="134"/>
      <c r="U560" s="134"/>
      <c r="V560" s="134"/>
      <c r="W560" s="134"/>
      <c r="X560" s="135"/>
      <c r="Y560" s="179"/>
      <c r="Z560" s="180"/>
      <c r="AA560" s="181"/>
      <c r="AB560" s="155"/>
      <c r="AC560" s="134"/>
      <c r="AD560" s="135"/>
      <c r="AE560" s="170"/>
      <c r="AF560" s="170"/>
      <c r="AG560" s="134" t="s">
        <v>355</v>
      </c>
      <c r="AH560" s="135"/>
      <c r="AI560" s="157"/>
      <c r="AJ560" s="157"/>
      <c r="AK560" s="157"/>
      <c r="AL560" s="155"/>
      <c r="AM560" s="157"/>
      <c r="AN560" s="157"/>
      <c r="AO560" s="157"/>
      <c r="AP560" s="155"/>
      <c r="AQ560" s="591"/>
      <c r="AR560" s="170"/>
      <c r="AS560" s="134" t="s">
        <v>355</v>
      </c>
      <c r="AT560" s="135"/>
      <c r="AU560" s="170"/>
      <c r="AV560" s="170"/>
      <c r="AW560" s="134" t="s">
        <v>300</v>
      </c>
      <c r="AX560" s="171"/>
    </row>
    <row r="561" spans="1:50" ht="23.25" hidden="1" customHeight="1" x14ac:dyDescent="0.15">
      <c r="A561" s="209"/>
      <c r="B561" s="206"/>
      <c r="C561" s="195"/>
      <c r="D561" s="206"/>
      <c r="E561" s="343"/>
      <c r="F561" s="344"/>
      <c r="G561" s="105"/>
      <c r="H561" s="106"/>
      <c r="I561" s="106"/>
      <c r="J561" s="106"/>
      <c r="K561" s="106"/>
      <c r="L561" s="106"/>
      <c r="M561" s="106"/>
      <c r="N561" s="106"/>
      <c r="O561" s="106"/>
      <c r="P561" s="106"/>
      <c r="Q561" s="106"/>
      <c r="R561" s="106"/>
      <c r="S561" s="106"/>
      <c r="T561" s="106"/>
      <c r="U561" s="106"/>
      <c r="V561" s="106"/>
      <c r="W561" s="106"/>
      <c r="X561" s="107"/>
      <c r="Y561" s="199" t="s">
        <v>12</v>
      </c>
      <c r="Z561" s="200"/>
      <c r="AA561" s="201"/>
      <c r="AB561" s="165"/>
      <c r="AC561" s="165"/>
      <c r="AD561" s="165"/>
      <c r="AE561" s="341"/>
      <c r="AF561" s="159"/>
      <c r="AG561" s="159"/>
      <c r="AH561" s="159"/>
      <c r="AI561" s="341"/>
      <c r="AJ561" s="159"/>
      <c r="AK561" s="159"/>
      <c r="AL561" s="159"/>
      <c r="AM561" s="341"/>
      <c r="AN561" s="159"/>
      <c r="AO561" s="159"/>
      <c r="AP561" s="342"/>
      <c r="AQ561" s="341"/>
      <c r="AR561" s="159"/>
      <c r="AS561" s="159"/>
      <c r="AT561" s="342"/>
      <c r="AU561" s="159"/>
      <c r="AV561" s="159"/>
      <c r="AW561" s="159"/>
      <c r="AX561" s="160"/>
    </row>
    <row r="562" spans="1:50" ht="23.25" hidden="1" customHeight="1" x14ac:dyDescent="0.15">
      <c r="A562" s="209"/>
      <c r="B562" s="206"/>
      <c r="C562" s="195"/>
      <c r="D562" s="206"/>
      <c r="E562" s="343"/>
      <c r="F562" s="344"/>
      <c r="G562" s="108"/>
      <c r="H562" s="109"/>
      <c r="I562" s="109"/>
      <c r="J562" s="109"/>
      <c r="K562" s="109"/>
      <c r="L562" s="109"/>
      <c r="M562" s="109"/>
      <c r="N562" s="109"/>
      <c r="O562" s="109"/>
      <c r="P562" s="109"/>
      <c r="Q562" s="109"/>
      <c r="R562" s="109"/>
      <c r="S562" s="109"/>
      <c r="T562" s="109"/>
      <c r="U562" s="109"/>
      <c r="V562" s="109"/>
      <c r="W562" s="109"/>
      <c r="X562" s="110"/>
      <c r="Y562" s="161" t="s">
        <v>54</v>
      </c>
      <c r="Z562" s="162"/>
      <c r="AA562" s="163"/>
      <c r="AB562" s="203"/>
      <c r="AC562" s="203"/>
      <c r="AD562" s="203"/>
      <c r="AE562" s="341"/>
      <c r="AF562" s="159"/>
      <c r="AG562" s="159"/>
      <c r="AH562" s="342"/>
      <c r="AI562" s="341"/>
      <c r="AJ562" s="159"/>
      <c r="AK562" s="159"/>
      <c r="AL562" s="159"/>
      <c r="AM562" s="341"/>
      <c r="AN562" s="159"/>
      <c r="AO562" s="159"/>
      <c r="AP562" s="342"/>
      <c r="AQ562" s="341"/>
      <c r="AR562" s="159"/>
      <c r="AS562" s="159"/>
      <c r="AT562" s="342"/>
      <c r="AU562" s="159"/>
      <c r="AV562" s="159"/>
      <c r="AW562" s="159"/>
      <c r="AX562" s="160"/>
    </row>
    <row r="563" spans="1:50" ht="23.25" hidden="1" customHeight="1" x14ac:dyDescent="0.15">
      <c r="A563" s="209"/>
      <c r="B563" s="206"/>
      <c r="C563" s="195"/>
      <c r="D563" s="206"/>
      <c r="E563" s="343"/>
      <c r="F563" s="344"/>
      <c r="G563" s="111"/>
      <c r="H563" s="112"/>
      <c r="I563" s="112"/>
      <c r="J563" s="112"/>
      <c r="K563" s="112"/>
      <c r="L563" s="112"/>
      <c r="M563" s="112"/>
      <c r="N563" s="112"/>
      <c r="O563" s="112"/>
      <c r="P563" s="112"/>
      <c r="Q563" s="112"/>
      <c r="R563" s="112"/>
      <c r="S563" s="112"/>
      <c r="T563" s="112"/>
      <c r="U563" s="112"/>
      <c r="V563" s="112"/>
      <c r="W563" s="112"/>
      <c r="X563" s="113"/>
      <c r="Y563" s="161" t="s">
        <v>13</v>
      </c>
      <c r="Z563" s="162"/>
      <c r="AA563" s="163"/>
      <c r="AB563" s="580" t="s">
        <v>301</v>
      </c>
      <c r="AC563" s="580"/>
      <c r="AD563" s="580"/>
      <c r="AE563" s="341"/>
      <c r="AF563" s="159"/>
      <c r="AG563" s="159"/>
      <c r="AH563" s="342"/>
      <c r="AI563" s="341"/>
      <c r="AJ563" s="159"/>
      <c r="AK563" s="159"/>
      <c r="AL563" s="159"/>
      <c r="AM563" s="341"/>
      <c r="AN563" s="159"/>
      <c r="AO563" s="159"/>
      <c r="AP563" s="342"/>
      <c r="AQ563" s="341"/>
      <c r="AR563" s="159"/>
      <c r="AS563" s="159"/>
      <c r="AT563" s="342"/>
      <c r="AU563" s="159"/>
      <c r="AV563" s="159"/>
      <c r="AW563" s="159"/>
      <c r="AX563" s="160"/>
    </row>
    <row r="564" spans="1:50" ht="18.75" hidden="1" customHeight="1" x14ac:dyDescent="0.15">
      <c r="A564" s="209"/>
      <c r="B564" s="206"/>
      <c r="C564" s="195"/>
      <c r="D564" s="206"/>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79"/>
      <c r="Z564" s="180"/>
      <c r="AA564" s="181"/>
      <c r="AB564" s="174" t="s">
        <v>11</v>
      </c>
      <c r="AC564" s="131"/>
      <c r="AD564" s="132"/>
      <c r="AE564" s="338" t="s">
        <v>362</v>
      </c>
      <c r="AF564" s="339"/>
      <c r="AG564" s="339"/>
      <c r="AH564" s="340"/>
      <c r="AI564" s="218" t="s">
        <v>526</v>
      </c>
      <c r="AJ564" s="218"/>
      <c r="AK564" s="218"/>
      <c r="AL564" s="174"/>
      <c r="AM564" s="218" t="s">
        <v>518</v>
      </c>
      <c r="AN564" s="218"/>
      <c r="AO564" s="218"/>
      <c r="AP564" s="174"/>
      <c r="AQ564" s="174" t="s">
        <v>354</v>
      </c>
      <c r="AR564" s="131"/>
      <c r="AS564" s="131"/>
      <c r="AT564" s="132"/>
      <c r="AU564" s="137" t="s">
        <v>253</v>
      </c>
      <c r="AV564" s="137"/>
      <c r="AW564" s="137"/>
      <c r="AX564" s="138"/>
    </row>
    <row r="565" spans="1:50" ht="18.75" hidden="1" customHeight="1" x14ac:dyDescent="0.15">
      <c r="A565" s="209"/>
      <c r="B565" s="206"/>
      <c r="C565" s="195"/>
      <c r="D565" s="206"/>
      <c r="E565" s="343"/>
      <c r="F565" s="344"/>
      <c r="G565" s="173"/>
      <c r="H565" s="134"/>
      <c r="I565" s="134"/>
      <c r="J565" s="134"/>
      <c r="K565" s="134"/>
      <c r="L565" s="134"/>
      <c r="M565" s="134"/>
      <c r="N565" s="134"/>
      <c r="O565" s="134"/>
      <c r="P565" s="134"/>
      <c r="Q565" s="134"/>
      <c r="R565" s="134"/>
      <c r="S565" s="134"/>
      <c r="T565" s="134"/>
      <c r="U565" s="134"/>
      <c r="V565" s="134"/>
      <c r="W565" s="134"/>
      <c r="X565" s="135"/>
      <c r="Y565" s="179"/>
      <c r="Z565" s="180"/>
      <c r="AA565" s="181"/>
      <c r="AB565" s="155"/>
      <c r="AC565" s="134"/>
      <c r="AD565" s="135"/>
      <c r="AE565" s="170"/>
      <c r="AF565" s="170"/>
      <c r="AG565" s="134" t="s">
        <v>355</v>
      </c>
      <c r="AH565" s="135"/>
      <c r="AI565" s="157"/>
      <c r="AJ565" s="157"/>
      <c r="AK565" s="157"/>
      <c r="AL565" s="155"/>
      <c r="AM565" s="157"/>
      <c r="AN565" s="157"/>
      <c r="AO565" s="157"/>
      <c r="AP565" s="155"/>
      <c r="AQ565" s="591"/>
      <c r="AR565" s="170"/>
      <c r="AS565" s="134" t="s">
        <v>355</v>
      </c>
      <c r="AT565" s="135"/>
      <c r="AU565" s="170"/>
      <c r="AV565" s="170"/>
      <c r="AW565" s="134" t="s">
        <v>300</v>
      </c>
      <c r="AX565" s="171"/>
    </row>
    <row r="566" spans="1:50" ht="23.25" hidden="1" customHeight="1" x14ac:dyDescent="0.15">
      <c r="A566" s="209"/>
      <c r="B566" s="206"/>
      <c r="C566" s="195"/>
      <c r="D566" s="206"/>
      <c r="E566" s="343"/>
      <c r="F566" s="344"/>
      <c r="G566" s="105"/>
      <c r="H566" s="106"/>
      <c r="I566" s="106"/>
      <c r="J566" s="106"/>
      <c r="K566" s="106"/>
      <c r="L566" s="106"/>
      <c r="M566" s="106"/>
      <c r="N566" s="106"/>
      <c r="O566" s="106"/>
      <c r="P566" s="106"/>
      <c r="Q566" s="106"/>
      <c r="R566" s="106"/>
      <c r="S566" s="106"/>
      <c r="T566" s="106"/>
      <c r="U566" s="106"/>
      <c r="V566" s="106"/>
      <c r="W566" s="106"/>
      <c r="X566" s="107"/>
      <c r="Y566" s="199" t="s">
        <v>12</v>
      </c>
      <c r="Z566" s="200"/>
      <c r="AA566" s="201"/>
      <c r="AB566" s="165"/>
      <c r="AC566" s="165"/>
      <c r="AD566" s="165"/>
      <c r="AE566" s="341"/>
      <c r="AF566" s="159"/>
      <c r="AG566" s="159"/>
      <c r="AH566" s="159"/>
      <c r="AI566" s="341"/>
      <c r="AJ566" s="159"/>
      <c r="AK566" s="159"/>
      <c r="AL566" s="159"/>
      <c r="AM566" s="341"/>
      <c r="AN566" s="159"/>
      <c r="AO566" s="159"/>
      <c r="AP566" s="342"/>
      <c r="AQ566" s="341"/>
      <c r="AR566" s="159"/>
      <c r="AS566" s="159"/>
      <c r="AT566" s="342"/>
      <c r="AU566" s="159"/>
      <c r="AV566" s="159"/>
      <c r="AW566" s="159"/>
      <c r="AX566" s="160"/>
    </row>
    <row r="567" spans="1:50" ht="23.25" hidden="1" customHeight="1" x14ac:dyDescent="0.15">
      <c r="A567" s="209"/>
      <c r="B567" s="206"/>
      <c r="C567" s="195"/>
      <c r="D567" s="206"/>
      <c r="E567" s="343"/>
      <c r="F567" s="344"/>
      <c r="G567" s="108"/>
      <c r="H567" s="109"/>
      <c r="I567" s="109"/>
      <c r="J567" s="109"/>
      <c r="K567" s="109"/>
      <c r="L567" s="109"/>
      <c r="M567" s="109"/>
      <c r="N567" s="109"/>
      <c r="O567" s="109"/>
      <c r="P567" s="109"/>
      <c r="Q567" s="109"/>
      <c r="R567" s="109"/>
      <c r="S567" s="109"/>
      <c r="T567" s="109"/>
      <c r="U567" s="109"/>
      <c r="V567" s="109"/>
      <c r="W567" s="109"/>
      <c r="X567" s="110"/>
      <c r="Y567" s="161" t="s">
        <v>54</v>
      </c>
      <c r="Z567" s="162"/>
      <c r="AA567" s="163"/>
      <c r="AB567" s="203"/>
      <c r="AC567" s="203"/>
      <c r="AD567" s="203"/>
      <c r="AE567" s="341"/>
      <c r="AF567" s="159"/>
      <c r="AG567" s="159"/>
      <c r="AH567" s="342"/>
      <c r="AI567" s="341"/>
      <c r="AJ567" s="159"/>
      <c r="AK567" s="159"/>
      <c r="AL567" s="159"/>
      <c r="AM567" s="341"/>
      <c r="AN567" s="159"/>
      <c r="AO567" s="159"/>
      <c r="AP567" s="342"/>
      <c r="AQ567" s="341"/>
      <c r="AR567" s="159"/>
      <c r="AS567" s="159"/>
      <c r="AT567" s="342"/>
      <c r="AU567" s="159"/>
      <c r="AV567" s="159"/>
      <c r="AW567" s="159"/>
      <c r="AX567" s="160"/>
    </row>
    <row r="568" spans="1:50" ht="23.25" hidden="1" customHeight="1" x14ac:dyDescent="0.15">
      <c r="A568" s="209"/>
      <c r="B568" s="206"/>
      <c r="C568" s="195"/>
      <c r="D568" s="206"/>
      <c r="E568" s="343"/>
      <c r="F568" s="344"/>
      <c r="G568" s="111"/>
      <c r="H568" s="112"/>
      <c r="I568" s="112"/>
      <c r="J568" s="112"/>
      <c r="K568" s="112"/>
      <c r="L568" s="112"/>
      <c r="M568" s="112"/>
      <c r="N568" s="112"/>
      <c r="O568" s="112"/>
      <c r="P568" s="112"/>
      <c r="Q568" s="112"/>
      <c r="R568" s="112"/>
      <c r="S568" s="112"/>
      <c r="T568" s="112"/>
      <c r="U568" s="112"/>
      <c r="V568" s="112"/>
      <c r="W568" s="112"/>
      <c r="X568" s="113"/>
      <c r="Y568" s="161" t="s">
        <v>13</v>
      </c>
      <c r="Z568" s="162"/>
      <c r="AA568" s="163"/>
      <c r="AB568" s="580" t="s">
        <v>14</v>
      </c>
      <c r="AC568" s="580"/>
      <c r="AD568" s="580"/>
      <c r="AE568" s="341"/>
      <c r="AF568" s="159"/>
      <c r="AG568" s="159"/>
      <c r="AH568" s="342"/>
      <c r="AI568" s="341"/>
      <c r="AJ568" s="159"/>
      <c r="AK568" s="159"/>
      <c r="AL568" s="159"/>
      <c r="AM568" s="341"/>
      <c r="AN568" s="159"/>
      <c r="AO568" s="159"/>
      <c r="AP568" s="342"/>
      <c r="AQ568" s="341"/>
      <c r="AR568" s="159"/>
      <c r="AS568" s="159"/>
      <c r="AT568" s="342"/>
      <c r="AU568" s="159"/>
      <c r="AV568" s="159"/>
      <c r="AW568" s="159"/>
      <c r="AX568" s="160"/>
    </row>
    <row r="569" spans="1:50" ht="18.75" hidden="1" customHeight="1" x14ac:dyDescent="0.15">
      <c r="A569" s="209"/>
      <c r="B569" s="206"/>
      <c r="C569" s="195"/>
      <c r="D569" s="206"/>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79"/>
      <c r="Z569" s="180"/>
      <c r="AA569" s="181"/>
      <c r="AB569" s="174" t="s">
        <v>11</v>
      </c>
      <c r="AC569" s="131"/>
      <c r="AD569" s="132"/>
      <c r="AE569" s="338" t="s">
        <v>362</v>
      </c>
      <c r="AF569" s="339"/>
      <c r="AG569" s="339"/>
      <c r="AH569" s="340"/>
      <c r="AI569" s="218" t="s">
        <v>527</v>
      </c>
      <c r="AJ569" s="218"/>
      <c r="AK569" s="218"/>
      <c r="AL569" s="174"/>
      <c r="AM569" s="218" t="s">
        <v>518</v>
      </c>
      <c r="AN569" s="218"/>
      <c r="AO569" s="218"/>
      <c r="AP569" s="174"/>
      <c r="AQ569" s="174" t="s">
        <v>354</v>
      </c>
      <c r="AR569" s="131"/>
      <c r="AS569" s="131"/>
      <c r="AT569" s="132"/>
      <c r="AU569" s="137" t="s">
        <v>253</v>
      </c>
      <c r="AV569" s="137"/>
      <c r="AW569" s="137"/>
      <c r="AX569" s="138"/>
    </row>
    <row r="570" spans="1:50" ht="18.75" hidden="1" customHeight="1" x14ac:dyDescent="0.15">
      <c r="A570" s="209"/>
      <c r="B570" s="206"/>
      <c r="C570" s="195"/>
      <c r="D570" s="206"/>
      <c r="E570" s="343"/>
      <c r="F570" s="344"/>
      <c r="G570" s="173"/>
      <c r="H570" s="134"/>
      <c r="I570" s="134"/>
      <c r="J570" s="134"/>
      <c r="K570" s="134"/>
      <c r="L570" s="134"/>
      <c r="M570" s="134"/>
      <c r="N570" s="134"/>
      <c r="O570" s="134"/>
      <c r="P570" s="134"/>
      <c r="Q570" s="134"/>
      <c r="R570" s="134"/>
      <c r="S570" s="134"/>
      <c r="T570" s="134"/>
      <c r="U570" s="134"/>
      <c r="V570" s="134"/>
      <c r="W570" s="134"/>
      <c r="X570" s="135"/>
      <c r="Y570" s="179"/>
      <c r="Z570" s="180"/>
      <c r="AA570" s="181"/>
      <c r="AB570" s="155"/>
      <c r="AC570" s="134"/>
      <c r="AD570" s="135"/>
      <c r="AE570" s="170"/>
      <c r="AF570" s="170"/>
      <c r="AG570" s="134" t="s">
        <v>355</v>
      </c>
      <c r="AH570" s="135"/>
      <c r="AI570" s="157"/>
      <c r="AJ570" s="157"/>
      <c r="AK570" s="157"/>
      <c r="AL570" s="155"/>
      <c r="AM570" s="157"/>
      <c r="AN570" s="157"/>
      <c r="AO570" s="157"/>
      <c r="AP570" s="155"/>
      <c r="AQ570" s="591"/>
      <c r="AR570" s="170"/>
      <c r="AS570" s="134" t="s">
        <v>355</v>
      </c>
      <c r="AT570" s="135"/>
      <c r="AU570" s="170"/>
      <c r="AV570" s="170"/>
      <c r="AW570" s="134" t="s">
        <v>300</v>
      </c>
      <c r="AX570" s="171"/>
    </row>
    <row r="571" spans="1:50" ht="23.25" hidden="1" customHeight="1" x14ac:dyDescent="0.15">
      <c r="A571" s="209"/>
      <c r="B571" s="206"/>
      <c r="C571" s="195"/>
      <c r="D571" s="206"/>
      <c r="E571" s="343"/>
      <c r="F571" s="344"/>
      <c r="G571" s="105"/>
      <c r="H571" s="106"/>
      <c r="I571" s="106"/>
      <c r="J571" s="106"/>
      <c r="K571" s="106"/>
      <c r="L571" s="106"/>
      <c r="M571" s="106"/>
      <c r="N571" s="106"/>
      <c r="O571" s="106"/>
      <c r="P571" s="106"/>
      <c r="Q571" s="106"/>
      <c r="R571" s="106"/>
      <c r="S571" s="106"/>
      <c r="T571" s="106"/>
      <c r="U571" s="106"/>
      <c r="V571" s="106"/>
      <c r="W571" s="106"/>
      <c r="X571" s="107"/>
      <c r="Y571" s="199" t="s">
        <v>12</v>
      </c>
      <c r="Z571" s="200"/>
      <c r="AA571" s="201"/>
      <c r="AB571" s="165"/>
      <c r="AC571" s="165"/>
      <c r="AD571" s="165"/>
      <c r="AE571" s="341"/>
      <c r="AF571" s="159"/>
      <c r="AG571" s="159"/>
      <c r="AH571" s="159"/>
      <c r="AI571" s="341"/>
      <c r="AJ571" s="159"/>
      <c r="AK571" s="159"/>
      <c r="AL571" s="159"/>
      <c r="AM571" s="341"/>
      <c r="AN571" s="159"/>
      <c r="AO571" s="159"/>
      <c r="AP571" s="342"/>
      <c r="AQ571" s="341"/>
      <c r="AR571" s="159"/>
      <c r="AS571" s="159"/>
      <c r="AT571" s="342"/>
      <c r="AU571" s="159"/>
      <c r="AV571" s="159"/>
      <c r="AW571" s="159"/>
      <c r="AX571" s="160"/>
    </row>
    <row r="572" spans="1:50" ht="23.25" hidden="1" customHeight="1" x14ac:dyDescent="0.15">
      <c r="A572" s="209"/>
      <c r="B572" s="206"/>
      <c r="C572" s="195"/>
      <c r="D572" s="206"/>
      <c r="E572" s="343"/>
      <c r="F572" s="344"/>
      <c r="G572" s="108"/>
      <c r="H572" s="109"/>
      <c r="I572" s="109"/>
      <c r="J572" s="109"/>
      <c r="K572" s="109"/>
      <c r="L572" s="109"/>
      <c r="M572" s="109"/>
      <c r="N572" s="109"/>
      <c r="O572" s="109"/>
      <c r="P572" s="109"/>
      <c r="Q572" s="109"/>
      <c r="R572" s="109"/>
      <c r="S572" s="109"/>
      <c r="T572" s="109"/>
      <c r="U572" s="109"/>
      <c r="V572" s="109"/>
      <c r="W572" s="109"/>
      <c r="X572" s="110"/>
      <c r="Y572" s="161" t="s">
        <v>54</v>
      </c>
      <c r="Z572" s="162"/>
      <c r="AA572" s="163"/>
      <c r="AB572" s="203"/>
      <c r="AC572" s="203"/>
      <c r="AD572" s="203"/>
      <c r="AE572" s="341"/>
      <c r="AF572" s="159"/>
      <c r="AG572" s="159"/>
      <c r="AH572" s="342"/>
      <c r="AI572" s="341"/>
      <c r="AJ572" s="159"/>
      <c r="AK572" s="159"/>
      <c r="AL572" s="159"/>
      <c r="AM572" s="341"/>
      <c r="AN572" s="159"/>
      <c r="AO572" s="159"/>
      <c r="AP572" s="342"/>
      <c r="AQ572" s="341"/>
      <c r="AR572" s="159"/>
      <c r="AS572" s="159"/>
      <c r="AT572" s="342"/>
      <c r="AU572" s="159"/>
      <c r="AV572" s="159"/>
      <c r="AW572" s="159"/>
      <c r="AX572" s="160"/>
    </row>
    <row r="573" spans="1:50" ht="23.25" hidden="1" customHeight="1" x14ac:dyDescent="0.15">
      <c r="A573" s="209"/>
      <c r="B573" s="206"/>
      <c r="C573" s="195"/>
      <c r="D573" s="206"/>
      <c r="E573" s="343"/>
      <c r="F573" s="344"/>
      <c r="G573" s="111"/>
      <c r="H573" s="112"/>
      <c r="I573" s="112"/>
      <c r="J573" s="112"/>
      <c r="K573" s="112"/>
      <c r="L573" s="112"/>
      <c r="M573" s="112"/>
      <c r="N573" s="112"/>
      <c r="O573" s="112"/>
      <c r="P573" s="112"/>
      <c r="Q573" s="112"/>
      <c r="R573" s="112"/>
      <c r="S573" s="112"/>
      <c r="T573" s="112"/>
      <c r="U573" s="112"/>
      <c r="V573" s="112"/>
      <c r="W573" s="112"/>
      <c r="X573" s="113"/>
      <c r="Y573" s="161" t="s">
        <v>13</v>
      </c>
      <c r="Z573" s="162"/>
      <c r="AA573" s="163"/>
      <c r="AB573" s="580" t="s">
        <v>14</v>
      </c>
      <c r="AC573" s="580"/>
      <c r="AD573" s="580"/>
      <c r="AE573" s="341"/>
      <c r="AF573" s="159"/>
      <c r="AG573" s="159"/>
      <c r="AH573" s="342"/>
      <c r="AI573" s="341"/>
      <c r="AJ573" s="159"/>
      <c r="AK573" s="159"/>
      <c r="AL573" s="159"/>
      <c r="AM573" s="341"/>
      <c r="AN573" s="159"/>
      <c r="AO573" s="159"/>
      <c r="AP573" s="342"/>
      <c r="AQ573" s="341"/>
      <c r="AR573" s="159"/>
      <c r="AS573" s="159"/>
      <c r="AT573" s="342"/>
      <c r="AU573" s="159"/>
      <c r="AV573" s="159"/>
      <c r="AW573" s="159"/>
      <c r="AX573" s="160"/>
    </row>
    <row r="574" spans="1:50" ht="18.75" hidden="1" customHeight="1" x14ac:dyDescent="0.15">
      <c r="A574" s="209"/>
      <c r="B574" s="206"/>
      <c r="C574" s="195"/>
      <c r="D574" s="206"/>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79"/>
      <c r="Z574" s="180"/>
      <c r="AA574" s="181"/>
      <c r="AB574" s="174" t="s">
        <v>11</v>
      </c>
      <c r="AC574" s="131"/>
      <c r="AD574" s="132"/>
      <c r="AE574" s="338" t="s">
        <v>362</v>
      </c>
      <c r="AF574" s="339"/>
      <c r="AG574" s="339"/>
      <c r="AH574" s="340"/>
      <c r="AI574" s="218" t="s">
        <v>526</v>
      </c>
      <c r="AJ574" s="218"/>
      <c r="AK574" s="218"/>
      <c r="AL574" s="174"/>
      <c r="AM574" s="218" t="s">
        <v>518</v>
      </c>
      <c r="AN574" s="218"/>
      <c r="AO574" s="218"/>
      <c r="AP574" s="174"/>
      <c r="AQ574" s="174" t="s">
        <v>354</v>
      </c>
      <c r="AR574" s="131"/>
      <c r="AS574" s="131"/>
      <c r="AT574" s="132"/>
      <c r="AU574" s="137" t="s">
        <v>253</v>
      </c>
      <c r="AV574" s="137"/>
      <c r="AW574" s="137"/>
      <c r="AX574" s="138"/>
    </row>
    <row r="575" spans="1:50" ht="18.75" hidden="1" customHeight="1" x14ac:dyDescent="0.15">
      <c r="A575" s="209"/>
      <c r="B575" s="206"/>
      <c r="C575" s="195"/>
      <c r="D575" s="206"/>
      <c r="E575" s="343"/>
      <c r="F575" s="344"/>
      <c r="G575" s="173"/>
      <c r="H575" s="134"/>
      <c r="I575" s="134"/>
      <c r="J575" s="134"/>
      <c r="K575" s="134"/>
      <c r="L575" s="134"/>
      <c r="M575" s="134"/>
      <c r="N575" s="134"/>
      <c r="O575" s="134"/>
      <c r="P575" s="134"/>
      <c r="Q575" s="134"/>
      <c r="R575" s="134"/>
      <c r="S575" s="134"/>
      <c r="T575" s="134"/>
      <c r="U575" s="134"/>
      <c r="V575" s="134"/>
      <c r="W575" s="134"/>
      <c r="X575" s="135"/>
      <c r="Y575" s="179"/>
      <c r="Z575" s="180"/>
      <c r="AA575" s="181"/>
      <c r="AB575" s="155"/>
      <c r="AC575" s="134"/>
      <c r="AD575" s="135"/>
      <c r="AE575" s="170"/>
      <c r="AF575" s="170"/>
      <c r="AG575" s="134" t="s">
        <v>355</v>
      </c>
      <c r="AH575" s="135"/>
      <c r="AI575" s="157"/>
      <c r="AJ575" s="157"/>
      <c r="AK575" s="157"/>
      <c r="AL575" s="155"/>
      <c r="AM575" s="157"/>
      <c r="AN575" s="157"/>
      <c r="AO575" s="157"/>
      <c r="AP575" s="155"/>
      <c r="AQ575" s="591"/>
      <c r="AR575" s="170"/>
      <c r="AS575" s="134" t="s">
        <v>355</v>
      </c>
      <c r="AT575" s="135"/>
      <c r="AU575" s="170"/>
      <c r="AV575" s="170"/>
      <c r="AW575" s="134" t="s">
        <v>300</v>
      </c>
      <c r="AX575" s="171"/>
    </row>
    <row r="576" spans="1:50" ht="23.25" hidden="1" customHeight="1" x14ac:dyDescent="0.15">
      <c r="A576" s="209"/>
      <c r="B576" s="206"/>
      <c r="C576" s="195"/>
      <c r="D576" s="206"/>
      <c r="E576" s="343"/>
      <c r="F576" s="344"/>
      <c r="G576" s="105"/>
      <c r="H576" s="106"/>
      <c r="I576" s="106"/>
      <c r="J576" s="106"/>
      <c r="K576" s="106"/>
      <c r="L576" s="106"/>
      <c r="M576" s="106"/>
      <c r="N576" s="106"/>
      <c r="O576" s="106"/>
      <c r="P576" s="106"/>
      <c r="Q576" s="106"/>
      <c r="R576" s="106"/>
      <c r="S576" s="106"/>
      <c r="T576" s="106"/>
      <c r="U576" s="106"/>
      <c r="V576" s="106"/>
      <c r="W576" s="106"/>
      <c r="X576" s="107"/>
      <c r="Y576" s="199" t="s">
        <v>12</v>
      </c>
      <c r="Z576" s="200"/>
      <c r="AA576" s="201"/>
      <c r="AB576" s="165"/>
      <c r="AC576" s="165"/>
      <c r="AD576" s="165"/>
      <c r="AE576" s="341"/>
      <c r="AF576" s="159"/>
      <c r="AG576" s="159"/>
      <c r="AH576" s="159"/>
      <c r="AI576" s="341"/>
      <c r="AJ576" s="159"/>
      <c r="AK576" s="159"/>
      <c r="AL576" s="159"/>
      <c r="AM576" s="341"/>
      <c r="AN576" s="159"/>
      <c r="AO576" s="159"/>
      <c r="AP576" s="342"/>
      <c r="AQ576" s="341"/>
      <c r="AR576" s="159"/>
      <c r="AS576" s="159"/>
      <c r="AT576" s="342"/>
      <c r="AU576" s="159"/>
      <c r="AV576" s="159"/>
      <c r="AW576" s="159"/>
      <c r="AX576" s="160"/>
    </row>
    <row r="577" spans="1:50" ht="23.25" hidden="1" customHeight="1" x14ac:dyDescent="0.15">
      <c r="A577" s="209"/>
      <c r="B577" s="206"/>
      <c r="C577" s="195"/>
      <c r="D577" s="206"/>
      <c r="E577" s="343"/>
      <c r="F577" s="344"/>
      <c r="G577" s="108"/>
      <c r="H577" s="109"/>
      <c r="I577" s="109"/>
      <c r="J577" s="109"/>
      <c r="K577" s="109"/>
      <c r="L577" s="109"/>
      <c r="M577" s="109"/>
      <c r="N577" s="109"/>
      <c r="O577" s="109"/>
      <c r="P577" s="109"/>
      <c r="Q577" s="109"/>
      <c r="R577" s="109"/>
      <c r="S577" s="109"/>
      <c r="T577" s="109"/>
      <c r="U577" s="109"/>
      <c r="V577" s="109"/>
      <c r="W577" s="109"/>
      <c r="X577" s="110"/>
      <c r="Y577" s="161" t="s">
        <v>54</v>
      </c>
      <c r="Z577" s="162"/>
      <c r="AA577" s="163"/>
      <c r="AB577" s="203"/>
      <c r="AC577" s="203"/>
      <c r="AD577" s="203"/>
      <c r="AE577" s="341"/>
      <c r="AF577" s="159"/>
      <c r="AG577" s="159"/>
      <c r="AH577" s="342"/>
      <c r="AI577" s="341"/>
      <c r="AJ577" s="159"/>
      <c r="AK577" s="159"/>
      <c r="AL577" s="159"/>
      <c r="AM577" s="341"/>
      <c r="AN577" s="159"/>
      <c r="AO577" s="159"/>
      <c r="AP577" s="342"/>
      <c r="AQ577" s="341"/>
      <c r="AR577" s="159"/>
      <c r="AS577" s="159"/>
      <c r="AT577" s="342"/>
      <c r="AU577" s="159"/>
      <c r="AV577" s="159"/>
      <c r="AW577" s="159"/>
      <c r="AX577" s="160"/>
    </row>
    <row r="578" spans="1:50" ht="23.25" hidden="1" customHeight="1" x14ac:dyDescent="0.15">
      <c r="A578" s="209"/>
      <c r="B578" s="206"/>
      <c r="C578" s="195"/>
      <c r="D578" s="206"/>
      <c r="E578" s="343"/>
      <c r="F578" s="344"/>
      <c r="G578" s="111"/>
      <c r="H578" s="112"/>
      <c r="I578" s="112"/>
      <c r="J578" s="112"/>
      <c r="K578" s="112"/>
      <c r="L578" s="112"/>
      <c r="M578" s="112"/>
      <c r="N578" s="112"/>
      <c r="O578" s="112"/>
      <c r="P578" s="112"/>
      <c r="Q578" s="112"/>
      <c r="R578" s="112"/>
      <c r="S578" s="112"/>
      <c r="T578" s="112"/>
      <c r="U578" s="112"/>
      <c r="V578" s="112"/>
      <c r="W578" s="112"/>
      <c r="X578" s="113"/>
      <c r="Y578" s="161" t="s">
        <v>13</v>
      </c>
      <c r="Z578" s="162"/>
      <c r="AA578" s="163"/>
      <c r="AB578" s="580" t="s">
        <v>14</v>
      </c>
      <c r="AC578" s="580"/>
      <c r="AD578" s="580"/>
      <c r="AE578" s="341"/>
      <c r="AF578" s="159"/>
      <c r="AG578" s="159"/>
      <c r="AH578" s="342"/>
      <c r="AI578" s="341"/>
      <c r="AJ578" s="159"/>
      <c r="AK578" s="159"/>
      <c r="AL578" s="159"/>
      <c r="AM578" s="341"/>
      <c r="AN578" s="159"/>
      <c r="AO578" s="159"/>
      <c r="AP578" s="342"/>
      <c r="AQ578" s="341"/>
      <c r="AR578" s="159"/>
      <c r="AS578" s="159"/>
      <c r="AT578" s="342"/>
      <c r="AU578" s="159"/>
      <c r="AV578" s="159"/>
      <c r="AW578" s="159"/>
      <c r="AX578" s="160"/>
    </row>
    <row r="579" spans="1:50" ht="18.75" hidden="1" customHeight="1" x14ac:dyDescent="0.15">
      <c r="A579" s="209"/>
      <c r="B579" s="206"/>
      <c r="C579" s="195"/>
      <c r="D579" s="206"/>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79"/>
      <c r="Z579" s="180"/>
      <c r="AA579" s="181"/>
      <c r="AB579" s="174" t="s">
        <v>11</v>
      </c>
      <c r="AC579" s="131"/>
      <c r="AD579" s="132"/>
      <c r="AE579" s="338" t="s">
        <v>362</v>
      </c>
      <c r="AF579" s="339"/>
      <c r="AG579" s="339"/>
      <c r="AH579" s="340"/>
      <c r="AI579" s="218" t="s">
        <v>526</v>
      </c>
      <c r="AJ579" s="218"/>
      <c r="AK579" s="218"/>
      <c r="AL579" s="174"/>
      <c r="AM579" s="218" t="s">
        <v>518</v>
      </c>
      <c r="AN579" s="218"/>
      <c r="AO579" s="218"/>
      <c r="AP579" s="174"/>
      <c r="AQ579" s="174" t="s">
        <v>354</v>
      </c>
      <c r="AR579" s="131"/>
      <c r="AS579" s="131"/>
      <c r="AT579" s="132"/>
      <c r="AU579" s="137" t="s">
        <v>253</v>
      </c>
      <c r="AV579" s="137"/>
      <c r="AW579" s="137"/>
      <c r="AX579" s="138"/>
    </row>
    <row r="580" spans="1:50" ht="18.75" hidden="1" customHeight="1" x14ac:dyDescent="0.15">
      <c r="A580" s="209"/>
      <c r="B580" s="206"/>
      <c r="C580" s="195"/>
      <c r="D580" s="206"/>
      <c r="E580" s="343"/>
      <c r="F580" s="344"/>
      <c r="G580" s="173"/>
      <c r="H580" s="134"/>
      <c r="I580" s="134"/>
      <c r="J580" s="134"/>
      <c r="K580" s="134"/>
      <c r="L580" s="134"/>
      <c r="M580" s="134"/>
      <c r="N580" s="134"/>
      <c r="O580" s="134"/>
      <c r="P580" s="134"/>
      <c r="Q580" s="134"/>
      <c r="R580" s="134"/>
      <c r="S580" s="134"/>
      <c r="T580" s="134"/>
      <c r="U580" s="134"/>
      <c r="V580" s="134"/>
      <c r="W580" s="134"/>
      <c r="X580" s="135"/>
      <c r="Y580" s="179"/>
      <c r="Z580" s="180"/>
      <c r="AA580" s="181"/>
      <c r="AB580" s="155"/>
      <c r="AC580" s="134"/>
      <c r="AD580" s="135"/>
      <c r="AE580" s="170"/>
      <c r="AF580" s="170"/>
      <c r="AG580" s="134" t="s">
        <v>355</v>
      </c>
      <c r="AH580" s="135"/>
      <c r="AI580" s="157"/>
      <c r="AJ580" s="157"/>
      <c r="AK580" s="157"/>
      <c r="AL580" s="155"/>
      <c r="AM580" s="157"/>
      <c r="AN580" s="157"/>
      <c r="AO580" s="157"/>
      <c r="AP580" s="155"/>
      <c r="AQ580" s="591"/>
      <c r="AR580" s="170"/>
      <c r="AS580" s="134" t="s">
        <v>355</v>
      </c>
      <c r="AT580" s="135"/>
      <c r="AU580" s="170"/>
      <c r="AV580" s="170"/>
      <c r="AW580" s="134" t="s">
        <v>300</v>
      </c>
      <c r="AX580" s="171"/>
    </row>
    <row r="581" spans="1:50" ht="23.25" hidden="1" customHeight="1" x14ac:dyDescent="0.15">
      <c r="A581" s="209"/>
      <c r="B581" s="206"/>
      <c r="C581" s="195"/>
      <c r="D581" s="206"/>
      <c r="E581" s="343"/>
      <c r="F581" s="344"/>
      <c r="G581" s="105"/>
      <c r="H581" s="106"/>
      <c r="I581" s="106"/>
      <c r="J581" s="106"/>
      <c r="K581" s="106"/>
      <c r="L581" s="106"/>
      <c r="M581" s="106"/>
      <c r="N581" s="106"/>
      <c r="O581" s="106"/>
      <c r="P581" s="106"/>
      <c r="Q581" s="106"/>
      <c r="R581" s="106"/>
      <c r="S581" s="106"/>
      <c r="T581" s="106"/>
      <c r="U581" s="106"/>
      <c r="V581" s="106"/>
      <c r="W581" s="106"/>
      <c r="X581" s="107"/>
      <c r="Y581" s="199" t="s">
        <v>12</v>
      </c>
      <c r="Z581" s="200"/>
      <c r="AA581" s="201"/>
      <c r="AB581" s="165"/>
      <c r="AC581" s="165"/>
      <c r="AD581" s="165"/>
      <c r="AE581" s="341"/>
      <c r="AF581" s="159"/>
      <c r="AG581" s="159"/>
      <c r="AH581" s="159"/>
      <c r="AI581" s="341"/>
      <c r="AJ581" s="159"/>
      <c r="AK581" s="159"/>
      <c r="AL581" s="159"/>
      <c r="AM581" s="341"/>
      <c r="AN581" s="159"/>
      <c r="AO581" s="159"/>
      <c r="AP581" s="342"/>
      <c r="AQ581" s="341"/>
      <c r="AR581" s="159"/>
      <c r="AS581" s="159"/>
      <c r="AT581" s="342"/>
      <c r="AU581" s="159"/>
      <c r="AV581" s="159"/>
      <c r="AW581" s="159"/>
      <c r="AX581" s="160"/>
    </row>
    <row r="582" spans="1:50" ht="23.25" hidden="1" customHeight="1" x14ac:dyDescent="0.15">
      <c r="A582" s="209"/>
      <c r="B582" s="206"/>
      <c r="C582" s="195"/>
      <c r="D582" s="206"/>
      <c r="E582" s="343"/>
      <c r="F582" s="344"/>
      <c r="G582" s="108"/>
      <c r="H582" s="109"/>
      <c r="I582" s="109"/>
      <c r="J582" s="109"/>
      <c r="K582" s="109"/>
      <c r="L582" s="109"/>
      <c r="M582" s="109"/>
      <c r="N582" s="109"/>
      <c r="O582" s="109"/>
      <c r="P582" s="109"/>
      <c r="Q582" s="109"/>
      <c r="R582" s="109"/>
      <c r="S582" s="109"/>
      <c r="T582" s="109"/>
      <c r="U582" s="109"/>
      <c r="V582" s="109"/>
      <c r="W582" s="109"/>
      <c r="X582" s="110"/>
      <c r="Y582" s="161" t="s">
        <v>54</v>
      </c>
      <c r="Z582" s="162"/>
      <c r="AA582" s="163"/>
      <c r="AB582" s="203"/>
      <c r="AC582" s="203"/>
      <c r="AD582" s="203"/>
      <c r="AE582" s="341"/>
      <c r="AF582" s="159"/>
      <c r="AG582" s="159"/>
      <c r="AH582" s="342"/>
      <c r="AI582" s="341"/>
      <c r="AJ582" s="159"/>
      <c r="AK582" s="159"/>
      <c r="AL582" s="159"/>
      <c r="AM582" s="341"/>
      <c r="AN582" s="159"/>
      <c r="AO582" s="159"/>
      <c r="AP582" s="342"/>
      <c r="AQ582" s="341"/>
      <c r="AR582" s="159"/>
      <c r="AS582" s="159"/>
      <c r="AT582" s="342"/>
      <c r="AU582" s="159"/>
      <c r="AV582" s="159"/>
      <c r="AW582" s="159"/>
      <c r="AX582" s="160"/>
    </row>
    <row r="583" spans="1:50" ht="23.25" hidden="1" customHeight="1" x14ac:dyDescent="0.15">
      <c r="A583" s="209"/>
      <c r="B583" s="206"/>
      <c r="C583" s="195"/>
      <c r="D583" s="206"/>
      <c r="E583" s="343"/>
      <c r="F583" s="344"/>
      <c r="G583" s="111"/>
      <c r="H583" s="112"/>
      <c r="I583" s="112"/>
      <c r="J583" s="112"/>
      <c r="K583" s="112"/>
      <c r="L583" s="112"/>
      <c r="M583" s="112"/>
      <c r="N583" s="112"/>
      <c r="O583" s="112"/>
      <c r="P583" s="112"/>
      <c r="Q583" s="112"/>
      <c r="R583" s="112"/>
      <c r="S583" s="112"/>
      <c r="T583" s="112"/>
      <c r="U583" s="112"/>
      <c r="V583" s="112"/>
      <c r="W583" s="112"/>
      <c r="X583" s="113"/>
      <c r="Y583" s="161" t="s">
        <v>13</v>
      </c>
      <c r="Z583" s="162"/>
      <c r="AA583" s="163"/>
      <c r="AB583" s="580" t="s">
        <v>14</v>
      </c>
      <c r="AC583" s="580"/>
      <c r="AD583" s="580"/>
      <c r="AE583" s="341"/>
      <c r="AF583" s="159"/>
      <c r="AG583" s="159"/>
      <c r="AH583" s="342"/>
      <c r="AI583" s="341"/>
      <c r="AJ583" s="159"/>
      <c r="AK583" s="159"/>
      <c r="AL583" s="159"/>
      <c r="AM583" s="341"/>
      <c r="AN583" s="159"/>
      <c r="AO583" s="159"/>
      <c r="AP583" s="342"/>
      <c r="AQ583" s="341"/>
      <c r="AR583" s="159"/>
      <c r="AS583" s="159"/>
      <c r="AT583" s="342"/>
      <c r="AU583" s="159"/>
      <c r="AV583" s="159"/>
      <c r="AW583" s="159"/>
      <c r="AX583" s="160"/>
    </row>
    <row r="584" spans="1:50" ht="18.75" hidden="1" customHeight="1" x14ac:dyDescent="0.15">
      <c r="A584" s="209"/>
      <c r="B584" s="206"/>
      <c r="C584" s="195"/>
      <c r="D584" s="206"/>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79"/>
      <c r="Z584" s="180"/>
      <c r="AA584" s="181"/>
      <c r="AB584" s="174" t="s">
        <v>11</v>
      </c>
      <c r="AC584" s="131"/>
      <c r="AD584" s="132"/>
      <c r="AE584" s="338" t="s">
        <v>362</v>
      </c>
      <c r="AF584" s="339"/>
      <c r="AG584" s="339"/>
      <c r="AH584" s="340"/>
      <c r="AI584" s="218" t="s">
        <v>526</v>
      </c>
      <c r="AJ584" s="218"/>
      <c r="AK584" s="218"/>
      <c r="AL584" s="174"/>
      <c r="AM584" s="218" t="s">
        <v>522</v>
      </c>
      <c r="AN584" s="218"/>
      <c r="AO584" s="218"/>
      <c r="AP584" s="174"/>
      <c r="AQ584" s="174" t="s">
        <v>354</v>
      </c>
      <c r="AR584" s="131"/>
      <c r="AS584" s="131"/>
      <c r="AT584" s="132"/>
      <c r="AU584" s="137" t="s">
        <v>253</v>
      </c>
      <c r="AV584" s="137"/>
      <c r="AW584" s="137"/>
      <c r="AX584" s="138"/>
    </row>
    <row r="585" spans="1:50" ht="18.75" hidden="1" customHeight="1" x14ac:dyDescent="0.15">
      <c r="A585" s="209"/>
      <c r="B585" s="206"/>
      <c r="C585" s="195"/>
      <c r="D585" s="206"/>
      <c r="E585" s="343"/>
      <c r="F585" s="344"/>
      <c r="G585" s="173"/>
      <c r="H585" s="134"/>
      <c r="I585" s="134"/>
      <c r="J585" s="134"/>
      <c r="K585" s="134"/>
      <c r="L585" s="134"/>
      <c r="M585" s="134"/>
      <c r="N585" s="134"/>
      <c r="O585" s="134"/>
      <c r="P585" s="134"/>
      <c r="Q585" s="134"/>
      <c r="R585" s="134"/>
      <c r="S585" s="134"/>
      <c r="T585" s="134"/>
      <c r="U585" s="134"/>
      <c r="V585" s="134"/>
      <c r="W585" s="134"/>
      <c r="X585" s="135"/>
      <c r="Y585" s="179"/>
      <c r="Z585" s="180"/>
      <c r="AA585" s="181"/>
      <c r="AB585" s="155"/>
      <c r="AC585" s="134"/>
      <c r="AD585" s="135"/>
      <c r="AE585" s="170"/>
      <c r="AF585" s="170"/>
      <c r="AG585" s="134" t="s">
        <v>355</v>
      </c>
      <c r="AH585" s="135"/>
      <c r="AI585" s="157"/>
      <c r="AJ585" s="157"/>
      <c r="AK585" s="157"/>
      <c r="AL585" s="155"/>
      <c r="AM585" s="157"/>
      <c r="AN585" s="157"/>
      <c r="AO585" s="157"/>
      <c r="AP585" s="155"/>
      <c r="AQ585" s="591"/>
      <c r="AR585" s="170"/>
      <c r="AS585" s="134" t="s">
        <v>355</v>
      </c>
      <c r="AT585" s="135"/>
      <c r="AU585" s="170"/>
      <c r="AV585" s="170"/>
      <c r="AW585" s="134" t="s">
        <v>300</v>
      </c>
      <c r="AX585" s="171"/>
    </row>
    <row r="586" spans="1:50" ht="23.25" hidden="1" customHeight="1" x14ac:dyDescent="0.15">
      <c r="A586" s="209"/>
      <c r="B586" s="206"/>
      <c r="C586" s="195"/>
      <c r="D586" s="206"/>
      <c r="E586" s="343"/>
      <c r="F586" s="344"/>
      <c r="G586" s="105"/>
      <c r="H586" s="106"/>
      <c r="I586" s="106"/>
      <c r="J586" s="106"/>
      <c r="K586" s="106"/>
      <c r="L586" s="106"/>
      <c r="M586" s="106"/>
      <c r="N586" s="106"/>
      <c r="O586" s="106"/>
      <c r="P586" s="106"/>
      <c r="Q586" s="106"/>
      <c r="R586" s="106"/>
      <c r="S586" s="106"/>
      <c r="T586" s="106"/>
      <c r="U586" s="106"/>
      <c r="V586" s="106"/>
      <c r="W586" s="106"/>
      <c r="X586" s="107"/>
      <c r="Y586" s="199" t="s">
        <v>12</v>
      </c>
      <c r="Z586" s="200"/>
      <c r="AA586" s="201"/>
      <c r="AB586" s="165"/>
      <c r="AC586" s="165"/>
      <c r="AD586" s="165"/>
      <c r="AE586" s="341"/>
      <c r="AF586" s="159"/>
      <c r="AG586" s="159"/>
      <c r="AH586" s="159"/>
      <c r="AI586" s="341"/>
      <c r="AJ586" s="159"/>
      <c r="AK586" s="159"/>
      <c r="AL586" s="159"/>
      <c r="AM586" s="341"/>
      <c r="AN586" s="159"/>
      <c r="AO586" s="159"/>
      <c r="AP586" s="342"/>
      <c r="AQ586" s="341"/>
      <c r="AR586" s="159"/>
      <c r="AS586" s="159"/>
      <c r="AT586" s="342"/>
      <c r="AU586" s="159"/>
      <c r="AV586" s="159"/>
      <c r="AW586" s="159"/>
      <c r="AX586" s="160"/>
    </row>
    <row r="587" spans="1:50" ht="23.25" hidden="1" customHeight="1" x14ac:dyDescent="0.15">
      <c r="A587" s="209"/>
      <c r="B587" s="206"/>
      <c r="C587" s="195"/>
      <c r="D587" s="206"/>
      <c r="E587" s="343"/>
      <c r="F587" s="344"/>
      <c r="G587" s="108"/>
      <c r="H587" s="109"/>
      <c r="I587" s="109"/>
      <c r="J587" s="109"/>
      <c r="K587" s="109"/>
      <c r="L587" s="109"/>
      <c r="M587" s="109"/>
      <c r="N587" s="109"/>
      <c r="O587" s="109"/>
      <c r="P587" s="109"/>
      <c r="Q587" s="109"/>
      <c r="R587" s="109"/>
      <c r="S587" s="109"/>
      <c r="T587" s="109"/>
      <c r="U587" s="109"/>
      <c r="V587" s="109"/>
      <c r="W587" s="109"/>
      <c r="X587" s="110"/>
      <c r="Y587" s="161" t="s">
        <v>54</v>
      </c>
      <c r="Z587" s="162"/>
      <c r="AA587" s="163"/>
      <c r="AB587" s="203"/>
      <c r="AC587" s="203"/>
      <c r="AD587" s="203"/>
      <c r="AE587" s="341"/>
      <c r="AF587" s="159"/>
      <c r="AG587" s="159"/>
      <c r="AH587" s="342"/>
      <c r="AI587" s="341"/>
      <c r="AJ587" s="159"/>
      <c r="AK587" s="159"/>
      <c r="AL587" s="159"/>
      <c r="AM587" s="341"/>
      <c r="AN587" s="159"/>
      <c r="AO587" s="159"/>
      <c r="AP587" s="342"/>
      <c r="AQ587" s="341"/>
      <c r="AR587" s="159"/>
      <c r="AS587" s="159"/>
      <c r="AT587" s="342"/>
      <c r="AU587" s="159"/>
      <c r="AV587" s="159"/>
      <c r="AW587" s="159"/>
      <c r="AX587" s="160"/>
    </row>
    <row r="588" spans="1:50" ht="23.25" hidden="1" customHeight="1" x14ac:dyDescent="0.15">
      <c r="A588" s="209"/>
      <c r="B588" s="206"/>
      <c r="C588" s="195"/>
      <c r="D588" s="206"/>
      <c r="E588" s="343"/>
      <c r="F588" s="344"/>
      <c r="G588" s="111"/>
      <c r="H588" s="112"/>
      <c r="I588" s="112"/>
      <c r="J588" s="112"/>
      <c r="K588" s="112"/>
      <c r="L588" s="112"/>
      <c r="M588" s="112"/>
      <c r="N588" s="112"/>
      <c r="O588" s="112"/>
      <c r="P588" s="112"/>
      <c r="Q588" s="112"/>
      <c r="R588" s="112"/>
      <c r="S588" s="112"/>
      <c r="T588" s="112"/>
      <c r="U588" s="112"/>
      <c r="V588" s="112"/>
      <c r="W588" s="112"/>
      <c r="X588" s="113"/>
      <c r="Y588" s="161" t="s">
        <v>13</v>
      </c>
      <c r="Z588" s="162"/>
      <c r="AA588" s="163"/>
      <c r="AB588" s="580" t="s">
        <v>14</v>
      </c>
      <c r="AC588" s="580"/>
      <c r="AD588" s="580"/>
      <c r="AE588" s="341"/>
      <c r="AF588" s="159"/>
      <c r="AG588" s="159"/>
      <c r="AH588" s="342"/>
      <c r="AI588" s="341"/>
      <c r="AJ588" s="159"/>
      <c r="AK588" s="159"/>
      <c r="AL588" s="159"/>
      <c r="AM588" s="341"/>
      <c r="AN588" s="159"/>
      <c r="AO588" s="159"/>
      <c r="AP588" s="342"/>
      <c r="AQ588" s="341"/>
      <c r="AR588" s="159"/>
      <c r="AS588" s="159"/>
      <c r="AT588" s="342"/>
      <c r="AU588" s="159"/>
      <c r="AV588" s="159"/>
      <c r="AW588" s="159"/>
      <c r="AX588" s="160"/>
    </row>
    <row r="589" spans="1:50" ht="23.45" hidden="1" customHeight="1" x14ac:dyDescent="0.15">
      <c r="A589" s="209"/>
      <c r="B589" s="206"/>
      <c r="C589" s="195"/>
      <c r="D589" s="206"/>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6" hidden="1" customHeight="1" x14ac:dyDescent="0.15">
      <c r="A590" s="209"/>
      <c r="B590" s="206"/>
      <c r="C590" s="195"/>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09"/>
      <c r="B591" s="206"/>
      <c r="C591" s="195"/>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customHeight="1" x14ac:dyDescent="0.15">
      <c r="A592" s="209"/>
      <c r="B592" s="206"/>
      <c r="C592" s="195"/>
      <c r="D592" s="206"/>
      <c r="E592" s="189" t="s">
        <v>561</v>
      </c>
      <c r="F592" s="190"/>
      <c r="G592" s="900" t="s">
        <v>374</v>
      </c>
      <c r="H592" s="124"/>
      <c r="I592" s="124"/>
      <c r="J592" s="901" t="s">
        <v>578</v>
      </c>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customHeight="1" x14ac:dyDescent="0.15">
      <c r="A593" s="209"/>
      <c r="B593" s="206"/>
      <c r="C593" s="195"/>
      <c r="D593" s="206"/>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79"/>
      <c r="Z593" s="180"/>
      <c r="AA593" s="181"/>
      <c r="AB593" s="174" t="s">
        <v>11</v>
      </c>
      <c r="AC593" s="131"/>
      <c r="AD593" s="132"/>
      <c r="AE593" s="338" t="s">
        <v>362</v>
      </c>
      <c r="AF593" s="339"/>
      <c r="AG593" s="339"/>
      <c r="AH593" s="340"/>
      <c r="AI593" s="218" t="s">
        <v>526</v>
      </c>
      <c r="AJ593" s="218"/>
      <c r="AK593" s="218"/>
      <c r="AL593" s="174"/>
      <c r="AM593" s="218" t="s">
        <v>518</v>
      </c>
      <c r="AN593" s="218"/>
      <c r="AO593" s="218"/>
      <c r="AP593" s="174"/>
      <c r="AQ593" s="174" t="s">
        <v>354</v>
      </c>
      <c r="AR593" s="131"/>
      <c r="AS593" s="131"/>
      <c r="AT593" s="132"/>
      <c r="AU593" s="137" t="s">
        <v>253</v>
      </c>
      <c r="AV593" s="137"/>
      <c r="AW593" s="137"/>
      <c r="AX593" s="138"/>
    </row>
    <row r="594" spans="1:50" ht="18.75" customHeight="1" x14ac:dyDescent="0.15">
      <c r="A594" s="209"/>
      <c r="B594" s="206"/>
      <c r="C594" s="195"/>
      <c r="D594" s="206"/>
      <c r="E594" s="343"/>
      <c r="F594" s="344"/>
      <c r="G594" s="173"/>
      <c r="H594" s="134"/>
      <c r="I594" s="134"/>
      <c r="J594" s="134"/>
      <c r="K594" s="134"/>
      <c r="L594" s="134"/>
      <c r="M594" s="134"/>
      <c r="N594" s="134"/>
      <c r="O594" s="134"/>
      <c r="P594" s="134"/>
      <c r="Q594" s="134"/>
      <c r="R594" s="134"/>
      <c r="S594" s="134"/>
      <c r="T594" s="134"/>
      <c r="U594" s="134"/>
      <c r="V594" s="134"/>
      <c r="W594" s="134"/>
      <c r="X594" s="135"/>
      <c r="Y594" s="179"/>
      <c r="Z594" s="180"/>
      <c r="AA594" s="181"/>
      <c r="AB594" s="155"/>
      <c r="AC594" s="134"/>
      <c r="AD594" s="135"/>
      <c r="AE594" s="170" t="s">
        <v>579</v>
      </c>
      <c r="AF594" s="170"/>
      <c r="AG594" s="134" t="s">
        <v>355</v>
      </c>
      <c r="AH594" s="135"/>
      <c r="AI594" s="157"/>
      <c r="AJ594" s="157"/>
      <c r="AK594" s="157"/>
      <c r="AL594" s="155"/>
      <c r="AM594" s="157"/>
      <c r="AN594" s="157"/>
      <c r="AO594" s="157"/>
      <c r="AP594" s="155"/>
      <c r="AQ594" s="591" t="s">
        <v>579</v>
      </c>
      <c r="AR594" s="170"/>
      <c r="AS594" s="134" t="s">
        <v>355</v>
      </c>
      <c r="AT594" s="135"/>
      <c r="AU594" s="170" t="s">
        <v>581</v>
      </c>
      <c r="AV594" s="170"/>
      <c r="AW594" s="134" t="s">
        <v>300</v>
      </c>
      <c r="AX594" s="171"/>
    </row>
    <row r="595" spans="1:50" ht="23.25" customHeight="1" x14ac:dyDescent="0.15">
      <c r="A595" s="209"/>
      <c r="B595" s="206"/>
      <c r="C595" s="195"/>
      <c r="D595" s="206"/>
      <c r="E595" s="343"/>
      <c r="F595" s="344"/>
      <c r="G595" s="105" t="s">
        <v>565</v>
      </c>
      <c r="H595" s="106"/>
      <c r="I595" s="106"/>
      <c r="J595" s="106"/>
      <c r="K595" s="106"/>
      <c r="L595" s="106"/>
      <c r="M595" s="106"/>
      <c r="N595" s="106"/>
      <c r="O595" s="106"/>
      <c r="P595" s="106"/>
      <c r="Q595" s="106"/>
      <c r="R595" s="106"/>
      <c r="S595" s="106"/>
      <c r="T595" s="106"/>
      <c r="U595" s="106"/>
      <c r="V595" s="106"/>
      <c r="W595" s="106"/>
      <c r="X595" s="107"/>
      <c r="Y595" s="199" t="s">
        <v>12</v>
      </c>
      <c r="Z595" s="200"/>
      <c r="AA595" s="201"/>
      <c r="AB595" s="165" t="s">
        <v>565</v>
      </c>
      <c r="AC595" s="165"/>
      <c r="AD595" s="165"/>
      <c r="AE595" s="341" t="s">
        <v>579</v>
      </c>
      <c r="AF595" s="159"/>
      <c r="AG595" s="159"/>
      <c r="AH595" s="159"/>
      <c r="AI595" s="341" t="s">
        <v>602</v>
      </c>
      <c r="AJ595" s="159"/>
      <c r="AK595" s="159"/>
      <c r="AL595" s="159"/>
      <c r="AM595" s="341" t="s">
        <v>580</v>
      </c>
      <c r="AN595" s="159"/>
      <c r="AO595" s="159"/>
      <c r="AP595" s="342"/>
      <c r="AQ595" s="341" t="s">
        <v>579</v>
      </c>
      <c r="AR595" s="159"/>
      <c r="AS595" s="159"/>
      <c r="AT595" s="342"/>
      <c r="AU595" s="159" t="s">
        <v>581</v>
      </c>
      <c r="AV595" s="159"/>
      <c r="AW595" s="159"/>
      <c r="AX595" s="160"/>
    </row>
    <row r="596" spans="1:50" ht="23.25" customHeight="1" x14ac:dyDescent="0.15">
      <c r="A596" s="209"/>
      <c r="B596" s="206"/>
      <c r="C596" s="195"/>
      <c r="D596" s="206"/>
      <c r="E596" s="343"/>
      <c r="F596" s="344"/>
      <c r="G596" s="108"/>
      <c r="H596" s="109"/>
      <c r="I596" s="109"/>
      <c r="J596" s="109"/>
      <c r="K596" s="109"/>
      <c r="L596" s="109"/>
      <c r="M596" s="109"/>
      <c r="N596" s="109"/>
      <c r="O596" s="109"/>
      <c r="P596" s="109"/>
      <c r="Q596" s="109"/>
      <c r="R596" s="109"/>
      <c r="S596" s="109"/>
      <c r="T596" s="109"/>
      <c r="U596" s="109"/>
      <c r="V596" s="109"/>
      <c r="W596" s="109"/>
      <c r="X596" s="110"/>
      <c r="Y596" s="161" t="s">
        <v>54</v>
      </c>
      <c r="Z596" s="162"/>
      <c r="AA596" s="163"/>
      <c r="AB596" s="203" t="s">
        <v>565</v>
      </c>
      <c r="AC596" s="203"/>
      <c r="AD596" s="203"/>
      <c r="AE596" s="341" t="s">
        <v>579</v>
      </c>
      <c r="AF596" s="159"/>
      <c r="AG596" s="159"/>
      <c r="AH596" s="342"/>
      <c r="AI596" s="341" t="s">
        <v>580</v>
      </c>
      <c r="AJ596" s="159"/>
      <c r="AK596" s="159"/>
      <c r="AL596" s="159"/>
      <c r="AM596" s="341" t="s">
        <v>579</v>
      </c>
      <c r="AN596" s="159"/>
      <c r="AO596" s="159"/>
      <c r="AP596" s="342"/>
      <c r="AQ596" s="341" t="s">
        <v>591</v>
      </c>
      <c r="AR596" s="159"/>
      <c r="AS596" s="159"/>
      <c r="AT596" s="342"/>
      <c r="AU596" s="159" t="s">
        <v>579</v>
      </c>
      <c r="AV596" s="159"/>
      <c r="AW596" s="159"/>
      <c r="AX596" s="160"/>
    </row>
    <row r="597" spans="1:50" ht="23.25" customHeight="1" x14ac:dyDescent="0.15">
      <c r="A597" s="209"/>
      <c r="B597" s="206"/>
      <c r="C597" s="195"/>
      <c r="D597" s="206"/>
      <c r="E597" s="343"/>
      <c r="F597" s="344"/>
      <c r="G597" s="111"/>
      <c r="H597" s="112"/>
      <c r="I597" s="112"/>
      <c r="J597" s="112"/>
      <c r="K597" s="112"/>
      <c r="L597" s="112"/>
      <c r="M597" s="112"/>
      <c r="N597" s="112"/>
      <c r="O597" s="112"/>
      <c r="P597" s="112"/>
      <c r="Q597" s="112"/>
      <c r="R597" s="112"/>
      <c r="S597" s="112"/>
      <c r="T597" s="112"/>
      <c r="U597" s="112"/>
      <c r="V597" s="112"/>
      <c r="W597" s="112"/>
      <c r="X597" s="113"/>
      <c r="Y597" s="161" t="s">
        <v>13</v>
      </c>
      <c r="Z597" s="162"/>
      <c r="AA597" s="163"/>
      <c r="AB597" s="580" t="s">
        <v>301</v>
      </c>
      <c r="AC597" s="580"/>
      <c r="AD597" s="580"/>
      <c r="AE597" s="341" t="s">
        <v>579</v>
      </c>
      <c r="AF597" s="159"/>
      <c r="AG597" s="159"/>
      <c r="AH597" s="342"/>
      <c r="AI597" s="341" t="s">
        <v>579</v>
      </c>
      <c r="AJ597" s="159"/>
      <c r="AK597" s="159"/>
      <c r="AL597" s="159"/>
      <c r="AM597" s="341" t="s">
        <v>580</v>
      </c>
      <c r="AN597" s="159"/>
      <c r="AO597" s="159"/>
      <c r="AP597" s="342"/>
      <c r="AQ597" s="341" t="s">
        <v>579</v>
      </c>
      <c r="AR597" s="159"/>
      <c r="AS597" s="159"/>
      <c r="AT597" s="342"/>
      <c r="AU597" s="159" t="s">
        <v>603</v>
      </c>
      <c r="AV597" s="159"/>
      <c r="AW597" s="159"/>
      <c r="AX597" s="160"/>
    </row>
    <row r="598" spans="1:50" ht="18.75" hidden="1" customHeight="1" x14ac:dyDescent="0.15">
      <c r="A598" s="209"/>
      <c r="B598" s="206"/>
      <c r="C598" s="195"/>
      <c r="D598" s="206"/>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79"/>
      <c r="Z598" s="180"/>
      <c r="AA598" s="181"/>
      <c r="AB598" s="174" t="s">
        <v>11</v>
      </c>
      <c r="AC598" s="131"/>
      <c r="AD598" s="132"/>
      <c r="AE598" s="338" t="s">
        <v>362</v>
      </c>
      <c r="AF598" s="339"/>
      <c r="AG598" s="339"/>
      <c r="AH598" s="340"/>
      <c r="AI598" s="218" t="s">
        <v>527</v>
      </c>
      <c r="AJ598" s="218"/>
      <c r="AK598" s="218"/>
      <c r="AL598" s="174"/>
      <c r="AM598" s="218" t="s">
        <v>523</v>
      </c>
      <c r="AN598" s="218"/>
      <c r="AO598" s="218"/>
      <c r="AP598" s="174"/>
      <c r="AQ598" s="174" t="s">
        <v>354</v>
      </c>
      <c r="AR598" s="131"/>
      <c r="AS598" s="131"/>
      <c r="AT598" s="132"/>
      <c r="AU598" s="137" t="s">
        <v>253</v>
      </c>
      <c r="AV598" s="137"/>
      <c r="AW598" s="137"/>
      <c r="AX598" s="138"/>
    </row>
    <row r="599" spans="1:50" ht="18.75" hidden="1" customHeight="1" x14ac:dyDescent="0.15">
      <c r="A599" s="209"/>
      <c r="B599" s="206"/>
      <c r="C599" s="195"/>
      <c r="D599" s="206"/>
      <c r="E599" s="343"/>
      <c r="F599" s="344"/>
      <c r="G599" s="173"/>
      <c r="H599" s="134"/>
      <c r="I599" s="134"/>
      <c r="J599" s="134"/>
      <c r="K599" s="134"/>
      <c r="L599" s="134"/>
      <c r="M599" s="134"/>
      <c r="N599" s="134"/>
      <c r="O599" s="134"/>
      <c r="P599" s="134"/>
      <c r="Q599" s="134"/>
      <c r="R599" s="134"/>
      <c r="S599" s="134"/>
      <c r="T599" s="134"/>
      <c r="U599" s="134"/>
      <c r="V599" s="134"/>
      <c r="W599" s="134"/>
      <c r="X599" s="135"/>
      <c r="Y599" s="179"/>
      <c r="Z599" s="180"/>
      <c r="AA599" s="181"/>
      <c r="AB599" s="155"/>
      <c r="AC599" s="134"/>
      <c r="AD599" s="135"/>
      <c r="AE599" s="170"/>
      <c r="AF599" s="170"/>
      <c r="AG599" s="134" t="s">
        <v>355</v>
      </c>
      <c r="AH599" s="135"/>
      <c r="AI599" s="157"/>
      <c r="AJ599" s="157"/>
      <c r="AK599" s="157"/>
      <c r="AL599" s="155"/>
      <c r="AM599" s="157"/>
      <c r="AN599" s="157"/>
      <c r="AO599" s="157"/>
      <c r="AP599" s="155"/>
      <c r="AQ599" s="591"/>
      <c r="AR599" s="170"/>
      <c r="AS599" s="134" t="s">
        <v>355</v>
      </c>
      <c r="AT599" s="135"/>
      <c r="AU599" s="170"/>
      <c r="AV599" s="170"/>
      <c r="AW599" s="134" t="s">
        <v>300</v>
      </c>
      <c r="AX599" s="171"/>
    </row>
    <row r="600" spans="1:50" ht="23.25" hidden="1" customHeight="1" x14ac:dyDescent="0.15">
      <c r="A600" s="209"/>
      <c r="B600" s="206"/>
      <c r="C600" s="195"/>
      <c r="D600" s="206"/>
      <c r="E600" s="343"/>
      <c r="F600" s="344"/>
      <c r="G600" s="105"/>
      <c r="H600" s="106"/>
      <c r="I600" s="106"/>
      <c r="J600" s="106"/>
      <c r="K600" s="106"/>
      <c r="L600" s="106"/>
      <c r="M600" s="106"/>
      <c r="N600" s="106"/>
      <c r="O600" s="106"/>
      <c r="P600" s="106"/>
      <c r="Q600" s="106"/>
      <c r="R600" s="106"/>
      <c r="S600" s="106"/>
      <c r="T600" s="106"/>
      <c r="U600" s="106"/>
      <c r="V600" s="106"/>
      <c r="W600" s="106"/>
      <c r="X600" s="107"/>
      <c r="Y600" s="199" t="s">
        <v>12</v>
      </c>
      <c r="Z600" s="200"/>
      <c r="AA600" s="201"/>
      <c r="AB600" s="165"/>
      <c r="AC600" s="165"/>
      <c r="AD600" s="165"/>
      <c r="AE600" s="341"/>
      <c r="AF600" s="159"/>
      <c r="AG600" s="159"/>
      <c r="AH600" s="159"/>
      <c r="AI600" s="341"/>
      <c r="AJ600" s="159"/>
      <c r="AK600" s="159"/>
      <c r="AL600" s="159"/>
      <c r="AM600" s="341"/>
      <c r="AN600" s="159"/>
      <c r="AO600" s="159"/>
      <c r="AP600" s="342"/>
      <c r="AQ600" s="341"/>
      <c r="AR600" s="159"/>
      <c r="AS600" s="159"/>
      <c r="AT600" s="342"/>
      <c r="AU600" s="159"/>
      <c r="AV600" s="159"/>
      <c r="AW600" s="159"/>
      <c r="AX600" s="160"/>
    </row>
    <row r="601" spans="1:50" ht="23.25" hidden="1" customHeight="1" x14ac:dyDescent="0.15">
      <c r="A601" s="209"/>
      <c r="B601" s="206"/>
      <c r="C601" s="195"/>
      <c r="D601" s="206"/>
      <c r="E601" s="343"/>
      <c r="F601" s="344"/>
      <c r="G601" s="108"/>
      <c r="H601" s="109"/>
      <c r="I601" s="109"/>
      <c r="J601" s="109"/>
      <c r="K601" s="109"/>
      <c r="L601" s="109"/>
      <c r="M601" s="109"/>
      <c r="N601" s="109"/>
      <c r="O601" s="109"/>
      <c r="P601" s="109"/>
      <c r="Q601" s="109"/>
      <c r="R601" s="109"/>
      <c r="S601" s="109"/>
      <c r="T601" s="109"/>
      <c r="U601" s="109"/>
      <c r="V601" s="109"/>
      <c r="W601" s="109"/>
      <c r="X601" s="110"/>
      <c r="Y601" s="161" t="s">
        <v>54</v>
      </c>
      <c r="Z601" s="162"/>
      <c r="AA601" s="163"/>
      <c r="AB601" s="203"/>
      <c r="AC601" s="203"/>
      <c r="AD601" s="203"/>
      <c r="AE601" s="341"/>
      <c r="AF601" s="159"/>
      <c r="AG601" s="159"/>
      <c r="AH601" s="342"/>
      <c r="AI601" s="341"/>
      <c r="AJ601" s="159"/>
      <c r="AK601" s="159"/>
      <c r="AL601" s="159"/>
      <c r="AM601" s="341"/>
      <c r="AN601" s="159"/>
      <c r="AO601" s="159"/>
      <c r="AP601" s="342"/>
      <c r="AQ601" s="341"/>
      <c r="AR601" s="159"/>
      <c r="AS601" s="159"/>
      <c r="AT601" s="342"/>
      <c r="AU601" s="159"/>
      <c r="AV601" s="159"/>
      <c r="AW601" s="159"/>
      <c r="AX601" s="160"/>
    </row>
    <row r="602" spans="1:50" ht="23.25" hidden="1" customHeight="1" x14ac:dyDescent="0.15">
      <c r="A602" s="209"/>
      <c r="B602" s="206"/>
      <c r="C602" s="195"/>
      <c r="D602" s="206"/>
      <c r="E602" s="343"/>
      <c r="F602" s="344"/>
      <c r="G602" s="111"/>
      <c r="H602" s="112"/>
      <c r="I602" s="112"/>
      <c r="J602" s="112"/>
      <c r="K602" s="112"/>
      <c r="L602" s="112"/>
      <c r="M602" s="112"/>
      <c r="N602" s="112"/>
      <c r="O602" s="112"/>
      <c r="P602" s="112"/>
      <c r="Q602" s="112"/>
      <c r="R602" s="112"/>
      <c r="S602" s="112"/>
      <c r="T602" s="112"/>
      <c r="U602" s="112"/>
      <c r="V602" s="112"/>
      <c r="W602" s="112"/>
      <c r="X602" s="113"/>
      <c r="Y602" s="161" t="s">
        <v>13</v>
      </c>
      <c r="Z602" s="162"/>
      <c r="AA602" s="163"/>
      <c r="AB602" s="580" t="s">
        <v>301</v>
      </c>
      <c r="AC602" s="580"/>
      <c r="AD602" s="580"/>
      <c r="AE602" s="341"/>
      <c r="AF602" s="159"/>
      <c r="AG602" s="159"/>
      <c r="AH602" s="342"/>
      <c r="AI602" s="341"/>
      <c r="AJ602" s="159"/>
      <c r="AK602" s="159"/>
      <c r="AL602" s="159"/>
      <c r="AM602" s="341"/>
      <c r="AN602" s="159"/>
      <c r="AO602" s="159"/>
      <c r="AP602" s="342"/>
      <c r="AQ602" s="341"/>
      <c r="AR602" s="159"/>
      <c r="AS602" s="159"/>
      <c r="AT602" s="342"/>
      <c r="AU602" s="159"/>
      <c r="AV602" s="159"/>
      <c r="AW602" s="159"/>
      <c r="AX602" s="160"/>
    </row>
    <row r="603" spans="1:50" ht="18.75" hidden="1" customHeight="1" x14ac:dyDescent="0.15">
      <c r="A603" s="209"/>
      <c r="B603" s="206"/>
      <c r="C603" s="195"/>
      <c r="D603" s="206"/>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79"/>
      <c r="Z603" s="180"/>
      <c r="AA603" s="181"/>
      <c r="AB603" s="174" t="s">
        <v>11</v>
      </c>
      <c r="AC603" s="131"/>
      <c r="AD603" s="132"/>
      <c r="AE603" s="338" t="s">
        <v>362</v>
      </c>
      <c r="AF603" s="339"/>
      <c r="AG603" s="339"/>
      <c r="AH603" s="340"/>
      <c r="AI603" s="218" t="s">
        <v>526</v>
      </c>
      <c r="AJ603" s="218"/>
      <c r="AK603" s="218"/>
      <c r="AL603" s="174"/>
      <c r="AM603" s="218" t="s">
        <v>518</v>
      </c>
      <c r="AN603" s="218"/>
      <c r="AO603" s="218"/>
      <c r="AP603" s="174"/>
      <c r="AQ603" s="174" t="s">
        <v>354</v>
      </c>
      <c r="AR603" s="131"/>
      <c r="AS603" s="131"/>
      <c r="AT603" s="132"/>
      <c r="AU603" s="137" t="s">
        <v>253</v>
      </c>
      <c r="AV603" s="137"/>
      <c r="AW603" s="137"/>
      <c r="AX603" s="138"/>
    </row>
    <row r="604" spans="1:50" ht="18.75" hidden="1" customHeight="1" x14ac:dyDescent="0.15">
      <c r="A604" s="209"/>
      <c r="B604" s="206"/>
      <c r="C604" s="195"/>
      <c r="D604" s="206"/>
      <c r="E604" s="343"/>
      <c r="F604" s="344"/>
      <c r="G604" s="173"/>
      <c r="H604" s="134"/>
      <c r="I604" s="134"/>
      <c r="J604" s="134"/>
      <c r="K604" s="134"/>
      <c r="L604" s="134"/>
      <c r="M604" s="134"/>
      <c r="N604" s="134"/>
      <c r="O604" s="134"/>
      <c r="P604" s="134"/>
      <c r="Q604" s="134"/>
      <c r="R604" s="134"/>
      <c r="S604" s="134"/>
      <c r="T604" s="134"/>
      <c r="U604" s="134"/>
      <c r="V604" s="134"/>
      <c r="W604" s="134"/>
      <c r="X604" s="135"/>
      <c r="Y604" s="179"/>
      <c r="Z604" s="180"/>
      <c r="AA604" s="181"/>
      <c r="AB604" s="155"/>
      <c r="AC604" s="134"/>
      <c r="AD604" s="135"/>
      <c r="AE604" s="170"/>
      <c r="AF604" s="170"/>
      <c r="AG604" s="134" t="s">
        <v>355</v>
      </c>
      <c r="AH604" s="135"/>
      <c r="AI604" s="157"/>
      <c r="AJ604" s="157"/>
      <c r="AK604" s="157"/>
      <c r="AL604" s="155"/>
      <c r="AM604" s="157"/>
      <c r="AN604" s="157"/>
      <c r="AO604" s="157"/>
      <c r="AP604" s="155"/>
      <c r="AQ604" s="591"/>
      <c r="AR604" s="170"/>
      <c r="AS604" s="134" t="s">
        <v>355</v>
      </c>
      <c r="AT604" s="135"/>
      <c r="AU604" s="170"/>
      <c r="AV604" s="170"/>
      <c r="AW604" s="134" t="s">
        <v>300</v>
      </c>
      <c r="AX604" s="171"/>
    </row>
    <row r="605" spans="1:50" ht="23.25" hidden="1" customHeight="1" x14ac:dyDescent="0.15">
      <c r="A605" s="209"/>
      <c r="B605" s="206"/>
      <c r="C605" s="195"/>
      <c r="D605" s="206"/>
      <c r="E605" s="343"/>
      <c r="F605" s="344"/>
      <c r="G605" s="105"/>
      <c r="H605" s="106"/>
      <c r="I605" s="106"/>
      <c r="J605" s="106"/>
      <c r="K605" s="106"/>
      <c r="L605" s="106"/>
      <c r="M605" s="106"/>
      <c r="N605" s="106"/>
      <c r="O605" s="106"/>
      <c r="P605" s="106"/>
      <c r="Q605" s="106"/>
      <c r="R605" s="106"/>
      <c r="S605" s="106"/>
      <c r="T605" s="106"/>
      <c r="U605" s="106"/>
      <c r="V605" s="106"/>
      <c r="W605" s="106"/>
      <c r="X605" s="107"/>
      <c r="Y605" s="199" t="s">
        <v>12</v>
      </c>
      <c r="Z605" s="200"/>
      <c r="AA605" s="201"/>
      <c r="AB605" s="165"/>
      <c r="AC605" s="165"/>
      <c r="AD605" s="165"/>
      <c r="AE605" s="341"/>
      <c r="AF605" s="159"/>
      <c r="AG605" s="159"/>
      <c r="AH605" s="159"/>
      <c r="AI605" s="341"/>
      <c r="AJ605" s="159"/>
      <c r="AK605" s="159"/>
      <c r="AL605" s="159"/>
      <c r="AM605" s="341"/>
      <c r="AN605" s="159"/>
      <c r="AO605" s="159"/>
      <c r="AP605" s="342"/>
      <c r="AQ605" s="341"/>
      <c r="AR605" s="159"/>
      <c r="AS605" s="159"/>
      <c r="AT605" s="342"/>
      <c r="AU605" s="159"/>
      <c r="AV605" s="159"/>
      <c r="AW605" s="159"/>
      <c r="AX605" s="160"/>
    </row>
    <row r="606" spans="1:50" ht="23.25" hidden="1" customHeight="1" x14ac:dyDescent="0.15">
      <c r="A606" s="209"/>
      <c r="B606" s="206"/>
      <c r="C606" s="195"/>
      <c r="D606" s="206"/>
      <c r="E606" s="343"/>
      <c r="F606" s="344"/>
      <c r="G606" s="108"/>
      <c r="H606" s="109"/>
      <c r="I606" s="109"/>
      <c r="J606" s="109"/>
      <c r="K606" s="109"/>
      <c r="L606" s="109"/>
      <c r="M606" s="109"/>
      <c r="N606" s="109"/>
      <c r="O606" s="109"/>
      <c r="P606" s="109"/>
      <c r="Q606" s="109"/>
      <c r="R606" s="109"/>
      <c r="S606" s="109"/>
      <c r="T606" s="109"/>
      <c r="U606" s="109"/>
      <c r="V606" s="109"/>
      <c r="W606" s="109"/>
      <c r="X606" s="110"/>
      <c r="Y606" s="161" t="s">
        <v>54</v>
      </c>
      <c r="Z606" s="162"/>
      <c r="AA606" s="163"/>
      <c r="AB606" s="203"/>
      <c r="AC606" s="203"/>
      <c r="AD606" s="203"/>
      <c r="AE606" s="341"/>
      <c r="AF606" s="159"/>
      <c r="AG606" s="159"/>
      <c r="AH606" s="342"/>
      <c r="AI606" s="341"/>
      <c r="AJ606" s="159"/>
      <c r="AK606" s="159"/>
      <c r="AL606" s="159"/>
      <c r="AM606" s="341"/>
      <c r="AN606" s="159"/>
      <c r="AO606" s="159"/>
      <c r="AP606" s="342"/>
      <c r="AQ606" s="341"/>
      <c r="AR606" s="159"/>
      <c r="AS606" s="159"/>
      <c r="AT606" s="342"/>
      <c r="AU606" s="159"/>
      <c r="AV606" s="159"/>
      <c r="AW606" s="159"/>
      <c r="AX606" s="160"/>
    </row>
    <row r="607" spans="1:50" ht="23.25" hidden="1" customHeight="1" x14ac:dyDescent="0.15">
      <c r="A607" s="209"/>
      <c r="B607" s="206"/>
      <c r="C607" s="195"/>
      <c r="D607" s="206"/>
      <c r="E607" s="343"/>
      <c r="F607" s="344"/>
      <c r="G607" s="111"/>
      <c r="H607" s="112"/>
      <c r="I607" s="112"/>
      <c r="J607" s="112"/>
      <c r="K607" s="112"/>
      <c r="L607" s="112"/>
      <c r="M607" s="112"/>
      <c r="N607" s="112"/>
      <c r="O607" s="112"/>
      <c r="P607" s="112"/>
      <c r="Q607" s="112"/>
      <c r="R607" s="112"/>
      <c r="S607" s="112"/>
      <c r="T607" s="112"/>
      <c r="U607" s="112"/>
      <c r="V607" s="112"/>
      <c r="W607" s="112"/>
      <c r="X607" s="113"/>
      <c r="Y607" s="161" t="s">
        <v>13</v>
      </c>
      <c r="Z607" s="162"/>
      <c r="AA607" s="163"/>
      <c r="AB607" s="580" t="s">
        <v>301</v>
      </c>
      <c r="AC607" s="580"/>
      <c r="AD607" s="580"/>
      <c r="AE607" s="341"/>
      <c r="AF607" s="159"/>
      <c r="AG607" s="159"/>
      <c r="AH607" s="342"/>
      <c r="AI607" s="341"/>
      <c r="AJ607" s="159"/>
      <c r="AK607" s="159"/>
      <c r="AL607" s="159"/>
      <c r="AM607" s="341"/>
      <c r="AN607" s="159"/>
      <c r="AO607" s="159"/>
      <c r="AP607" s="342"/>
      <c r="AQ607" s="341"/>
      <c r="AR607" s="159"/>
      <c r="AS607" s="159"/>
      <c r="AT607" s="342"/>
      <c r="AU607" s="159"/>
      <c r="AV607" s="159"/>
      <c r="AW607" s="159"/>
      <c r="AX607" s="160"/>
    </row>
    <row r="608" spans="1:50" ht="18.75" hidden="1" customHeight="1" x14ac:dyDescent="0.15">
      <c r="A608" s="209"/>
      <c r="B608" s="206"/>
      <c r="C608" s="195"/>
      <c r="D608" s="206"/>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79"/>
      <c r="Z608" s="180"/>
      <c r="AA608" s="181"/>
      <c r="AB608" s="174" t="s">
        <v>11</v>
      </c>
      <c r="AC608" s="131"/>
      <c r="AD608" s="132"/>
      <c r="AE608" s="338" t="s">
        <v>362</v>
      </c>
      <c r="AF608" s="339"/>
      <c r="AG608" s="339"/>
      <c r="AH608" s="340"/>
      <c r="AI608" s="218" t="s">
        <v>526</v>
      </c>
      <c r="AJ608" s="218"/>
      <c r="AK608" s="218"/>
      <c r="AL608" s="174"/>
      <c r="AM608" s="218" t="s">
        <v>518</v>
      </c>
      <c r="AN608" s="218"/>
      <c r="AO608" s="218"/>
      <c r="AP608" s="174"/>
      <c r="AQ608" s="174" t="s">
        <v>354</v>
      </c>
      <c r="AR608" s="131"/>
      <c r="AS608" s="131"/>
      <c r="AT608" s="132"/>
      <c r="AU608" s="137" t="s">
        <v>253</v>
      </c>
      <c r="AV608" s="137"/>
      <c r="AW608" s="137"/>
      <c r="AX608" s="138"/>
    </row>
    <row r="609" spans="1:50" ht="18.75" hidden="1" customHeight="1" x14ac:dyDescent="0.15">
      <c r="A609" s="209"/>
      <c r="B609" s="206"/>
      <c r="C609" s="195"/>
      <c r="D609" s="206"/>
      <c r="E609" s="343"/>
      <c r="F609" s="344"/>
      <c r="G609" s="173"/>
      <c r="H609" s="134"/>
      <c r="I609" s="134"/>
      <c r="J609" s="134"/>
      <c r="K609" s="134"/>
      <c r="L609" s="134"/>
      <c r="M609" s="134"/>
      <c r="N609" s="134"/>
      <c r="O609" s="134"/>
      <c r="P609" s="134"/>
      <c r="Q609" s="134"/>
      <c r="R609" s="134"/>
      <c r="S609" s="134"/>
      <c r="T609" s="134"/>
      <c r="U609" s="134"/>
      <c r="V609" s="134"/>
      <c r="W609" s="134"/>
      <c r="X609" s="135"/>
      <c r="Y609" s="179"/>
      <c r="Z609" s="180"/>
      <c r="AA609" s="181"/>
      <c r="AB609" s="155"/>
      <c r="AC609" s="134"/>
      <c r="AD609" s="135"/>
      <c r="AE609" s="170"/>
      <c r="AF609" s="170"/>
      <c r="AG609" s="134" t="s">
        <v>355</v>
      </c>
      <c r="AH609" s="135"/>
      <c r="AI609" s="157"/>
      <c r="AJ609" s="157"/>
      <c r="AK609" s="157"/>
      <c r="AL609" s="155"/>
      <c r="AM609" s="157"/>
      <c r="AN609" s="157"/>
      <c r="AO609" s="157"/>
      <c r="AP609" s="155"/>
      <c r="AQ609" s="591"/>
      <c r="AR609" s="170"/>
      <c r="AS609" s="134" t="s">
        <v>355</v>
      </c>
      <c r="AT609" s="135"/>
      <c r="AU609" s="170"/>
      <c r="AV609" s="170"/>
      <c r="AW609" s="134" t="s">
        <v>300</v>
      </c>
      <c r="AX609" s="171"/>
    </row>
    <row r="610" spans="1:50" ht="23.25" hidden="1" customHeight="1" x14ac:dyDescent="0.15">
      <c r="A610" s="209"/>
      <c r="B610" s="206"/>
      <c r="C610" s="195"/>
      <c r="D610" s="206"/>
      <c r="E610" s="343"/>
      <c r="F610" s="344"/>
      <c r="G610" s="105"/>
      <c r="H610" s="106"/>
      <c r="I610" s="106"/>
      <c r="J610" s="106"/>
      <c r="K610" s="106"/>
      <c r="L610" s="106"/>
      <c r="M610" s="106"/>
      <c r="N610" s="106"/>
      <c r="O610" s="106"/>
      <c r="P610" s="106"/>
      <c r="Q610" s="106"/>
      <c r="R610" s="106"/>
      <c r="S610" s="106"/>
      <c r="T610" s="106"/>
      <c r="U610" s="106"/>
      <c r="V610" s="106"/>
      <c r="W610" s="106"/>
      <c r="X610" s="107"/>
      <c r="Y610" s="199" t="s">
        <v>12</v>
      </c>
      <c r="Z610" s="200"/>
      <c r="AA610" s="201"/>
      <c r="AB610" s="165"/>
      <c r="AC610" s="165"/>
      <c r="AD610" s="165"/>
      <c r="AE610" s="341"/>
      <c r="AF610" s="159"/>
      <c r="AG610" s="159"/>
      <c r="AH610" s="159"/>
      <c r="AI610" s="341"/>
      <c r="AJ610" s="159"/>
      <c r="AK610" s="159"/>
      <c r="AL610" s="159"/>
      <c r="AM610" s="341"/>
      <c r="AN610" s="159"/>
      <c r="AO610" s="159"/>
      <c r="AP610" s="342"/>
      <c r="AQ610" s="341"/>
      <c r="AR610" s="159"/>
      <c r="AS610" s="159"/>
      <c r="AT610" s="342"/>
      <c r="AU610" s="159"/>
      <c r="AV610" s="159"/>
      <c r="AW610" s="159"/>
      <c r="AX610" s="160"/>
    </row>
    <row r="611" spans="1:50" ht="23.25" hidden="1" customHeight="1" x14ac:dyDescent="0.15">
      <c r="A611" s="209"/>
      <c r="B611" s="206"/>
      <c r="C611" s="195"/>
      <c r="D611" s="206"/>
      <c r="E611" s="343"/>
      <c r="F611" s="344"/>
      <c r="G611" s="108"/>
      <c r="H611" s="109"/>
      <c r="I611" s="109"/>
      <c r="J611" s="109"/>
      <c r="K611" s="109"/>
      <c r="L611" s="109"/>
      <c r="M611" s="109"/>
      <c r="N611" s="109"/>
      <c r="O611" s="109"/>
      <c r="P611" s="109"/>
      <c r="Q611" s="109"/>
      <c r="R611" s="109"/>
      <c r="S611" s="109"/>
      <c r="T611" s="109"/>
      <c r="U611" s="109"/>
      <c r="V611" s="109"/>
      <c r="W611" s="109"/>
      <c r="X611" s="110"/>
      <c r="Y611" s="161" t="s">
        <v>54</v>
      </c>
      <c r="Z611" s="162"/>
      <c r="AA611" s="163"/>
      <c r="AB611" s="203"/>
      <c r="AC611" s="203"/>
      <c r="AD611" s="203"/>
      <c r="AE611" s="341"/>
      <c r="AF611" s="159"/>
      <c r="AG611" s="159"/>
      <c r="AH611" s="342"/>
      <c r="AI611" s="341"/>
      <c r="AJ611" s="159"/>
      <c r="AK611" s="159"/>
      <c r="AL611" s="159"/>
      <c r="AM611" s="341"/>
      <c r="AN611" s="159"/>
      <c r="AO611" s="159"/>
      <c r="AP611" s="342"/>
      <c r="AQ611" s="341"/>
      <c r="AR611" s="159"/>
      <c r="AS611" s="159"/>
      <c r="AT611" s="342"/>
      <c r="AU611" s="159"/>
      <c r="AV611" s="159"/>
      <c r="AW611" s="159"/>
      <c r="AX611" s="160"/>
    </row>
    <row r="612" spans="1:50" ht="23.25" hidden="1" customHeight="1" x14ac:dyDescent="0.15">
      <c r="A612" s="209"/>
      <c r="B612" s="206"/>
      <c r="C612" s="195"/>
      <c r="D612" s="206"/>
      <c r="E612" s="343"/>
      <c r="F612" s="344"/>
      <c r="G612" s="111"/>
      <c r="H612" s="112"/>
      <c r="I612" s="112"/>
      <c r="J612" s="112"/>
      <c r="K612" s="112"/>
      <c r="L612" s="112"/>
      <c r="M612" s="112"/>
      <c r="N612" s="112"/>
      <c r="O612" s="112"/>
      <c r="P612" s="112"/>
      <c r="Q612" s="112"/>
      <c r="R612" s="112"/>
      <c r="S612" s="112"/>
      <c r="T612" s="112"/>
      <c r="U612" s="112"/>
      <c r="V612" s="112"/>
      <c r="W612" s="112"/>
      <c r="X612" s="113"/>
      <c r="Y612" s="161" t="s">
        <v>13</v>
      </c>
      <c r="Z612" s="162"/>
      <c r="AA612" s="163"/>
      <c r="AB612" s="580" t="s">
        <v>301</v>
      </c>
      <c r="AC612" s="580"/>
      <c r="AD612" s="580"/>
      <c r="AE612" s="341"/>
      <c r="AF612" s="159"/>
      <c r="AG612" s="159"/>
      <c r="AH612" s="342"/>
      <c r="AI612" s="341"/>
      <c r="AJ612" s="159"/>
      <c r="AK612" s="159"/>
      <c r="AL612" s="159"/>
      <c r="AM612" s="341"/>
      <c r="AN612" s="159"/>
      <c r="AO612" s="159"/>
      <c r="AP612" s="342"/>
      <c r="AQ612" s="341"/>
      <c r="AR612" s="159"/>
      <c r="AS612" s="159"/>
      <c r="AT612" s="342"/>
      <c r="AU612" s="159"/>
      <c r="AV612" s="159"/>
      <c r="AW612" s="159"/>
      <c r="AX612" s="160"/>
    </row>
    <row r="613" spans="1:50" ht="18.75" hidden="1" customHeight="1" x14ac:dyDescent="0.15">
      <c r="A613" s="209"/>
      <c r="B613" s="206"/>
      <c r="C613" s="195"/>
      <c r="D613" s="206"/>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79"/>
      <c r="Z613" s="180"/>
      <c r="AA613" s="181"/>
      <c r="AB613" s="174" t="s">
        <v>11</v>
      </c>
      <c r="AC613" s="131"/>
      <c r="AD613" s="132"/>
      <c r="AE613" s="338" t="s">
        <v>362</v>
      </c>
      <c r="AF613" s="339"/>
      <c r="AG613" s="339"/>
      <c r="AH613" s="340"/>
      <c r="AI613" s="218" t="s">
        <v>526</v>
      </c>
      <c r="AJ613" s="218"/>
      <c r="AK613" s="218"/>
      <c r="AL613" s="174"/>
      <c r="AM613" s="218" t="s">
        <v>522</v>
      </c>
      <c r="AN613" s="218"/>
      <c r="AO613" s="218"/>
      <c r="AP613" s="174"/>
      <c r="AQ613" s="174" t="s">
        <v>354</v>
      </c>
      <c r="AR613" s="131"/>
      <c r="AS613" s="131"/>
      <c r="AT613" s="132"/>
      <c r="AU613" s="137" t="s">
        <v>253</v>
      </c>
      <c r="AV613" s="137"/>
      <c r="AW613" s="137"/>
      <c r="AX613" s="138"/>
    </row>
    <row r="614" spans="1:50" ht="18.75" hidden="1" customHeight="1" x14ac:dyDescent="0.15">
      <c r="A614" s="209"/>
      <c r="B614" s="206"/>
      <c r="C614" s="195"/>
      <c r="D614" s="206"/>
      <c r="E614" s="343"/>
      <c r="F614" s="344"/>
      <c r="G614" s="173"/>
      <c r="H614" s="134"/>
      <c r="I614" s="134"/>
      <c r="J614" s="134"/>
      <c r="K614" s="134"/>
      <c r="L614" s="134"/>
      <c r="M614" s="134"/>
      <c r="N614" s="134"/>
      <c r="O614" s="134"/>
      <c r="P614" s="134"/>
      <c r="Q614" s="134"/>
      <c r="R614" s="134"/>
      <c r="S614" s="134"/>
      <c r="T614" s="134"/>
      <c r="U614" s="134"/>
      <c r="V614" s="134"/>
      <c r="W614" s="134"/>
      <c r="X614" s="135"/>
      <c r="Y614" s="179"/>
      <c r="Z614" s="180"/>
      <c r="AA614" s="181"/>
      <c r="AB614" s="155"/>
      <c r="AC614" s="134"/>
      <c r="AD614" s="135"/>
      <c r="AE614" s="170"/>
      <c r="AF614" s="170"/>
      <c r="AG614" s="134" t="s">
        <v>355</v>
      </c>
      <c r="AH614" s="135"/>
      <c r="AI614" s="157"/>
      <c r="AJ614" s="157"/>
      <c r="AK614" s="157"/>
      <c r="AL614" s="155"/>
      <c r="AM614" s="157"/>
      <c r="AN614" s="157"/>
      <c r="AO614" s="157"/>
      <c r="AP614" s="155"/>
      <c r="AQ614" s="591"/>
      <c r="AR614" s="170"/>
      <c r="AS614" s="134" t="s">
        <v>355</v>
      </c>
      <c r="AT614" s="135"/>
      <c r="AU614" s="170"/>
      <c r="AV614" s="170"/>
      <c r="AW614" s="134" t="s">
        <v>300</v>
      </c>
      <c r="AX614" s="171"/>
    </row>
    <row r="615" spans="1:50" ht="22.9" hidden="1" customHeight="1" x14ac:dyDescent="0.15">
      <c r="A615" s="209"/>
      <c r="B615" s="206"/>
      <c r="C615" s="195"/>
      <c r="D615" s="206"/>
      <c r="E615" s="343"/>
      <c r="F615" s="344"/>
      <c r="G615" s="105"/>
      <c r="H615" s="106"/>
      <c r="I615" s="106"/>
      <c r="J615" s="106"/>
      <c r="K615" s="106"/>
      <c r="L615" s="106"/>
      <c r="M615" s="106"/>
      <c r="N615" s="106"/>
      <c r="O615" s="106"/>
      <c r="P615" s="106"/>
      <c r="Q615" s="106"/>
      <c r="R615" s="106"/>
      <c r="S615" s="106"/>
      <c r="T615" s="106"/>
      <c r="U615" s="106"/>
      <c r="V615" s="106"/>
      <c r="W615" s="106"/>
      <c r="X615" s="107"/>
      <c r="Y615" s="199" t="s">
        <v>12</v>
      </c>
      <c r="Z615" s="200"/>
      <c r="AA615" s="201"/>
      <c r="AB615" s="165"/>
      <c r="AC615" s="165"/>
      <c r="AD615" s="165"/>
      <c r="AE615" s="341"/>
      <c r="AF615" s="159"/>
      <c r="AG615" s="159"/>
      <c r="AH615" s="159"/>
      <c r="AI615" s="341"/>
      <c r="AJ615" s="159"/>
      <c r="AK615" s="159"/>
      <c r="AL615" s="159"/>
      <c r="AM615" s="341"/>
      <c r="AN615" s="159"/>
      <c r="AO615" s="159"/>
      <c r="AP615" s="342"/>
      <c r="AQ615" s="341"/>
      <c r="AR615" s="159"/>
      <c r="AS615" s="159"/>
      <c r="AT615" s="342"/>
      <c r="AU615" s="159"/>
      <c r="AV615" s="159"/>
      <c r="AW615" s="159"/>
      <c r="AX615" s="160"/>
    </row>
    <row r="616" spans="1:50" ht="22.9" hidden="1" customHeight="1" x14ac:dyDescent="0.15">
      <c r="A616" s="209"/>
      <c r="B616" s="206"/>
      <c r="C616" s="195"/>
      <c r="D616" s="206"/>
      <c r="E616" s="343"/>
      <c r="F616" s="344"/>
      <c r="G616" s="108"/>
      <c r="H616" s="109"/>
      <c r="I616" s="109"/>
      <c r="J616" s="109"/>
      <c r="K616" s="109"/>
      <c r="L616" s="109"/>
      <c r="M616" s="109"/>
      <c r="N616" s="109"/>
      <c r="O616" s="109"/>
      <c r="P616" s="109"/>
      <c r="Q616" s="109"/>
      <c r="R616" s="109"/>
      <c r="S616" s="109"/>
      <c r="T616" s="109"/>
      <c r="U616" s="109"/>
      <c r="V616" s="109"/>
      <c r="W616" s="109"/>
      <c r="X616" s="110"/>
      <c r="Y616" s="161" t="s">
        <v>54</v>
      </c>
      <c r="Z616" s="162"/>
      <c r="AA616" s="163"/>
      <c r="AB616" s="203"/>
      <c r="AC616" s="203"/>
      <c r="AD616" s="203"/>
      <c r="AE616" s="341"/>
      <c r="AF616" s="159"/>
      <c r="AG616" s="159"/>
      <c r="AH616" s="342"/>
      <c r="AI616" s="341"/>
      <c r="AJ616" s="159"/>
      <c r="AK616" s="159"/>
      <c r="AL616" s="159"/>
      <c r="AM616" s="341"/>
      <c r="AN616" s="159"/>
      <c r="AO616" s="159"/>
      <c r="AP616" s="342"/>
      <c r="AQ616" s="341"/>
      <c r="AR616" s="159"/>
      <c r="AS616" s="159"/>
      <c r="AT616" s="342"/>
      <c r="AU616" s="159"/>
      <c r="AV616" s="159"/>
      <c r="AW616" s="159"/>
      <c r="AX616" s="160"/>
    </row>
    <row r="617" spans="1:50" ht="23.25" hidden="1" customHeight="1" x14ac:dyDescent="0.15">
      <c r="A617" s="209"/>
      <c r="B617" s="206"/>
      <c r="C617" s="195"/>
      <c r="D617" s="206"/>
      <c r="E617" s="343"/>
      <c r="F617" s="344"/>
      <c r="G617" s="111"/>
      <c r="H617" s="112"/>
      <c r="I617" s="112"/>
      <c r="J617" s="112"/>
      <c r="K617" s="112"/>
      <c r="L617" s="112"/>
      <c r="M617" s="112"/>
      <c r="N617" s="112"/>
      <c r="O617" s="112"/>
      <c r="P617" s="112"/>
      <c r="Q617" s="112"/>
      <c r="R617" s="112"/>
      <c r="S617" s="112"/>
      <c r="T617" s="112"/>
      <c r="U617" s="112"/>
      <c r="V617" s="112"/>
      <c r="W617" s="112"/>
      <c r="X617" s="113"/>
      <c r="Y617" s="161" t="s">
        <v>13</v>
      </c>
      <c r="Z617" s="162"/>
      <c r="AA617" s="163"/>
      <c r="AB617" s="580" t="s">
        <v>301</v>
      </c>
      <c r="AC617" s="580"/>
      <c r="AD617" s="580"/>
      <c r="AE617" s="341"/>
      <c r="AF617" s="159"/>
      <c r="AG617" s="159"/>
      <c r="AH617" s="342"/>
      <c r="AI617" s="341"/>
      <c r="AJ617" s="159"/>
      <c r="AK617" s="159"/>
      <c r="AL617" s="159"/>
      <c r="AM617" s="341"/>
      <c r="AN617" s="159"/>
      <c r="AO617" s="159"/>
      <c r="AP617" s="342"/>
      <c r="AQ617" s="341"/>
      <c r="AR617" s="159"/>
      <c r="AS617" s="159"/>
      <c r="AT617" s="342"/>
      <c r="AU617" s="159"/>
      <c r="AV617" s="159"/>
      <c r="AW617" s="159"/>
      <c r="AX617" s="160"/>
    </row>
    <row r="618" spans="1:50" ht="18.75" customHeight="1" x14ac:dyDescent="0.15">
      <c r="A618" s="209"/>
      <c r="B618" s="206"/>
      <c r="C618" s="195"/>
      <c r="D618" s="206"/>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79"/>
      <c r="Z618" s="180"/>
      <c r="AA618" s="181"/>
      <c r="AB618" s="174" t="s">
        <v>11</v>
      </c>
      <c r="AC618" s="131"/>
      <c r="AD618" s="132"/>
      <c r="AE618" s="338" t="s">
        <v>362</v>
      </c>
      <c r="AF618" s="339"/>
      <c r="AG618" s="339"/>
      <c r="AH618" s="340"/>
      <c r="AI618" s="218" t="s">
        <v>526</v>
      </c>
      <c r="AJ618" s="218"/>
      <c r="AK618" s="218"/>
      <c r="AL618" s="174"/>
      <c r="AM618" s="218" t="s">
        <v>522</v>
      </c>
      <c r="AN618" s="218"/>
      <c r="AO618" s="218"/>
      <c r="AP618" s="174"/>
      <c r="AQ618" s="174" t="s">
        <v>354</v>
      </c>
      <c r="AR618" s="131"/>
      <c r="AS618" s="131"/>
      <c r="AT618" s="132"/>
      <c r="AU618" s="137" t="s">
        <v>253</v>
      </c>
      <c r="AV618" s="137"/>
      <c r="AW618" s="137"/>
      <c r="AX618" s="138"/>
    </row>
    <row r="619" spans="1:50" ht="18.75" customHeight="1" x14ac:dyDescent="0.15">
      <c r="A619" s="209"/>
      <c r="B619" s="206"/>
      <c r="C619" s="195"/>
      <c r="D619" s="206"/>
      <c r="E619" s="343"/>
      <c r="F619" s="344"/>
      <c r="G619" s="173"/>
      <c r="H619" s="134"/>
      <c r="I619" s="134"/>
      <c r="J619" s="134"/>
      <c r="K619" s="134"/>
      <c r="L619" s="134"/>
      <c r="M619" s="134"/>
      <c r="N619" s="134"/>
      <c r="O619" s="134"/>
      <c r="P619" s="134"/>
      <c r="Q619" s="134"/>
      <c r="R619" s="134"/>
      <c r="S619" s="134"/>
      <c r="T619" s="134"/>
      <c r="U619" s="134"/>
      <c r="V619" s="134"/>
      <c r="W619" s="134"/>
      <c r="X619" s="135"/>
      <c r="Y619" s="179"/>
      <c r="Z619" s="180"/>
      <c r="AA619" s="181"/>
      <c r="AB619" s="155"/>
      <c r="AC619" s="134"/>
      <c r="AD619" s="135"/>
      <c r="AE619" s="170" t="s">
        <v>591</v>
      </c>
      <c r="AF619" s="170"/>
      <c r="AG619" s="134" t="s">
        <v>355</v>
      </c>
      <c r="AH619" s="135"/>
      <c r="AI619" s="157"/>
      <c r="AJ619" s="157"/>
      <c r="AK619" s="157"/>
      <c r="AL619" s="155"/>
      <c r="AM619" s="157"/>
      <c r="AN619" s="157"/>
      <c r="AO619" s="157"/>
      <c r="AP619" s="155"/>
      <c r="AQ619" s="591" t="s">
        <v>580</v>
      </c>
      <c r="AR619" s="170"/>
      <c r="AS619" s="134" t="s">
        <v>355</v>
      </c>
      <c r="AT619" s="135"/>
      <c r="AU619" s="170" t="s">
        <v>579</v>
      </c>
      <c r="AV619" s="170"/>
      <c r="AW619" s="134" t="s">
        <v>300</v>
      </c>
      <c r="AX619" s="171"/>
    </row>
    <row r="620" spans="1:50" ht="23.25" customHeight="1" x14ac:dyDescent="0.15">
      <c r="A620" s="209"/>
      <c r="B620" s="206"/>
      <c r="C620" s="195"/>
      <c r="D620" s="206"/>
      <c r="E620" s="343"/>
      <c r="F620" s="344"/>
      <c r="G620" s="105" t="s">
        <v>565</v>
      </c>
      <c r="H620" s="106"/>
      <c r="I620" s="106"/>
      <c r="J620" s="106"/>
      <c r="K620" s="106"/>
      <c r="L620" s="106"/>
      <c r="M620" s="106"/>
      <c r="N620" s="106"/>
      <c r="O620" s="106"/>
      <c r="P620" s="106"/>
      <c r="Q620" s="106"/>
      <c r="R620" s="106"/>
      <c r="S620" s="106"/>
      <c r="T620" s="106"/>
      <c r="U620" s="106"/>
      <c r="V620" s="106"/>
      <c r="W620" s="106"/>
      <c r="X620" s="107"/>
      <c r="Y620" s="199" t="s">
        <v>12</v>
      </c>
      <c r="Z620" s="200"/>
      <c r="AA620" s="201"/>
      <c r="AB620" s="165" t="s">
        <v>565</v>
      </c>
      <c r="AC620" s="165"/>
      <c r="AD620" s="165"/>
      <c r="AE620" s="341" t="s">
        <v>579</v>
      </c>
      <c r="AF620" s="159"/>
      <c r="AG620" s="159"/>
      <c r="AH620" s="159"/>
      <c r="AI620" s="341" t="s">
        <v>579</v>
      </c>
      <c r="AJ620" s="159"/>
      <c r="AK620" s="159"/>
      <c r="AL620" s="159"/>
      <c r="AM620" s="341" t="s">
        <v>579</v>
      </c>
      <c r="AN620" s="159"/>
      <c r="AO620" s="159"/>
      <c r="AP620" s="342"/>
      <c r="AQ620" s="341" t="s">
        <v>579</v>
      </c>
      <c r="AR620" s="159"/>
      <c r="AS620" s="159"/>
      <c r="AT620" s="342"/>
      <c r="AU620" s="159" t="s">
        <v>579</v>
      </c>
      <c r="AV620" s="159"/>
      <c r="AW620" s="159"/>
      <c r="AX620" s="160"/>
    </row>
    <row r="621" spans="1:50" ht="23.25" customHeight="1" x14ac:dyDescent="0.15">
      <c r="A621" s="209"/>
      <c r="B621" s="206"/>
      <c r="C621" s="195"/>
      <c r="D621" s="206"/>
      <c r="E621" s="343"/>
      <c r="F621" s="344"/>
      <c r="G621" s="108"/>
      <c r="H621" s="109"/>
      <c r="I621" s="109"/>
      <c r="J621" s="109"/>
      <c r="K621" s="109"/>
      <c r="L621" s="109"/>
      <c r="M621" s="109"/>
      <c r="N621" s="109"/>
      <c r="O621" s="109"/>
      <c r="P621" s="109"/>
      <c r="Q621" s="109"/>
      <c r="R621" s="109"/>
      <c r="S621" s="109"/>
      <c r="T621" s="109"/>
      <c r="U621" s="109"/>
      <c r="V621" s="109"/>
      <c r="W621" s="109"/>
      <c r="X621" s="110"/>
      <c r="Y621" s="161" t="s">
        <v>54</v>
      </c>
      <c r="Z621" s="162"/>
      <c r="AA621" s="163"/>
      <c r="AB621" s="203" t="s">
        <v>565</v>
      </c>
      <c r="AC621" s="203"/>
      <c r="AD621" s="203"/>
      <c r="AE621" s="341" t="s">
        <v>579</v>
      </c>
      <c r="AF621" s="159"/>
      <c r="AG621" s="159"/>
      <c r="AH621" s="342"/>
      <c r="AI621" s="341" t="s">
        <v>579</v>
      </c>
      <c r="AJ621" s="159"/>
      <c r="AK621" s="159"/>
      <c r="AL621" s="159"/>
      <c r="AM621" s="341" t="s">
        <v>579</v>
      </c>
      <c r="AN621" s="159"/>
      <c r="AO621" s="159"/>
      <c r="AP621" s="342"/>
      <c r="AQ621" s="341" t="s">
        <v>579</v>
      </c>
      <c r="AR621" s="159"/>
      <c r="AS621" s="159"/>
      <c r="AT621" s="342"/>
      <c r="AU621" s="159" t="s">
        <v>580</v>
      </c>
      <c r="AV621" s="159"/>
      <c r="AW621" s="159"/>
      <c r="AX621" s="160"/>
    </row>
    <row r="622" spans="1:50" ht="23.25" customHeight="1" x14ac:dyDescent="0.15">
      <c r="A622" s="209"/>
      <c r="B622" s="206"/>
      <c r="C622" s="195"/>
      <c r="D622" s="206"/>
      <c r="E622" s="343"/>
      <c r="F622" s="344"/>
      <c r="G622" s="111"/>
      <c r="H622" s="112"/>
      <c r="I622" s="112"/>
      <c r="J622" s="112"/>
      <c r="K622" s="112"/>
      <c r="L622" s="112"/>
      <c r="M622" s="112"/>
      <c r="N622" s="112"/>
      <c r="O622" s="112"/>
      <c r="P622" s="112"/>
      <c r="Q622" s="112"/>
      <c r="R622" s="112"/>
      <c r="S622" s="112"/>
      <c r="T622" s="112"/>
      <c r="U622" s="112"/>
      <c r="V622" s="112"/>
      <c r="W622" s="112"/>
      <c r="X622" s="113"/>
      <c r="Y622" s="161" t="s">
        <v>13</v>
      </c>
      <c r="Z622" s="162"/>
      <c r="AA622" s="163"/>
      <c r="AB622" s="580" t="s">
        <v>14</v>
      </c>
      <c r="AC622" s="580"/>
      <c r="AD622" s="580"/>
      <c r="AE622" s="341" t="s">
        <v>580</v>
      </c>
      <c r="AF622" s="159"/>
      <c r="AG622" s="159"/>
      <c r="AH622" s="342"/>
      <c r="AI622" s="341" t="s">
        <v>579</v>
      </c>
      <c r="AJ622" s="159"/>
      <c r="AK622" s="159"/>
      <c r="AL622" s="159"/>
      <c r="AM622" s="341" t="s">
        <v>604</v>
      </c>
      <c r="AN622" s="159"/>
      <c r="AO622" s="159"/>
      <c r="AP622" s="342"/>
      <c r="AQ622" s="341" t="s">
        <v>581</v>
      </c>
      <c r="AR622" s="159"/>
      <c r="AS622" s="159"/>
      <c r="AT622" s="342"/>
      <c r="AU622" s="159" t="s">
        <v>605</v>
      </c>
      <c r="AV622" s="159"/>
      <c r="AW622" s="159"/>
      <c r="AX622" s="160"/>
    </row>
    <row r="623" spans="1:50" ht="18.75" hidden="1" customHeight="1" x14ac:dyDescent="0.15">
      <c r="A623" s="209"/>
      <c r="B623" s="206"/>
      <c r="C623" s="195"/>
      <c r="D623" s="206"/>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79"/>
      <c r="Z623" s="180"/>
      <c r="AA623" s="181"/>
      <c r="AB623" s="174" t="s">
        <v>11</v>
      </c>
      <c r="AC623" s="131"/>
      <c r="AD623" s="132"/>
      <c r="AE623" s="338" t="s">
        <v>362</v>
      </c>
      <c r="AF623" s="339"/>
      <c r="AG623" s="339"/>
      <c r="AH623" s="340"/>
      <c r="AI623" s="218" t="s">
        <v>526</v>
      </c>
      <c r="AJ623" s="218"/>
      <c r="AK623" s="218"/>
      <c r="AL623" s="174"/>
      <c r="AM623" s="218" t="s">
        <v>523</v>
      </c>
      <c r="AN623" s="218"/>
      <c r="AO623" s="218"/>
      <c r="AP623" s="174"/>
      <c r="AQ623" s="174" t="s">
        <v>354</v>
      </c>
      <c r="AR623" s="131"/>
      <c r="AS623" s="131"/>
      <c r="AT623" s="132"/>
      <c r="AU623" s="137" t="s">
        <v>253</v>
      </c>
      <c r="AV623" s="137"/>
      <c r="AW623" s="137"/>
      <c r="AX623" s="138"/>
    </row>
    <row r="624" spans="1:50" ht="18.75" hidden="1" customHeight="1" x14ac:dyDescent="0.15">
      <c r="A624" s="209"/>
      <c r="B624" s="206"/>
      <c r="C624" s="195"/>
      <c r="D624" s="206"/>
      <c r="E624" s="343"/>
      <c r="F624" s="344"/>
      <c r="G624" s="173"/>
      <c r="H624" s="134"/>
      <c r="I624" s="134"/>
      <c r="J624" s="134"/>
      <c r="K624" s="134"/>
      <c r="L624" s="134"/>
      <c r="M624" s="134"/>
      <c r="N624" s="134"/>
      <c r="O624" s="134"/>
      <c r="P624" s="134"/>
      <c r="Q624" s="134"/>
      <c r="R624" s="134"/>
      <c r="S624" s="134"/>
      <c r="T624" s="134"/>
      <c r="U624" s="134"/>
      <c r="V624" s="134"/>
      <c r="W624" s="134"/>
      <c r="X624" s="135"/>
      <c r="Y624" s="179"/>
      <c r="Z624" s="180"/>
      <c r="AA624" s="181"/>
      <c r="AB624" s="155"/>
      <c r="AC624" s="134"/>
      <c r="AD624" s="135"/>
      <c r="AE624" s="170"/>
      <c r="AF624" s="170"/>
      <c r="AG624" s="134" t="s">
        <v>355</v>
      </c>
      <c r="AH624" s="135"/>
      <c r="AI624" s="157"/>
      <c r="AJ624" s="157"/>
      <c r="AK624" s="157"/>
      <c r="AL624" s="155"/>
      <c r="AM624" s="157"/>
      <c r="AN624" s="157"/>
      <c r="AO624" s="157"/>
      <c r="AP624" s="155"/>
      <c r="AQ624" s="591"/>
      <c r="AR624" s="170"/>
      <c r="AS624" s="134" t="s">
        <v>355</v>
      </c>
      <c r="AT624" s="135"/>
      <c r="AU624" s="170"/>
      <c r="AV624" s="170"/>
      <c r="AW624" s="134" t="s">
        <v>300</v>
      </c>
      <c r="AX624" s="171"/>
    </row>
    <row r="625" spans="1:50" ht="23.25" hidden="1" customHeight="1" x14ac:dyDescent="0.15">
      <c r="A625" s="209"/>
      <c r="B625" s="206"/>
      <c r="C625" s="195"/>
      <c r="D625" s="206"/>
      <c r="E625" s="343"/>
      <c r="F625" s="344"/>
      <c r="G625" s="105"/>
      <c r="H625" s="106"/>
      <c r="I625" s="106"/>
      <c r="J625" s="106"/>
      <c r="K625" s="106"/>
      <c r="L625" s="106"/>
      <c r="M625" s="106"/>
      <c r="N625" s="106"/>
      <c r="O625" s="106"/>
      <c r="P625" s="106"/>
      <c r="Q625" s="106"/>
      <c r="R625" s="106"/>
      <c r="S625" s="106"/>
      <c r="T625" s="106"/>
      <c r="U625" s="106"/>
      <c r="V625" s="106"/>
      <c r="W625" s="106"/>
      <c r="X625" s="107"/>
      <c r="Y625" s="199" t="s">
        <v>12</v>
      </c>
      <c r="Z625" s="200"/>
      <c r="AA625" s="201"/>
      <c r="AB625" s="165"/>
      <c r="AC625" s="165"/>
      <c r="AD625" s="165"/>
      <c r="AE625" s="341"/>
      <c r="AF625" s="159"/>
      <c r="AG625" s="159"/>
      <c r="AH625" s="159"/>
      <c r="AI625" s="341"/>
      <c r="AJ625" s="159"/>
      <c r="AK625" s="159"/>
      <c r="AL625" s="159"/>
      <c r="AM625" s="341"/>
      <c r="AN625" s="159"/>
      <c r="AO625" s="159"/>
      <c r="AP625" s="342"/>
      <c r="AQ625" s="341"/>
      <c r="AR625" s="159"/>
      <c r="AS625" s="159"/>
      <c r="AT625" s="342"/>
      <c r="AU625" s="159"/>
      <c r="AV625" s="159"/>
      <c r="AW625" s="159"/>
      <c r="AX625" s="160"/>
    </row>
    <row r="626" spans="1:50" ht="23.25" hidden="1" customHeight="1" x14ac:dyDescent="0.15">
      <c r="A626" s="209"/>
      <c r="B626" s="206"/>
      <c r="C626" s="195"/>
      <c r="D626" s="206"/>
      <c r="E626" s="343"/>
      <c r="F626" s="344"/>
      <c r="G626" s="108"/>
      <c r="H626" s="109"/>
      <c r="I626" s="109"/>
      <c r="J626" s="109"/>
      <c r="K626" s="109"/>
      <c r="L626" s="109"/>
      <c r="M626" s="109"/>
      <c r="N626" s="109"/>
      <c r="O626" s="109"/>
      <c r="P626" s="109"/>
      <c r="Q626" s="109"/>
      <c r="R626" s="109"/>
      <c r="S626" s="109"/>
      <c r="T626" s="109"/>
      <c r="U626" s="109"/>
      <c r="V626" s="109"/>
      <c r="W626" s="109"/>
      <c r="X626" s="110"/>
      <c r="Y626" s="161" t="s">
        <v>54</v>
      </c>
      <c r="Z626" s="162"/>
      <c r="AA626" s="163"/>
      <c r="AB626" s="203"/>
      <c r="AC626" s="203"/>
      <c r="AD626" s="203"/>
      <c r="AE626" s="341"/>
      <c r="AF626" s="159"/>
      <c r="AG626" s="159"/>
      <c r="AH626" s="342"/>
      <c r="AI626" s="341"/>
      <c r="AJ626" s="159"/>
      <c r="AK626" s="159"/>
      <c r="AL626" s="159"/>
      <c r="AM626" s="341"/>
      <c r="AN626" s="159"/>
      <c r="AO626" s="159"/>
      <c r="AP626" s="342"/>
      <c r="AQ626" s="341"/>
      <c r="AR626" s="159"/>
      <c r="AS626" s="159"/>
      <c r="AT626" s="342"/>
      <c r="AU626" s="159"/>
      <c r="AV626" s="159"/>
      <c r="AW626" s="159"/>
      <c r="AX626" s="160"/>
    </row>
    <row r="627" spans="1:50" ht="23.25" hidden="1" customHeight="1" x14ac:dyDescent="0.15">
      <c r="A627" s="209"/>
      <c r="B627" s="206"/>
      <c r="C627" s="195"/>
      <c r="D627" s="206"/>
      <c r="E627" s="343"/>
      <c r="F627" s="344"/>
      <c r="G627" s="111"/>
      <c r="H627" s="112"/>
      <c r="I627" s="112"/>
      <c r="J627" s="112"/>
      <c r="K627" s="112"/>
      <c r="L627" s="112"/>
      <c r="M627" s="112"/>
      <c r="N627" s="112"/>
      <c r="O627" s="112"/>
      <c r="P627" s="112"/>
      <c r="Q627" s="112"/>
      <c r="R627" s="112"/>
      <c r="S627" s="112"/>
      <c r="T627" s="112"/>
      <c r="U627" s="112"/>
      <c r="V627" s="112"/>
      <c r="W627" s="112"/>
      <c r="X627" s="113"/>
      <c r="Y627" s="161" t="s">
        <v>13</v>
      </c>
      <c r="Z627" s="162"/>
      <c r="AA627" s="163"/>
      <c r="AB627" s="580" t="s">
        <v>14</v>
      </c>
      <c r="AC627" s="580"/>
      <c r="AD627" s="580"/>
      <c r="AE627" s="341"/>
      <c r="AF627" s="159"/>
      <c r="AG627" s="159"/>
      <c r="AH627" s="342"/>
      <c r="AI627" s="341"/>
      <c r="AJ627" s="159"/>
      <c r="AK627" s="159"/>
      <c r="AL627" s="159"/>
      <c r="AM627" s="341"/>
      <c r="AN627" s="159"/>
      <c r="AO627" s="159"/>
      <c r="AP627" s="342"/>
      <c r="AQ627" s="341"/>
      <c r="AR627" s="159"/>
      <c r="AS627" s="159"/>
      <c r="AT627" s="342"/>
      <c r="AU627" s="159"/>
      <c r="AV627" s="159"/>
      <c r="AW627" s="159"/>
      <c r="AX627" s="160"/>
    </row>
    <row r="628" spans="1:50" ht="18.75" hidden="1" customHeight="1" x14ac:dyDescent="0.15">
      <c r="A628" s="209"/>
      <c r="B628" s="206"/>
      <c r="C628" s="195"/>
      <c r="D628" s="206"/>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79"/>
      <c r="Z628" s="180"/>
      <c r="AA628" s="181"/>
      <c r="AB628" s="174" t="s">
        <v>11</v>
      </c>
      <c r="AC628" s="131"/>
      <c r="AD628" s="132"/>
      <c r="AE628" s="338" t="s">
        <v>362</v>
      </c>
      <c r="AF628" s="339"/>
      <c r="AG628" s="339"/>
      <c r="AH628" s="340"/>
      <c r="AI628" s="218" t="s">
        <v>526</v>
      </c>
      <c r="AJ628" s="218"/>
      <c r="AK628" s="218"/>
      <c r="AL628" s="174"/>
      <c r="AM628" s="218" t="s">
        <v>522</v>
      </c>
      <c r="AN628" s="218"/>
      <c r="AO628" s="218"/>
      <c r="AP628" s="174"/>
      <c r="AQ628" s="174" t="s">
        <v>354</v>
      </c>
      <c r="AR628" s="131"/>
      <c r="AS628" s="131"/>
      <c r="AT628" s="132"/>
      <c r="AU628" s="137" t="s">
        <v>253</v>
      </c>
      <c r="AV628" s="137"/>
      <c r="AW628" s="137"/>
      <c r="AX628" s="138"/>
    </row>
    <row r="629" spans="1:50" ht="18.75" hidden="1" customHeight="1" x14ac:dyDescent="0.15">
      <c r="A629" s="209"/>
      <c r="B629" s="206"/>
      <c r="C629" s="195"/>
      <c r="D629" s="206"/>
      <c r="E629" s="343"/>
      <c r="F629" s="344"/>
      <c r="G629" s="173"/>
      <c r="H629" s="134"/>
      <c r="I629" s="134"/>
      <c r="J629" s="134"/>
      <c r="K629" s="134"/>
      <c r="L629" s="134"/>
      <c r="M629" s="134"/>
      <c r="N629" s="134"/>
      <c r="O629" s="134"/>
      <c r="P629" s="134"/>
      <c r="Q629" s="134"/>
      <c r="R629" s="134"/>
      <c r="S629" s="134"/>
      <c r="T629" s="134"/>
      <c r="U629" s="134"/>
      <c r="V629" s="134"/>
      <c r="W629" s="134"/>
      <c r="X629" s="135"/>
      <c r="Y629" s="179"/>
      <c r="Z629" s="180"/>
      <c r="AA629" s="181"/>
      <c r="AB629" s="155"/>
      <c r="AC629" s="134"/>
      <c r="AD629" s="135"/>
      <c r="AE629" s="170"/>
      <c r="AF629" s="170"/>
      <c r="AG629" s="134" t="s">
        <v>355</v>
      </c>
      <c r="AH629" s="135"/>
      <c r="AI629" s="157"/>
      <c r="AJ629" s="157"/>
      <c r="AK629" s="157"/>
      <c r="AL629" s="155"/>
      <c r="AM629" s="157"/>
      <c r="AN629" s="157"/>
      <c r="AO629" s="157"/>
      <c r="AP629" s="155"/>
      <c r="AQ629" s="591"/>
      <c r="AR629" s="170"/>
      <c r="AS629" s="134" t="s">
        <v>355</v>
      </c>
      <c r="AT629" s="135"/>
      <c r="AU629" s="170"/>
      <c r="AV629" s="170"/>
      <c r="AW629" s="134" t="s">
        <v>300</v>
      </c>
      <c r="AX629" s="171"/>
    </row>
    <row r="630" spans="1:50" ht="23.25" hidden="1" customHeight="1" x14ac:dyDescent="0.15">
      <c r="A630" s="209"/>
      <c r="B630" s="206"/>
      <c r="C630" s="195"/>
      <c r="D630" s="206"/>
      <c r="E630" s="343"/>
      <c r="F630" s="344"/>
      <c r="G630" s="105"/>
      <c r="H630" s="106"/>
      <c r="I630" s="106"/>
      <c r="J630" s="106"/>
      <c r="K630" s="106"/>
      <c r="L630" s="106"/>
      <c r="M630" s="106"/>
      <c r="N630" s="106"/>
      <c r="O630" s="106"/>
      <c r="P630" s="106"/>
      <c r="Q630" s="106"/>
      <c r="R630" s="106"/>
      <c r="S630" s="106"/>
      <c r="T630" s="106"/>
      <c r="U630" s="106"/>
      <c r="V630" s="106"/>
      <c r="W630" s="106"/>
      <c r="X630" s="107"/>
      <c r="Y630" s="199" t="s">
        <v>12</v>
      </c>
      <c r="Z630" s="200"/>
      <c r="AA630" s="201"/>
      <c r="AB630" s="165"/>
      <c r="AC630" s="165"/>
      <c r="AD630" s="165"/>
      <c r="AE630" s="341"/>
      <c r="AF630" s="159"/>
      <c r="AG630" s="159"/>
      <c r="AH630" s="159"/>
      <c r="AI630" s="341"/>
      <c r="AJ630" s="159"/>
      <c r="AK630" s="159"/>
      <c r="AL630" s="159"/>
      <c r="AM630" s="341"/>
      <c r="AN630" s="159"/>
      <c r="AO630" s="159"/>
      <c r="AP630" s="342"/>
      <c r="AQ630" s="341"/>
      <c r="AR630" s="159"/>
      <c r="AS630" s="159"/>
      <c r="AT630" s="342"/>
      <c r="AU630" s="159"/>
      <c r="AV630" s="159"/>
      <c r="AW630" s="159"/>
      <c r="AX630" s="160"/>
    </row>
    <row r="631" spans="1:50" ht="23.25" hidden="1" customHeight="1" x14ac:dyDescent="0.15">
      <c r="A631" s="209"/>
      <c r="B631" s="206"/>
      <c r="C631" s="195"/>
      <c r="D631" s="206"/>
      <c r="E631" s="343"/>
      <c r="F631" s="344"/>
      <c r="G631" s="108"/>
      <c r="H631" s="109"/>
      <c r="I631" s="109"/>
      <c r="J631" s="109"/>
      <c r="K631" s="109"/>
      <c r="L631" s="109"/>
      <c r="M631" s="109"/>
      <c r="N631" s="109"/>
      <c r="O631" s="109"/>
      <c r="P631" s="109"/>
      <c r="Q631" s="109"/>
      <c r="R631" s="109"/>
      <c r="S631" s="109"/>
      <c r="T631" s="109"/>
      <c r="U631" s="109"/>
      <c r="V631" s="109"/>
      <c r="W631" s="109"/>
      <c r="X631" s="110"/>
      <c r="Y631" s="161" t="s">
        <v>54</v>
      </c>
      <c r="Z631" s="162"/>
      <c r="AA631" s="163"/>
      <c r="AB631" s="203"/>
      <c r="AC631" s="203"/>
      <c r="AD631" s="203"/>
      <c r="AE631" s="341"/>
      <c r="AF631" s="159"/>
      <c r="AG631" s="159"/>
      <c r="AH631" s="342"/>
      <c r="AI631" s="341"/>
      <c r="AJ631" s="159"/>
      <c r="AK631" s="159"/>
      <c r="AL631" s="159"/>
      <c r="AM631" s="341"/>
      <c r="AN631" s="159"/>
      <c r="AO631" s="159"/>
      <c r="AP631" s="342"/>
      <c r="AQ631" s="341"/>
      <c r="AR631" s="159"/>
      <c r="AS631" s="159"/>
      <c r="AT631" s="342"/>
      <c r="AU631" s="159"/>
      <c r="AV631" s="159"/>
      <c r="AW631" s="159"/>
      <c r="AX631" s="160"/>
    </row>
    <row r="632" spans="1:50" ht="23.25" hidden="1" customHeight="1" x14ac:dyDescent="0.15">
      <c r="A632" s="209"/>
      <c r="B632" s="206"/>
      <c r="C632" s="195"/>
      <c r="D632" s="206"/>
      <c r="E632" s="343"/>
      <c r="F632" s="344"/>
      <c r="G632" s="111"/>
      <c r="H632" s="112"/>
      <c r="I632" s="112"/>
      <c r="J632" s="112"/>
      <c r="K632" s="112"/>
      <c r="L632" s="112"/>
      <c r="M632" s="112"/>
      <c r="N632" s="112"/>
      <c r="O632" s="112"/>
      <c r="P632" s="112"/>
      <c r="Q632" s="112"/>
      <c r="R632" s="112"/>
      <c r="S632" s="112"/>
      <c r="T632" s="112"/>
      <c r="U632" s="112"/>
      <c r="V632" s="112"/>
      <c r="W632" s="112"/>
      <c r="X632" s="113"/>
      <c r="Y632" s="161" t="s">
        <v>13</v>
      </c>
      <c r="Z632" s="162"/>
      <c r="AA632" s="163"/>
      <c r="AB632" s="580" t="s">
        <v>14</v>
      </c>
      <c r="AC632" s="580"/>
      <c r="AD632" s="580"/>
      <c r="AE632" s="341"/>
      <c r="AF632" s="159"/>
      <c r="AG632" s="159"/>
      <c r="AH632" s="342"/>
      <c r="AI632" s="341"/>
      <c r="AJ632" s="159"/>
      <c r="AK632" s="159"/>
      <c r="AL632" s="159"/>
      <c r="AM632" s="341"/>
      <c r="AN632" s="159"/>
      <c r="AO632" s="159"/>
      <c r="AP632" s="342"/>
      <c r="AQ632" s="341"/>
      <c r="AR632" s="159"/>
      <c r="AS632" s="159"/>
      <c r="AT632" s="342"/>
      <c r="AU632" s="159"/>
      <c r="AV632" s="159"/>
      <c r="AW632" s="159"/>
      <c r="AX632" s="160"/>
    </row>
    <row r="633" spans="1:50" ht="18.75" hidden="1" customHeight="1" x14ac:dyDescent="0.15">
      <c r="A633" s="209"/>
      <c r="B633" s="206"/>
      <c r="C633" s="195"/>
      <c r="D633" s="206"/>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79"/>
      <c r="Z633" s="180"/>
      <c r="AA633" s="181"/>
      <c r="AB633" s="174" t="s">
        <v>11</v>
      </c>
      <c r="AC633" s="131"/>
      <c r="AD633" s="132"/>
      <c r="AE633" s="338" t="s">
        <v>362</v>
      </c>
      <c r="AF633" s="339"/>
      <c r="AG633" s="339"/>
      <c r="AH633" s="340"/>
      <c r="AI633" s="218" t="s">
        <v>526</v>
      </c>
      <c r="AJ633" s="218"/>
      <c r="AK633" s="218"/>
      <c r="AL633" s="174"/>
      <c r="AM633" s="218" t="s">
        <v>518</v>
      </c>
      <c r="AN633" s="218"/>
      <c r="AO633" s="218"/>
      <c r="AP633" s="174"/>
      <c r="AQ633" s="174" t="s">
        <v>354</v>
      </c>
      <c r="AR633" s="131"/>
      <c r="AS633" s="131"/>
      <c r="AT633" s="132"/>
      <c r="AU633" s="137" t="s">
        <v>253</v>
      </c>
      <c r="AV633" s="137"/>
      <c r="AW633" s="137"/>
      <c r="AX633" s="138"/>
    </row>
    <row r="634" spans="1:50" ht="18.75" hidden="1" customHeight="1" x14ac:dyDescent="0.15">
      <c r="A634" s="209"/>
      <c r="B634" s="206"/>
      <c r="C634" s="195"/>
      <c r="D634" s="206"/>
      <c r="E634" s="343"/>
      <c r="F634" s="344"/>
      <c r="G634" s="173"/>
      <c r="H634" s="134"/>
      <c r="I634" s="134"/>
      <c r="J634" s="134"/>
      <c r="K634" s="134"/>
      <c r="L634" s="134"/>
      <c r="M634" s="134"/>
      <c r="N634" s="134"/>
      <c r="O634" s="134"/>
      <c r="P634" s="134"/>
      <c r="Q634" s="134"/>
      <c r="R634" s="134"/>
      <c r="S634" s="134"/>
      <c r="T634" s="134"/>
      <c r="U634" s="134"/>
      <c r="V634" s="134"/>
      <c r="W634" s="134"/>
      <c r="X634" s="135"/>
      <c r="Y634" s="179"/>
      <c r="Z634" s="180"/>
      <c r="AA634" s="181"/>
      <c r="AB634" s="155"/>
      <c r="AC634" s="134"/>
      <c r="AD634" s="135"/>
      <c r="AE634" s="170"/>
      <c r="AF634" s="170"/>
      <c r="AG634" s="134" t="s">
        <v>355</v>
      </c>
      <c r="AH634" s="135"/>
      <c r="AI634" s="157"/>
      <c r="AJ634" s="157"/>
      <c r="AK634" s="157"/>
      <c r="AL634" s="155"/>
      <c r="AM634" s="157"/>
      <c r="AN634" s="157"/>
      <c r="AO634" s="157"/>
      <c r="AP634" s="155"/>
      <c r="AQ634" s="591"/>
      <c r="AR634" s="170"/>
      <c r="AS634" s="134" t="s">
        <v>355</v>
      </c>
      <c r="AT634" s="135"/>
      <c r="AU634" s="170"/>
      <c r="AV634" s="170"/>
      <c r="AW634" s="134" t="s">
        <v>300</v>
      </c>
      <c r="AX634" s="171"/>
    </row>
    <row r="635" spans="1:50" ht="23.25" hidden="1" customHeight="1" x14ac:dyDescent="0.15">
      <c r="A635" s="209"/>
      <c r="B635" s="206"/>
      <c r="C635" s="195"/>
      <c r="D635" s="206"/>
      <c r="E635" s="343"/>
      <c r="F635" s="344"/>
      <c r="G635" s="105"/>
      <c r="H635" s="106"/>
      <c r="I635" s="106"/>
      <c r="J635" s="106"/>
      <c r="K635" s="106"/>
      <c r="L635" s="106"/>
      <c r="M635" s="106"/>
      <c r="N635" s="106"/>
      <c r="O635" s="106"/>
      <c r="P635" s="106"/>
      <c r="Q635" s="106"/>
      <c r="R635" s="106"/>
      <c r="S635" s="106"/>
      <c r="T635" s="106"/>
      <c r="U635" s="106"/>
      <c r="V635" s="106"/>
      <c r="W635" s="106"/>
      <c r="X635" s="107"/>
      <c r="Y635" s="199" t="s">
        <v>12</v>
      </c>
      <c r="Z635" s="200"/>
      <c r="AA635" s="201"/>
      <c r="AB635" s="165"/>
      <c r="AC635" s="165"/>
      <c r="AD635" s="165"/>
      <c r="AE635" s="341"/>
      <c r="AF635" s="159"/>
      <c r="AG635" s="159"/>
      <c r="AH635" s="159"/>
      <c r="AI635" s="341"/>
      <c r="AJ635" s="159"/>
      <c r="AK635" s="159"/>
      <c r="AL635" s="159"/>
      <c r="AM635" s="341"/>
      <c r="AN635" s="159"/>
      <c r="AO635" s="159"/>
      <c r="AP635" s="342"/>
      <c r="AQ635" s="341"/>
      <c r="AR635" s="159"/>
      <c r="AS635" s="159"/>
      <c r="AT635" s="342"/>
      <c r="AU635" s="159"/>
      <c r="AV635" s="159"/>
      <c r="AW635" s="159"/>
      <c r="AX635" s="160"/>
    </row>
    <row r="636" spans="1:50" ht="23.25" hidden="1" customHeight="1" x14ac:dyDescent="0.15">
      <c r="A636" s="209"/>
      <c r="B636" s="206"/>
      <c r="C636" s="195"/>
      <c r="D636" s="206"/>
      <c r="E636" s="343"/>
      <c r="F636" s="344"/>
      <c r="G636" s="108"/>
      <c r="H636" s="109"/>
      <c r="I636" s="109"/>
      <c r="J636" s="109"/>
      <c r="K636" s="109"/>
      <c r="L636" s="109"/>
      <c r="M636" s="109"/>
      <c r="N636" s="109"/>
      <c r="O636" s="109"/>
      <c r="P636" s="109"/>
      <c r="Q636" s="109"/>
      <c r="R636" s="109"/>
      <c r="S636" s="109"/>
      <c r="T636" s="109"/>
      <c r="U636" s="109"/>
      <c r="V636" s="109"/>
      <c r="W636" s="109"/>
      <c r="X636" s="110"/>
      <c r="Y636" s="161" t="s">
        <v>54</v>
      </c>
      <c r="Z636" s="162"/>
      <c r="AA636" s="163"/>
      <c r="AB636" s="203"/>
      <c r="AC636" s="203"/>
      <c r="AD636" s="203"/>
      <c r="AE636" s="341"/>
      <c r="AF636" s="159"/>
      <c r="AG636" s="159"/>
      <c r="AH636" s="342"/>
      <c r="AI636" s="341"/>
      <c r="AJ636" s="159"/>
      <c r="AK636" s="159"/>
      <c r="AL636" s="159"/>
      <c r="AM636" s="341"/>
      <c r="AN636" s="159"/>
      <c r="AO636" s="159"/>
      <c r="AP636" s="342"/>
      <c r="AQ636" s="341"/>
      <c r="AR636" s="159"/>
      <c r="AS636" s="159"/>
      <c r="AT636" s="342"/>
      <c r="AU636" s="159"/>
      <c r="AV636" s="159"/>
      <c r="AW636" s="159"/>
      <c r="AX636" s="160"/>
    </row>
    <row r="637" spans="1:50" ht="23.25" hidden="1" customHeight="1" x14ac:dyDescent="0.15">
      <c r="A637" s="209"/>
      <c r="B637" s="206"/>
      <c r="C637" s="195"/>
      <c r="D637" s="206"/>
      <c r="E637" s="343"/>
      <c r="F637" s="344"/>
      <c r="G637" s="111"/>
      <c r="H637" s="112"/>
      <c r="I637" s="112"/>
      <c r="J637" s="112"/>
      <c r="K637" s="112"/>
      <c r="L637" s="112"/>
      <c r="M637" s="112"/>
      <c r="N637" s="112"/>
      <c r="O637" s="112"/>
      <c r="P637" s="112"/>
      <c r="Q637" s="112"/>
      <c r="R637" s="112"/>
      <c r="S637" s="112"/>
      <c r="T637" s="112"/>
      <c r="U637" s="112"/>
      <c r="V637" s="112"/>
      <c r="W637" s="112"/>
      <c r="X637" s="113"/>
      <c r="Y637" s="161" t="s">
        <v>13</v>
      </c>
      <c r="Z637" s="162"/>
      <c r="AA637" s="163"/>
      <c r="AB637" s="580" t="s">
        <v>14</v>
      </c>
      <c r="AC637" s="580"/>
      <c r="AD637" s="580"/>
      <c r="AE637" s="341"/>
      <c r="AF637" s="159"/>
      <c r="AG637" s="159"/>
      <c r="AH637" s="342"/>
      <c r="AI637" s="341"/>
      <c r="AJ637" s="159"/>
      <c r="AK637" s="159"/>
      <c r="AL637" s="159"/>
      <c r="AM637" s="341"/>
      <c r="AN637" s="159"/>
      <c r="AO637" s="159"/>
      <c r="AP637" s="342"/>
      <c r="AQ637" s="341"/>
      <c r="AR637" s="159"/>
      <c r="AS637" s="159"/>
      <c r="AT637" s="342"/>
      <c r="AU637" s="159"/>
      <c r="AV637" s="159"/>
      <c r="AW637" s="159"/>
      <c r="AX637" s="160"/>
    </row>
    <row r="638" spans="1:50" ht="18.75" hidden="1" customHeight="1" x14ac:dyDescent="0.15">
      <c r="A638" s="209"/>
      <c r="B638" s="206"/>
      <c r="C638" s="195"/>
      <c r="D638" s="206"/>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79"/>
      <c r="Z638" s="180"/>
      <c r="AA638" s="181"/>
      <c r="AB638" s="174" t="s">
        <v>11</v>
      </c>
      <c r="AC638" s="131"/>
      <c r="AD638" s="132"/>
      <c r="AE638" s="338" t="s">
        <v>362</v>
      </c>
      <c r="AF638" s="339"/>
      <c r="AG638" s="339"/>
      <c r="AH638" s="340"/>
      <c r="AI638" s="218" t="s">
        <v>526</v>
      </c>
      <c r="AJ638" s="218"/>
      <c r="AK638" s="218"/>
      <c r="AL638" s="174"/>
      <c r="AM638" s="218" t="s">
        <v>522</v>
      </c>
      <c r="AN638" s="218"/>
      <c r="AO638" s="218"/>
      <c r="AP638" s="174"/>
      <c r="AQ638" s="174" t="s">
        <v>354</v>
      </c>
      <c r="AR638" s="131"/>
      <c r="AS638" s="131"/>
      <c r="AT638" s="132"/>
      <c r="AU638" s="137" t="s">
        <v>253</v>
      </c>
      <c r="AV638" s="137"/>
      <c r="AW638" s="137"/>
      <c r="AX638" s="138"/>
    </row>
    <row r="639" spans="1:50" ht="18.75" hidden="1" customHeight="1" x14ac:dyDescent="0.15">
      <c r="A639" s="209"/>
      <c r="B639" s="206"/>
      <c r="C639" s="195"/>
      <c r="D639" s="206"/>
      <c r="E639" s="343"/>
      <c r="F639" s="344"/>
      <c r="G639" s="173"/>
      <c r="H639" s="134"/>
      <c r="I639" s="134"/>
      <c r="J639" s="134"/>
      <c r="K639" s="134"/>
      <c r="L639" s="134"/>
      <c r="M639" s="134"/>
      <c r="N639" s="134"/>
      <c r="O639" s="134"/>
      <c r="P639" s="134"/>
      <c r="Q639" s="134"/>
      <c r="R639" s="134"/>
      <c r="S639" s="134"/>
      <c r="T639" s="134"/>
      <c r="U639" s="134"/>
      <c r="V639" s="134"/>
      <c r="W639" s="134"/>
      <c r="X639" s="135"/>
      <c r="Y639" s="179"/>
      <c r="Z639" s="180"/>
      <c r="AA639" s="181"/>
      <c r="AB639" s="155"/>
      <c r="AC639" s="134"/>
      <c r="AD639" s="135"/>
      <c r="AE639" s="170"/>
      <c r="AF639" s="170"/>
      <c r="AG639" s="134" t="s">
        <v>355</v>
      </c>
      <c r="AH639" s="135"/>
      <c r="AI639" s="157"/>
      <c r="AJ639" s="157"/>
      <c r="AK639" s="157"/>
      <c r="AL639" s="155"/>
      <c r="AM639" s="157"/>
      <c r="AN639" s="157"/>
      <c r="AO639" s="157"/>
      <c r="AP639" s="155"/>
      <c r="AQ639" s="591"/>
      <c r="AR639" s="170"/>
      <c r="AS639" s="134" t="s">
        <v>355</v>
      </c>
      <c r="AT639" s="135"/>
      <c r="AU639" s="170"/>
      <c r="AV639" s="170"/>
      <c r="AW639" s="134" t="s">
        <v>300</v>
      </c>
      <c r="AX639" s="171"/>
    </row>
    <row r="640" spans="1:50" ht="23.25" hidden="1" customHeight="1" x14ac:dyDescent="0.15">
      <c r="A640" s="209"/>
      <c r="B640" s="206"/>
      <c r="C640" s="195"/>
      <c r="D640" s="206"/>
      <c r="E640" s="343"/>
      <c r="F640" s="344"/>
      <c r="G640" s="105"/>
      <c r="H640" s="106"/>
      <c r="I640" s="106"/>
      <c r="J640" s="106"/>
      <c r="K640" s="106"/>
      <c r="L640" s="106"/>
      <c r="M640" s="106"/>
      <c r="N640" s="106"/>
      <c r="O640" s="106"/>
      <c r="P640" s="106"/>
      <c r="Q640" s="106"/>
      <c r="R640" s="106"/>
      <c r="S640" s="106"/>
      <c r="T640" s="106"/>
      <c r="U640" s="106"/>
      <c r="V640" s="106"/>
      <c r="W640" s="106"/>
      <c r="X640" s="107"/>
      <c r="Y640" s="199" t="s">
        <v>12</v>
      </c>
      <c r="Z640" s="200"/>
      <c r="AA640" s="201"/>
      <c r="AB640" s="165"/>
      <c r="AC640" s="165"/>
      <c r="AD640" s="165"/>
      <c r="AE640" s="341"/>
      <c r="AF640" s="159"/>
      <c r="AG640" s="159"/>
      <c r="AH640" s="159"/>
      <c r="AI640" s="341"/>
      <c r="AJ640" s="159"/>
      <c r="AK640" s="159"/>
      <c r="AL640" s="159"/>
      <c r="AM640" s="341"/>
      <c r="AN640" s="159"/>
      <c r="AO640" s="159"/>
      <c r="AP640" s="342"/>
      <c r="AQ640" s="341"/>
      <c r="AR640" s="159"/>
      <c r="AS640" s="159"/>
      <c r="AT640" s="342"/>
      <c r="AU640" s="159"/>
      <c r="AV640" s="159"/>
      <c r="AW640" s="159"/>
      <c r="AX640" s="160"/>
    </row>
    <row r="641" spans="1:50" ht="22.9" hidden="1" customHeight="1" x14ac:dyDescent="0.15">
      <c r="A641" s="209"/>
      <c r="B641" s="206"/>
      <c r="C641" s="195"/>
      <c r="D641" s="206"/>
      <c r="E641" s="343"/>
      <c r="F641" s="344"/>
      <c r="G641" s="108"/>
      <c r="H641" s="109"/>
      <c r="I641" s="109"/>
      <c r="J641" s="109"/>
      <c r="K641" s="109"/>
      <c r="L641" s="109"/>
      <c r="M641" s="109"/>
      <c r="N641" s="109"/>
      <c r="O641" s="109"/>
      <c r="P641" s="109"/>
      <c r="Q641" s="109"/>
      <c r="R641" s="109"/>
      <c r="S641" s="109"/>
      <c r="T641" s="109"/>
      <c r="U641" s="109"/>
      <c r="V641" s="109"/>
      <c r="W641" s="109"/>
      <c r="X641" s="110"/>
      <c r="Y641" s="161" t="s">
        <v>54</v>
      </c>
      <c r="Z641" s="162"/>
      <c r="AA641" s="163"/>
      <c r="AB641" s="203"/>
      <c r="AC641" s="203"/>
      <c r="AD641" s="203"/>
      <c r="AE641" s="341"/>
      <c r="AF641" s="159"/>
      <c r="AG641" s="159"/>
      <c r="AH641" s="342"/>
      <c r="AI641" s="341"/>
      <c r="AJ641" s="159"/>
      <c r="AK641" s="159"/>
      <c r="AL641" s="159"/>
      <c r="AM641" s="341"/>
      <c r="AN641" s="159"/>
      <c r="AO641" s="159"/>
      <c r="AP641" s="342"/>
      <c r="AQ641" s="341"/>
      <c r="AR641" s="159"/>
      <c r="AS641" s="159"/>
      <c r="AT641" s="342"/>
      <c r="AU641" s="159"/>
      <c r="AV641" s="159"/>
      <c r="AW641" s="159"/>
      <c r="AX641" s="160"/>
    </row>
    <row r="642" spans="1:50" ht="22.9" hidden="1" customHeight="1" x14ac:dyDescent="0.15">
      <c r="A642" s="209"/>
      <c r="B642" s="206"/>
      <c r="C642" s="195"/>
      <c r="D642" s="206"/>
      <c r="E642" s="343"/>
      <c r="F642" s="344"/>
      <c r="G642" s="111"/>
      <c r="H642" s="112"/>
      <c r="I642" s="112"/>
      <c r="J642" s="112"/>
      <c r="K642" s="112"/>
      <c r="L642" s="112"/>
      <c r="M642" s="112"/>
      <c r="N642" s="112"/>
      <c r="O642" s="112"/>
      <c r="P642" s="112"/>
      <c r="Q642" s="112"/>
      <c r="R642" s="112"/>
      <c r="S642" s="112"/>
      <c r="T642" s="112"/>
      <c r="U642" s="112"/>
      <c r="V642" s="112"/>
      <c r="W642" s="112"/>
      <c r="X642" s="113"/>
      <c r="Y642" s="161" t="s">
        <v>13</v>
      </c>
      <c r="Z642" s="162"/>
      <c r="AA642" s="163"/>
      <c r="AB642" s="580" t="s">
        <v>14</v>
      </c>
      <c r="AC642" s="580"/>
      <c r="AD642" s="580"/>
      <c r="AE642" s="341"/>
      <c r="AF642" s="159"/>
      <c r="AG642" s="159"/>
      <c r="AH642" s="342"/>
      <c r="AI642" s="341"/>
      <c r="AJ642" s="159"/>
      <c r="AK642" s="159"/>
      <c r="AL642" s="159"/>
      <c r="AM642" s="341"/>
      <c r="AN642" s="159"/>
      <c r="AO642" s="159"/>
      <c r="AP642" s="342"/>
      <c r="AQ642" s="341"/>
      <c r="AR642" s="159"/>
      <c r="AS642" s="159"/>
      <c r="AT642" s="342"/>
      <c r="AU642" s="159"/>
      <c r="AV642" s="159"/>
      <c r="AW642" s="159"/>
      <c r="AX642" s="160"/>
    </row>
    <row r="643" spans="1:50" ht="23.85" customHeight="1" x14ac:dyDescent="0.15">
      <c r="A643" s="209"/>
      <c r="B643" s="206"/>
      <c r="C643" s="195"/>
      <c r="D643" s="206"/>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customHeight="1" x14ac:dyDescent="0.15">
      <c r="A644" s="209"/>
      <c r="B644" s="206"/>
      <c r="C644" s="195"/>
      <c r="D644" s="206"/>
      <c r="E644" s="126" t="s">
        <v>673</v>
      </c>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customHeight="1" thickBot="1" x14ac:dyDescent="0.2">
      <c r="A645" s="209"/>
      <c r="B645" s="206"/>
      <c r="C645" s="195"/>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09"/>
      <c r="B646" s="206"/>
      <c r="C646" s="195"/>
      <c r="D646" s="206"/>
      <c r="E646" s="189" t="s">
        <v>562</v>
      </c>
      <c r="F646" s="190"/>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209"/>
      <c r="B647" s="206"/>
      <c r="C647" s="195"/>
      <c r="D647" s="206"/>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79"/>
      <c r="Z647" s="180"/>
      <c r="AA647" s="181"/>
      <c r="AB647" s="174" t="s">
        <v>11</v>
      </c>
      <c r="AC647" s="131"/>
      <c r="AD647" s="132"/>
      <c r="AE647" s="338" t="s">
        <v>362</v>
      </c>
      <c r="AF647" s="339"/>
      <c r="AG647" s="339"/>
      <c r="AH647" s="340"/>
      <c r="AI647" s="218" t="s">
        <v>527</v>
      </c>
      <c r="AJ647" s="218"/>
      <c r="AK647" s="218"/>
      <c r="AL647" s="174"/>
      <c r="AM647" s="218" t="s">
        <v>518</v>
      </c>
      <c r="AN647" s="218"/>
      <c r="AO647" s="218"/>
      <c r="AP647" s="174"/>
      <c r="AQ647" s="174" t="s">
        <v>354</v>
      </c>
      <c r="AR647" s="131"/>
      <c r="AS647" s="131"/>
      <c r="AT647" s="132"/>
      <c r="AU647" s="137" t="s">
        <v>253</v>
      </c>
      <c r="AV647" s="137"/>
      <c r="AW647" s="137"/>
      <c r="AX647" s="138"/>
    </row>
    <row r="648" spans="1:50" ht="18.75" hidden="1" customHeight="1" x14ac:dyDescent="0.15">
      <c r="A648" s="209"/>
      <c r="B648" s="206"/>
      <c r="C648" s="195"/>
      <c r="D648" s="206"/>
      <c r="E648" s="343"/>
      <c r="F648" s="344"/>
      <c r="G648" s="173"/>
      <c r="H648" s="134"/>
      <c r="I648" s="134"/>
      <c r="J648" s="134"/>
      <c r="K648" s="134"/>
      <c r="L648" s="134"/>
      <c r="M648" s="134"/>
      <c r="N648" s="134"/>
      <c r="O648" s="134"/>
      <c r="P648" s="134"/>
      <c r="Q648" s="134"/>
      <c r="R648" s="134"/>
      <c r="S648" s="134"/>
      <c r="T648" s="134"/>
      <c r="U648" s="134"/>
      <c r="V648" s="134"/>
      <c r="W648" s="134"/>
      <c r="X648" s="135"/>
      <c r="Y648" s="179"/>
      <c r="Z648" s="180"/>
      <c r="AA648" s="181"/>
      <c r="AB648" s="155"/>
      <c r="AC648" s="134"/>
      <c r="AD648" s="135"/>
      <c r="AE648" s="170"/>
      <c r="AF648" s="170"/>
      <c r="AG648" s="134" t="s">
        <v>355</v>
      </c>
      <c r="AH648" s="135"/>
      <c r="AI648" s="157"/>
      <c r="AJ648" s="157"/>
      <c r="AK648" s="157"/>
      <c r="AL648" s="155"/>
      <c r="AM648" s="157"/>
      <c r="AN648" s="157"/>
      <c r="AO648" s="157"/>
      <c r="AP648" s="155"/>
      <c r="AQ648" s="591"/>
      <c r="AR648" s="170"/>
      <c r="AS648" s="134" t="s">
        <v>355</v>
      </c>
      <c r="AT648" s="135"/>
      <c r="AU648" s="170"/>
      <c r="AV648" s="170"/>
      <c r="AW648" s="134" t="s">
        <v>300</v>
      </c>
      <c r="AX648" s="171"/>
    </row>
    <row r="649" spans="1:50" ht="23.25" hidden="1" customHeight="1" x14ac:dyDescent="0.15">
      <c r="A649" s="209"/>
      <c r="B649" s="206"/>
      <c r="C649" s="195"/>
      <c r="D649" s="206"/>
      <c r="E649" s="343"/>
      <c r="F649" s="344"/>
      <c r="G649" s="105"/>
      <c r="H649" s="106"/>
      <c r="I649" s="106"/>
      <c r="J649" s="106"/>
      <c r="K649" s="106"/>
      <c r="L649" s="106"/>
      <c r="M649" s="106"/>
      <c r="N649" s="106"/>
      <c r="O649" s="106"/>
      <c r="P649" s="106"/>
      <c r="Q649" s="106"/>
      <c r="R649" s="106"/>
      <c r="S649" s="106"/>
      <c r="T649" s="106"/>
      <c r="U649" s="106"/>
      <c r="V649" s="106"/>
      <c r="W649" s="106"/>
      <c r="X649" s="107"/>
      <c r="Y649" s="199" t="s">
        <v>12</v>
      </c>
      <c r="Z649" s="200"/>
      <c r="AA649" s="201"/>
      <c r="AB649" s="165"/>
      <c r="AC649" s="165"/>
      <c r="AD649" s="165"/>
      <c r="AE649" s="341"/>
      <c r="AF649" s="159"/>
      <c r="AG649" s="159"/>
      <c r="AH649" s="159"/>
      <c r="AI649" s="341"/>
      <c r="AJ649" s="159"/>
      <c r="AK649" s="159"/>
      <c r="AL649" s="159"/>
      <c r="AM649" s="341"/>
      <c r="AN649" s="159"/>
      <c r="AO649" s="159"/>
      <c r="AP649" s="342"/>
      <c r="AQ649" s="341"/>
      <c r="AR649" s="159"/>
      <c r="AS649" s="159"/>
      <c r="AT649" s="342"/>
      <c r="AU649" s="159"/>
      <c r="AV649" s="159"/>
      <c r="AW649" s="159"/>
      <c r="AX649" s="160"/>
    </row>
    <row r="650" spans="1:50" ht="23.25" hidden="1" customHeight="1" x14ac:dyDescent="0.15">
      <c r="A650" s="209"/>
      <c r="B650" s="206"/>
      <c r="C650" s="195"/>
      <c r="D650" s="206"/>
      <c r="E650" s="343"/>
      <c r="F650" s="344"/>
      <c r="G650" s="108"/>
      <c r="H650" s="109"/>
      <c r="I650" s="109"/>
      <c r="J650" s="109"/>
      <c r="K650" s="109"/>
      <c r="L650" s="109"/>
      <c r="M650" s="109"/>
      <c r="N650" s="109"/>
      <c r="O650" s="109"/>
      <c r="P650" s="109"/>
      <c r="Q650" s="109"/>
      <c r="R650" s="109"/>
      <c r="S650" s="109"/>
      <c r="T650" s="109"/>
      <c r="U650" s="109"/>
      <c r="V650" s="109"/>
      <c r="W650" s="109"/>
      <c r="X650" s="110"/>
      <c r="Y650" s="161" t="s">
        <v>54</v>
      </c>
      <c r="Z650" s="162"/>
      <c r="AA650" s="163"/>
      <c r="AB650" s="203"/>
      <c r="AC650" s="203"/>
      <c r="AD650" s="203"/>
      <c r="AE650" s="341"/>
      <c r="AF650" s="159"/>
      <c r="AG650" s="159"/>
      <c r="AH650" s="342"/>
      <c r="AI650" s="341"/>
      <c r="AJ650" s="159"/>
      <c r="AK650" s="159"/>
      <c r="AL650" s="159"/>
      <c r="AM650" s="341"/>
      <c r="AN650" s="159"/>
      <c r="AO650" s="159"/>
      <c r="AP650" s="342"/>
      <c r="AQ650" s="341"/>
      <c r="AR650" s="159"/>
      <c r="AS650" s="159"/>
      <c r="AT650" s="342"/>
      <c r="AU650" s="159"/>
      <c r="AV650" s="159"/>
      <c r="AW650" s="159"/>
      <c r="AX650" s="160"/>
    </row>
    <row r="651" spans="1:50" ht="23.25" hidden="1" customHeight="1" x14ac:dyDescent="0.15">
      <c r="A651" s="209"/>
      <c r="B651" s="206"/>
      <c r="C651" s="195"/>
      <c r="D651" s="206"/>
      <c r="E651" s="343"/>
      <c r="F651" s="344"/>
      <c r="G651" s="111"/>
      <c r="H651" s="112"/>
      <c r="I651" s="112"/>
      <c r="J651" s="112"/>
      <c r="K651" s="112"/>
      <c r="L651" s="112"/>
      <c r="M651" s="112"/>
      <c r="N651" s="112"/>
      <c r="O651" s="112"/>
      <c r="P651" s="112"/>
      <c r="Q651" s="112"/>
      <c r="R651" s="112"/>
      <c r="S651" s="112"/>
      <c r="T651" s="112"/>
      <c r="U651" s="112"/>
      <c r="V651" s="112"/>
      <c r="W651" s="112"/>
      <c r="X651" s="113"/>
      <c r="Y651" s="161" t="s">
        <v>13</v>
      </c>
      <c r="Z651" s="162"/>
      <c r="AA651" s="163"/>
      <c r="AB651" s="580" t="s">
        <v>301</v>
      </c>
      <c r="AC651" s="580"/>
      <c r="AD651" s="580"/>
      <c r="AE651" s="341"/>
      <c r="AF651" s="159"/>
      <c r="AG651" s="159"/>
      <c r="AH651" s="342"/>
      <c r="AI651" s="341"/>
      <c r="AJ651" s="159"/>
      <c r="AK651" s="159"/>
      <c r="AL651" s="159"/>
      <c r="AM651" s="341"/>
      <c r="AN651" s="159"/>
      <c r="AO651" s="159"/>
      <c r="AP651" s="342"/>
      <c r="AQ651" s="341"/>
      <c r="AR651" s="159"/>
      <c r="AS651" s="159"/>
      <c r="AT651" s="342"/>
      <c r="AU651" s="159"/>
      <c r="AV651" s="159"/>
      <c r="AW651" s="159"/>
      <c r="AX651" s="160"/>
    </row>
    <row r="652" spans="1:50" ht="18.75" hidden="1" customHeight="1" x14ac:dyDescent="0.15">
      <c r="A652" s="209"/>
      <c r="B652" s="206"/>
      <c r="C652" s="195"/>
      <c r="D652" s="206"/>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79"/>
      <c r="Z652" s="180"/>
      <c r="AA652" s="181"/>
      <c r="AB652" s="174" t="s">
        <v>11</v>
      </c>
      <c r="AC652" s="131"/>
      <c r="AD652" s="132"/>
      <c r="AE652" s="338" t="s">
        <v>362</v>
      </c>
      <c r="AF652" s="339"/>
      <c r="AG652" s="339"/>
      <c r="AH652" s="340"/>
      <c r="AI652" s="218" t="s">
        <v>526</v>
      </c>
      <c r="AJ652" s="218"/>
      <c r="AK652" s="218"/>
      <c r="AL652" s="174"/>
      <c r="AM652" s="218" t="s">
        <v>518</v>
      </c>
      <c r="AN652" s="218"/>
      <c r="AO652" s="218"/>
      <c r="AP652" s="174"/>
      <c r="AQ652" s="174" t="s">
        <v>354</v>
      </c>
      <c r="AR652" s="131"/>
      <c r="AS652" s="131"/>
      <c r="AT652" s="132"/>
      <c r="AU652" s="137" t="s">
        <v>253</v>
      </c>
      <c r="AV652" s="137"/>
      <c r="AW652" s="137"/>
      <c r="AX652" s="138"/>
    </row>
    <row r="653" spans="1:50" ht="18.75" hidden="1" customHeight="1" x14ac:dyDescent="0.15">
      <c r="A653" s="209"/>
      <c r="B653" s="206"/>
      <c r="C653" s="195"/>
      <c r="D653" s="206"/>
      <c r="E653" s="343"/>
      <c r="F653" s="344"/>
      <c r="G653" s="173"/>
      <c r="H653" s="134"/>
      <c r="I653" s="134"/>
      <c r="J653" s="134"/>
      <c r="K653" s="134"/>
      <c r="L653" s="134"/>
      <c r="M653" s="134"/>
      <c r="N653" s="134"/>
      <c r="O653" s="134"/>
      <c r="P653" s="134"/>
      <c r="Q653" s="134"/>
      <c r="R653" s="134"/>
      <c r="S653" s="134"/>
      <c r="T653" s="134"/>
      <c r="U653" s="134"/>
      <c r="V653" s="134"/>
      <c r="W653" s="134"/>
      <c r="X653" s="135"/>
      <c r="Y653" s="179"/>
      <c r="Z653" s="180"/>
      <c r="AA653" s="181"/>
      <c r="AB653" s="155"/>
      <c r="AC653" s="134"/>
      <c r="AD653" s="135"/>
      <c r="AE653" s="170"/>
      <c r="AF653" s="170"/>
      <c r="AG653" s="134" t="s">
        <v>355</v>
      </c>
      <c r="AH653" s="135"/>
      <c r="AI653" s="157"/>
      <c r="AJ653" s="157"/>
      <c r="AK653" s="157"/>
      <c r="AL653" s="155"/>
      <c r="AM653" s="157"/>
      <c r="AN653" s="157"/>
      <c r="AO653" s="157"/>
      <c r="AP653" s="155"/>
      <c r="AQ653" s="591"/>
      <c r="AR653" s="170"/>
      <c r="AS653" s="134" t="s">
        <v>355</v>
      </c>
      <c r="AT653" s="135"/>
      <c r="AU653" s="170"/>
      <c r="AV653" s="170"/>
      <c r="AW653" s="134" t="s">
        <v>300</v>
      </c>
      <c r="AX653" s="171"/>
    </row>
    <row r="654" spans="1:50" ht="23.25" hidden="1" customHeight="1" x14ac:dyDescent="0.15">
      <c r="A654" s="209"/>
      <c r="B654" s="206"/>
      <c r="C654" s="195"/>
      <c r="D654" s="206"/>
      <c r="E654" s="343"/>
      <c r="F654" s="344"/>
      <c r="G654" s="105"/>
      <c r="H654" s="106"/>
      <c r="I654" s="106"/>
      <c r="J654" s="106"/>
      <c r="K654" s="106"/>
      <c r="L654" s="106"/>
      <c r="M654" s="106"/>
      <c r="N654" s="106"/>
      <c r="O654" s="106"/>
      <c r="P654" s="106"/>
      <c r="Q654" s="106"/>
      <c r="R654" s="106"/>
      <c r="S654" s="106"/>
      <c r="T654" s="106"/>
      <c r="U654" s="106"/>
      <c r="V654" s="106"/>
      <c r="W654" s="106"/>
      <c r="X654" s="107"/>
      <c r="Y654" s="199" t="s">
        <v>12</v>
      </c>
      <c r="Z654" s="200"/>
      <c r="AA654" s="201"/>
      <c r="AB654" s="165"/>
      <c r="AC654" s="165"/>
      <c r="AD654" s="165"/>
      <c r="AE654" s="341"/>
      <c r="AF654" s="159"/>
      <c r="AG654" s="159"/>
      <c r="AH654" s="159"/>
      <c r="AI654" s="341"/>
      <c r="AJ654" s="159"/>
      <c r="AK654" s="159"/>
      <c r="AL654" s="159"/>
      <c r="AM654" s="341"/>
      <c r="AN654" s="159"/>
      <c r="AO654" s="159"/>
      <c r="AP654" s="342"/>
      <c r="AQ654" s="341"/>
      <c r="AR654" s="159"/>
      <c r="AS654" s="159"/>
      <c r="AT654" s="342"/>
      <c r="AU654" s="159"/>
      <c r="AV654" s="159"/>
      <c r="AW654" s="159"/>
      <c r="AX654" s="160"/>
    </row>
    <row r="655" spans="1:50" ht="23.25" hidden="1" customHeight="1" x14ac:dyDescent="0.15">
      <c r="A655" s="209"/>
      <c r="B655" s="206"/>
      <c r="C655" s="195"/>
      <c r="D655" s="206"/>
      <c r="E655" s="343"/>
      <c r="F655" s="344"/>
      <c r="G655" s="108"/>
      <c r="H655" s="109"/>
      <c r="I655" s="109"/>
      <c r="J655" s="109"/>
      <c r="K655" s="109"/>
      <c r="L655" s="109"/>
      <c r="M655" s="109"/>
      <c r="N655" s="109"/>
      <c r="O655" s="109"/>
      <c r="P655" s="109"/>
      <c r="Q655" s="109"/>
      <c r="R655" s="109"/>
      <c r="S655" s="109"/>
      <c r="T655" s="109"/>
      <c r="U655" s="109"/>
      <c r="V655" s="109"/>
      <c r="W655" s="109"/>
      <c r="X655" s="110"/>
      <c r="Y655" s="161" t="s">
        <v>54</v>
      </c>
      <c r="Z655" s="162"/>
      <c r="AA655" s="163"/>
      <c r="AB655" s="203"/>
      <c r="AC655" s="203"/>
      <c r="AD655" s="203"/>
      <c r="AE655" s="341"/>
      <c r="AF655" s="159"/>
      <c r="AG655" s="159"/>
      <c r="AH655" s="342"/>
      <c r="AI655" s="341"/>
      <c r="AJ655" s="159"/>
      <c r="AK655" s="159"/>
      <c r="AL655" s="159"/>
      <c r="AM655" s="341"/>
      <c r="AN655" s="159"/>
      <c r="AO655" s="159"/>
      <c r="AP655" s="342"/>
      <c r="AQ655" s="341"/>
      <c r="AR655" s="159"/>
      <c r="AS655" s="159"/>
      <c r="AT655" s="342"/>
      <c r="AU655" s="159"/>
      <c r="AV655" s="159"/>
      <c r="AW655" s="159"/>
      <c r="AX655" s="160"/>
    </row>
    <row r="656" spans="1:50" ht="23.25" hidden="1" customHeight="1" x14ac:dyDescent="0.15">
      <c r="A656" s="209"/>
      <c r="B656" s="206"/>
      <c r="C656" s="195"/>
      <c r="D656" s="206"/>
      <c r="E656" s="343"/>
      <c r="F656" s="344"/>
      <c r="G656" s="111"/>
      <c r="H656" s="112"/>
      <c r="I656" s="112"/>
      <c r="J656" s="112"/>
      <c r="K656" s="112"/>
      <c r="L656" s="112"/>
      <c r="M656" s="112"/>
      <c r="N656" s="112"/>
      <c r="O656" s="112"/>
      <c r="P656" s="112"/>
      <c r="Q656" s="112"/>
      <c r="R656" s="112"/>
      <c r="S656" s="112"/>
      <c r="T656" s="112"/>
      <c r="U656" s="112"/>
      <c r="V656" s="112"/>
      <c r="W656" s="112"/>
      <c r="X656" s="113"/>
      <c r="Y656" s="161" t="s">
        <v>13</v>
      </c>
      <c r="Z656" s="162"/>
      <c r="AA656" s="163"/>
      <c r="AB656" s="580" t="s">
        <v>301</v>
      </c>
      <c r="AC656" s="580"/>
      <c r="AD656" s="580"/>
      <c r="AE656" s="341"/>
      <c r="AF656" s="159"/>
      <c r="AG656" s="159"/>
      <c r="AH656" s="342"/>
      <c r="AI656" s="341"/>
      <c r="AJ656" s="159"/>
      <c r="AK656" s="159"/>
      <c r="AL656" s="159"/>
      <c r="AM656" s="341"/>
      <c r="AN656" s="159"/>
      <c r="AO656" s="159"/>
      <c r="AP656" s="342"/>
      <c r="AQ656" s="341"/>
      <c r="AR656" s="159"/>
      <c r="AS656" s="159"/>
      <c r="AT656" s="342"/>
      <c r="AU656" s="159"/>
      <c r="AV656" s="159"/>
      <c r="AW656" s="159"/>
      <c r="AX656" s="160"/>
    </row>
    <row r="657" spans="1:50" ht="18.75" hidden="1" customHeight="1" x14ac:dyDescent="0.15">
      <c r="A657" s="209"/>
      <c r="B657" s="206"/>
      <c r="C657" s="195"/>
      <c r="D657" s="206"/>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79"/>
      <c r="Z657" s="180"/>
      <c r="AA657" s="181"/>
      <c r="AB657" s="174" t="s">
        <v>11</v>
      </c>
      <c r="AC657" s="131"/>
      <c r="AD657" s="132"/>
      <c r="AE657" s="338" t="s">
        <v>362</v>
      </c>
      <c r="AF657" s="339"/>
      <c r="AG657" s="339"/>
      <c r="AH657" s="340"/>
      <c r="AI657" s="218" t="s">
        <v>526</v>
      </c>
      <c r="AJ657" s="218"/>
      <c r="AK657" s="218"/>
      <c r="AL657" s="174"/>
      <c r="AM657" s="218" t="s">
        <v>522</v>
      </c>
      <c r="AN657" s="218"/>
      <c r="AO657" s="218"/>
      <c r="AP657" s="174"/>
      <c r="AQ657" s="174" t="s">
        <v>354</v>
      </c>
      <c r="AR657" s="131"/>
      <c r="AS657" s="131"/>
      <c r="AT657" s="132"/>
      <c r="AU657" s="137" t="s">
        <v>253</v>
      </c>
      <c r="AV657" s="137"/>
      <c r="AW657" s="137"/>
      <c r="AX657" s="138"/>
    </row>
    <row r="658" spans="1:50" ht="18.75" hidden="1" customHeight="1" x14ac:dyDescent="0.15">
      <c r="A658" s="209"/>
      <c r="B658" s="206"/>
      <c r="C658" s="195"/>
      <c r="D658" s="206"/>
      <c r="E658" s="343"/>
      <c r="F658" s="344"/>
      <c r="G658" s="173"/>
      <c r="H658" s="134"/>
      <c r="I658" s="134"/>
      <c r="J658" s="134"/>
      <c r="K658" s="134"/>
      <c r="L658" s="134"/>
      <c r="M658" s="134"/>
      <c r="N658" s="134"/>
      <c r="O658" s="134"/>
      <c r="P658" s="134"/>
      <c r="Q658" s="134"/>
      <c r="R658" s="134"/>
      <c r="S658" s="134"/>
      <c r="T658" s="134"/>
      <c r="U658" s="134"/>
      <c r="V658" s="134"/>
      <c r="W658" s="134"/>
      <c r="X658" s="135"/>
      <c r="Y658" s="179"/>
      <c r="Z658" s="180"/>
      <c r="AA658" s="181"/>
      <c r="AB658" s="155"/>
      <c r="AC658" s="134"/>
      <c r="AD658" s="135"/>
      <c r="AE658" s="170"/>
      <c r="AF658" s="170"/>
      <c r="AG658" s="134" t="s">
        <v>355</v>
      </c>
      <c r="AH658" s="135"/>
      <c r="AI658" s="157"/>
      <c r="AJ658" s="157"/>
      <c r="AK658" s="157"/>
      <c r="AL658" s="155"/>
      <c r="AM658" s="157"/>
      <c r="AN658" s="157"/>
      <c r="AO658" s="157"/>
      <c r="AP658" s="155"/>
      <c r="AQ658" s="591"/>
      <c r="AR658" s="170"/>
      <c r="AS658" s="134" t="s">
        <v>355</v>
      </c>
      <c r="AT658" s="135"/>
      <c r="AU658" s="170"/>
      <c r="AV658" s="170"/>
      <c r="AW658" s="134" t="s">
        <v>300</v>
      </c>
      <c r="AX658" s="171"/>
    </row>
    <row r="659" spans="1:50" ht="23.25" hidden="1" customHeight="1" x14ac:dyDescent="0.15">
      <c r="A659" s="209"/>
      <c r="B659" s="206"/>
      <c r="C659" s="195"/>
      <c r="D659" s="206"/>
      <c r="E659" s="343"/>
      <c r="F659" s="344"/>
      <c r="G659" s="105"/>
      <c r="H659" s="106"/>
      <c r="I659" s="106"/>
      <c r="J659" s="106"/>
      <c r="K659" s="106"/>
      <c r="L659" s="106"/>
      <c r="M659" s="106"/>
      <c r="N659" s="106"/>
      <c r="O659" s="106"/>
      <c r="P659" s="106"/>
      <c r="Q659" s="106"/>
      <c r="R659" s="106"/>
      <c r="S659" s="106"/>
      <c r="T659" s="106"/>
      <c r="U659" s="106"/>
      <c r="V659" s="106"/>
      <c r="W659" s="106"/>
      <c r="X659" s="107"/>
      <c r="Y659" s="199" t="s">
        <v>12</v>
      </c>
      <c r="Z659" s="200"/>
      <c r="AA659" s="201"/>
      <c r="AB659" s="165"/>
      <c r="AC659" s="165"/>
      <c r="AD659" s="165"/>
      <c r="AE659" s="341"/>
      <c r="AF659" s="159"/>
      <c r="AG659" s="159"/>
      <c r="AH659" s="159"/>
      <c r="AI659" s="341"/>
      <c r="AJ659" s="159"/>
      <c r="AK659" s="159"/>
      <c r="AL659" s="159"/>
      <c r="AM659" s="341"/>
      <c r="AN659" s="159"/>
      <c r="AO659" s="159"/>
      <c r="AP659" s="342"/>
      <c r="AQ659" s="341"/>
      <c r="AR659" s="159"/>
      <c r="AS659" s="159"/>
      <c r="AT659" s="342"/>
      <c r="AU659" s="159"/>
      <c r="AV659" s="159"/>
      <c r="AW659" s="159"/>
      <c r="AX659" s="160"/>
    </row>
    <row r="660" spans="1:50" ht="23.25" hidden="1" customHeight="1" x14ac:dyDescent="0.15">
      <c r="A660" s="209"/>
      <c r="B660" s="206"/>
      <c r="C660" s="195"/>
      <c r="D660" s="206"/>
      <c r="E660" s="343"/>
      <c r="F660" s="344"/>
      <c r="G660" s="108"/>
      <c r="H660" s="109"/>
      <c r="I660" s="109"/>
      <c r="J660" s="109"/>
      <c r="K660" s="109"/>
      <c r="L660" s="109"/>
      <c r="M660" s="109"/>
      <c r="N660" s="109"/>
      <c r="O660" s="109"/>
      <c r="P660" s="109"/>
      <c r="Q660" s="109"/>
      <c r="R660" s="109"/>
      <c r="S660" s="109"/>
      <c r="T660" s="109"/>
      <c r="U660" s="109"/>
      <c r="V660" s="109"/>
      <c r="W660" s="109"/>
      <c r="X660" s="110"/>
      <c r="Y660" s="161" t="s">
        <v>54</v>
      </c>
      <c r="Z660" s="162"/>
      <c r="AA660" s="163"/>
      <c r="AB660" s="203"/>
      <c r="AC660" s="203"/>
      <c r="AD660" s="203"/>
      <c r="AE660" s="341"/>
      <c r="AF660" s="159"/>
      <c r="AG660" s="159"/>
      <c r="AH660" s="342"/>
      <c r="AI660" s="341"/>
      <c r="AJ660" s="159"/>
      <c r="AK660" s="159"/>
      <c r="AL660" s="159"/>
      <c r="AM660" s="341"/>
      <c r="AN660" s="159"/>
      <c r="AO660" s="159"/>
      <c r="AP660" s="342"/>
      <c r="AQ660" s="341"/>
      <c r="AR660" s="159"/>
      <c r="AS660" s="159"/>
      <c r="AT660" s="342"/>
      <c r="AU660" s="159"/>
      <c r="AV660" s="159"/>
      <c r="AW660" s="159"/>
      <c r="AX660" s="160"/>
    </row>
    <row r="661" spans="1:50" ht="23.25" hidden="1" customHeight="1" x14ac:dyDescent="0.15">
      <c r="A661" s="209"/>
      <c r="B661" s="206"/>
      <c r="C661" s="195"/>
      <c r="D661" s="206"/>
      <c r="E661" s="343"/>
      <c r="F661" s="344"/>
      <c r="G661" s="111"/>
      <c r="H661" s="112"/>
      <c r="I661" s="112"/>
      <c r="J661" s="112"/>
      <c r="K661" s="112"/>
      <c r="L661" s="112"/>
      <c r="M661" s="112"/>
      <c r="N661" s="112"/>
      <c r="O661" s="112"/>
      <c r="P661" s="112"/>
      <c r="Q661" s="112"/>
      <c r="R661" s="112"/>
      <c r="S661" s="112"/>
      <c r="T661" s="112"/>
      <c r="U661" s="112"/>
      <c r="V661" s="112"/>
      <c r="W661" s="112"/>
      <c r="X661" s="113"/>
      <c r="Y661" s="161" t="s">
        <v>13</v>
      </c>
      <c r="Z661" s="162"/>
      <c r="AA661" s="163"/>
      <c r="AB661" s="580" t="s">
        <v>301</v>
      </c>
      <c r="AC661" s="580"/>
      <c r="AD661" s="580"/>
      <c r="AE661" s="341"/>
      <c r="AF661" s="159"/>
      <c r="AG661" s="159"/>
      <c r="AH661" s="342"/>
      <c r="AI661" s="341"/>
      <c r="AJ661" s="159"/>
      <c r="AK661" s="159"/>
      <c r="AL661" s="159"/>
      <c r="AM661" s="341"/>
      <c r="AN661" s="159"/>
      <c r="AO661" s="159"/>
      <c r="AP661" s="342"/>
      <c r="AQ661" s="341"/>
      <c r="AR661" s="159"/>
      <c r="AS661" s="159"/>
      <c r="AT661" s="342"/>
      <c r="AU661" s="159"/>
      <c r="AV661" s="159"/>
      <c r="AW661" s="159"/>
      <c r="AX661" s="160"/>
    </row>
    <row r="662" spans="1:50" ht="18.75" hidden="1" customHeight="1" x14ac:dyDescent="0.15">
      <c r="A662" s="209"/>
      <c r="B662" s="206"/>
      <c r="C662" s="195"/>
      <c r="D662" s="206"/>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79"/>
      <c r="Z662" s="180"/>
      <c r="AA662" s="181"/>
      <c r="AB662" s="174" t="s">
        <v>11</v>
      </c>
      <c r="AC662" s="131"/>
      <c r="AD662" s="132"/>
      <c r="AE662" s="338" t="s">
        <v>362</v>
      </c>
      <c r="AF662" s="339"/>
      <c r="AG662" s="339"/>
      <c r="AH662" s="340"/>
      <c r="AI662" s="218" t="s">
        <v>526</v>
      </c>
      <c r="AJ662" s="218"/>
      <c r="AK662" s="218"/>
      <c r="AL662" s="174"/>
      <c r="AM662" s="218" t="s">
        <v>518</v>
      </c>
      <c r="AN662" s="218"/>
      <c r="AO662" s="218"/>
      <c r="AP662" s="174"/>
      <c r="AQ662" s="174" t="s">
        <v>354</v>
      </c>
      <c r="AR662" s="131"/>
      <c r="AS662" s="131"/>
      <c r="AT662" s="132"/>
      <c r="AU662" s="137" t="s">
        <v>253</v>
      </c>
      <c r="AV662" s="137"/>
      <c r="AW662" s="137"/>
      <c r="AX662" s="138"/>
    </row>
    <row r="663" spans="1:50" ht="18.75" hidden="1" customHeight="1" x14ac:dyDescent="0.15">
      <c r="A663" s="209"/>
      <c r="B663" s="206"/>
      <c r="C663" s="195"/>
      <c r="D663" s="206"/>
      <c r="E663" s="343"/>
      <c r="F663" s="344"/>
      <c r="G663" s="173"/>
      <c r="H663" s="134"/>
      <c r="I663" s="134"/>
      <c r="J663" s="134"/>
      <c r="K663" s="134"/>
      <c r="L663" s="134"/>
      <c r="M663" s="134"/>
      <c r="N663" s="134"/>
      <c r="O663" s="134"/>
      <c r="P663" s="134"/>
      <c r="Q663" s="134"/>
      <c r="R663" s="134"/>
      <c r="S663" s="134"/>
      <c r="T663" s="134"/>
      <c r="U663" s="134"/>
      <c r="V663" s="134"/>
      <c r="W663" s="134"/>
      <c r="X663" s="135"/>
      <c r="Y663" s="179"/>
      <c r="Z663" s="180"/>
      <c r="AA663" s="181"/>
      <c r="AB663" s="155"/>
      <c r="AC663" s="134"/>
      <c r="AD663" s="135"/>
      <c r="AE663" s="170"/>
      <c r="AF663" s="170"/>
      <c r="AG663" s="134" t="s">
        <v>355</v>
      </c>
      <c r="AH663" s="135"/>
      <c r="AI663" s="157"/>
      <c r="AJ663" s="157"/>
      <c r="AK663" s="157"/>
      <c r="AL663" s="155"/>
      <c r="AM663" s="157"/>
      <c r="AN663" s="157"/>
      <c r="AO663" s="157"/>
      <c r="AP663" s="155"/>
      <c r="AQ663" s="591"/>
      <c r="AR663" s="170"/>
      <c r="AS663" s="134" t="s">
        <v>355</v>
      </c>
      <c r="AT663" s="135"/>
      <c r="AU663" s="170"/>
      <c r="AV663" s="170"/>
      <c r="AW663" s="134" t="s">
        <v>300</v>
      </c>
      <c r="AX663" s="171"/>
    </row>
    <row r="664" spans="1:50" ht="23.25" hidden="1" customHeight="1" x14ac:dyDescent="0.15">
      <c r="A664" s="209"/>
      <c r="B664" s="206"/>
      <c r="C664" s="195"/>
      <c r="D664" s="206"/>
      <c r="E664" s="343"/>
      <c r="F664" s="344"/>
      <c r="G664" s="105"/>
      <c r="H664" s="106"/>
      <c r="I664" s="106"/>
      <c r="J664" s="106"/>
      <c r="K664" s="106"/>
      <c r="L664" s="106"/>
      <c r="M664" s="106"/>
      <c r="N664" s="106"/>
      <c r="O664" s="106"/>
      <c r="P664" s="106"/>
      <c r="Q664" s="106"/>
      <c r="R664" s="106"/>
      <c r="S664" s="106"/>
      <c r="T664" s="106"/>
      <c r="U664" s="106"/>
      <c r="V664" s="106"/>
      <c r="W664" s="106"/>
      <c r="X664" s="107"/>
      <c r="Y664" s="199" t="s">
        <v>12</v>
      </c>
      <c r="Z664" s="200"/>
      <c r="AA664" s="201"/>
      <c r="AB664" s="165"/>
      <c r="AC664" s="165"/>
      <c r="AD664" s="165"/>
      <c r="AE664" s="341"/>
      <c r="AF664" s="159"/>
      <c r="AG664" s="159"/>
      <c r="AH664" s="159"/>
      <c r="AI664" s="341"/>
      <c r="AJ664" s="159"/>
      <c r="AK664" s="159"/>
      <c r="AL664" s="159"/>
      <c r="AM664" s="341"/>
      <c r="AN664" s="159"/>
      <c r="AO664" s="159"/>
      <c r="AP664" s="342"/>
      <c r="AQ664" s="341"/>
      <c r="AR664" s="159"/>
      <c r="AS664" s="159"/>
      <c r="AT664" s="342"/>
      <c r="AU664" s="159"/>
      <c r="AV664" s="159"/>
      <c r="AW664" s="159"/>
      <c r="AX664" s="160"/>
    </row>
    <row r="665" spans="1:50" ht="22.9" hidden="1" customHeight="1" x14ac:dyDescent="0.15">
      <c r="A665" s="209"/>
      <c r="B665" s="206"/>
      <c r="C665" s="195"/>
      <c r="D665" s="206"/>
      <c r="E665" s="343"/>
      <c r="F665" s="344"/>
      <c r="G665" s="108"/>
      <c r="H665" s="109"/>
      <c r="I665" s="109"/>
      <c r="J665" s="109"/>
      <c r="K665" s="109"/>
      <c r="L665" s="109"/>
      <c r="M665" s="109"/>
      <c r="N665" s="109"/>
      <c r="O665" s="109"/>
      <c r="P665" s="109"/>
      <c r="Q665" s="109"/>
      <c r="R665" s="109"/>
      <c r="S665" s="109"/>
      <c r="T665" s="109"/>
      <c r="U665" s="109"/>
      <c r="V665" s="109"/>
      <c r="W665" s="109"/>
      <c r="X665" s="110"/>
      <c r="Y665" s="161" t="s">
        <v>54</v>
      </c>
      <c r="Z665" s="162"/>
      <c r="AA665" s="163"/>
      <c r="AB665" s="203"/>
      <c r="AC665" s="203"/>
      <c r="AD665" s="203"/>
      <c r="AE665" s="341"/>
      <c r="AF665" s="159"/>
      <c r="AG665" s="159"/>
      <c r="AH665" s="342"/>
      <c r="AI665" s="341"/>
      <c r="AJ665" s="159"/>
      <c r="AK665" s="159"/>
      <c r="AL665" s="159"/>
      <c r="AM665" s="341"/>
      <c r="AN665" s="159"/>
      <c r="AO665" s="159"/>
      <c r="AP665" s="342"/>
      <c r="AQ665" s="341"/>
      <c r="AR665" s="159"/>
      <c r="AS665" s="159"/>
      <c r="AT665" s="342"/>
      <c r="AU665" s="159"/>
      <c r="AV665" s="159"/>
      <c r="AW665" s="159"/>
      <c r="AX665" s="160"/>
    </row>
    <row r="666" spans="1:50" ht="22.9" hidden="1" customHeight="1" x14ac:dyDescent="0.15">
      <c r="A666" s="209"/>
      <c r="B666" s="206"/>
      <c r="C666" s="195"/>
      <c r="D666" s="206"/>
      <c r="E666" s="343"/>
      <c r="F666" s="344"/>
      <c r="G666" s="111"/>
      <c r="H666" s="112"/>
      <c r="I666" s="112"/>
      <c r="J666" s="112"/>
      <c r="K666" s="112"/>
      <c r="L666" s="112"/>
      <c r="M666" s="112"/>
      <c r="N666" s="112"/>
      <c r="O666" s="112"/>
      <c r="P666" s="112"/>
      <c r="Q666" s="112"/>
      <c r="R666" s="112"/>
      <c r="S666" s="112"/>
      <c r="T666" s="112"/>
      <c r="U666" s="112"/>
      <c r="V666" s="112"/>
      <c r="W666" s="112"/>
      <c r="X666" s="113"/>
      <c r="Y666" s="161" t="s">
        <v>13</v>
      </c>
      <c r="Z666" s="162"/>
      <c r="AA666" s="163"/>
      <c r="AB666" s="580" t="s">
        <v>301</v>
      </c>
      <c r="AC666" s="580"/>
      <c r="AD666" s="580"/>
      <c r="AE666" s="341"/>
      <c r="AF666" s="159"/>
      <c r="AG666" s="159"/>
      <c r="AH666" s="342"/>
      <c r="AI666" s="341"/>
      <c r="AJ666" s="159"/>
      <c r="AK666" s="159"/>
      <c r="AL666" s="159"/>
      <c r="AM666" s="341"/>
      <c r="AN666" s="159"/>
      <c r="AO666" s="159"/>
      <c r="AP666" s="342"/>
      <c r="AQ666" s="341"/>
      <c r="AR666" s="159"/>
      <c r="AS666" s="159"/>
      <c r="AT666" s="342"/>
      <c r="AU666" s="159"/>
      <c r="AV666" s="159"/>
      <c r="AW666" s="159"/>
      <c r="AX666" s="160"/>
    </row>
    <row r="667" spans="1:50" ht="18.75" hidden="1" customHeight="1" x14ac:dyDescent="0.15">
      <c r="A667" s="209"/>
      <c r="B667" s="206"/>
      <c r="C667" s="195"/>
      <c r="D667" s="206"/>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79"/>
      <c r="Z667" s="180"/>
      <c r="AA667" s="181"/>
      <c r="AB667" s="174" t="s">
        <v>11</v>
      </c>
      <c r="AC667" s="131"/>
      <c r="AD667" s="132"/>
      <c r="AE667" s="338" t="s">
        <v>362</v>
      </c>
      <c r="AF667" s="339"/>
      <c r="AG667" s="339"/>
      <c r="AH667" s="340"/>
      <c r="AI667" s="218" t="s">
        <v>526</v>
      </c>
      <c r="AJ667" s="218"/>
      <c r="AK667" s="218"/>
      <c r="AL667" s="174"/>
      <c r="AM667" s="218" t="s">
        <v>518</v>
      </c>
      <c r="AN667" s="218"/>
      <c r="AO667" s="218"/>
      <c r="AP667" s="174"/>
      <c r="AQ667" s="174" t="s">
        <v>354</v>
      </c>
      <c r="AR667" s="131"/>
      <c r="AS667" s="131"/>
      <c r="AT667" s="132"/>
      <c r="AU667" s="137" t="s">
        <v>253</v>
      </c>
      <c r="AV667" s="137"/>
      <c r="AW667" s="137"/>
      <c r="AX667" s="138"/>
    </row>
    <row r="668" spans="1:50" ht="18.75" hidden="1" customHeight="1" x14ac:dyDescent="0.15">
      <c r="A668" s="209"/>
      <c r="B668" s="206"/>
      <c r="C668" s="195"/>
      <c r="D668" s="206"/>
      <c r="E668" s="343"/>
      <c r="F668" s="344"/>
      <c r="G668" s="173"/>
      <c r="H668" s="134"/>
      <c r="I668" s="134"/>
      <c r="J668" s="134"/>
      <c r="K668" s="134"/>
      <c r="L668" s="134"/>
      <c r="M668" s="134"/>
      <c r="N668" s="134"/>
      <c r="O668" s="134"/>
      <c r="P668" s="134"/>
      <c r="Q668" s="134"/>
      <c r="R668" s="134"/>
      <c r="S668" s="134"/>
      <c r="T668" s="134"/>
      <c r="U668" s="134"/>
      <c r="V668" s="134"/>
      <c r="W668" s="134"/>
      <c r="X668" s="135"/>
      <c r="Y668" s="179"/>
      <c r="Z668" s="180"/>
      <c r="AA668" s="181"/>
      <c r="AB668" s="155"/>
      <c r="AC668" s="134"/>
      <c r="AD668" s="135"/>
      <c r="AE668" s="170"/>
      <c r="AF668" s="170"/>
      <c r="AG668" s="134" t="s">
        <v>355</v>
      </c>
      <c r="AH668" s="135"/>
      <c r="AI668" s="157"/>
      <c r="AJ668" s="157"/>
      <c r="AK668" s="157"/>
      <c r="AL668" s="155"/>
      <c r="AM668" s="157"/>
      <c r="AN668" s="157"/>
      <c r="AO668" s="157"/>
      <c r="AP668" s="155"/>
      <c r="AQ668" s="591"/>
      <c r="AR668" s="170"/>
      <c r="AS668" s="134" t="s">
        <v>355</v>
      </c>
      <c r="AT668" s="135"/>
      <c r="AU668" s="170"/>
      <c r="AV668" s="170"/>
      <c r="AW668" s="134" t="s">
        <v>300</v>
      </c>
      <c r="AX668" s="171"/>
    </row>
    <row r="669" spans="1:50" ht="23.25" hidden="1" customHeight="1" x14ac:dyDescent="0.15">
      <c r="A669" s="209"/>
      <c r="B669" s="206"/>
      <c r="C669" s="195"/>
      <c r="D669" s="206"/>
      <c r="E669" s="343"/>
      <c r="F669" s="344"/>
      <c r="G669" s="105"/>
      <c r="H669" s="106"/>
      <c r="I669" s="106"/>
      <c r="J669" s="106"/>
      <c r="K669" s="106"/>
      <c r="L669" s="106"/>
      <c r="M669" s="106"/>
      <c r="N669" s="106"/>
      <c r="O669" s="106"/>
      <c r="P669" s="106"/>
      <c r="Q669" s="106"/>
      <c r="R669" s="106"/>
      <c r="S669" s="106"/>
      <c r="T669" s="106"/>
      <c r="U669" s="106"/>
      <c r="V669" s="106"/>
      <c r="W669" s="106"/>
      <c r="X669" s="107"/>
      <c r="Y669" s="199" t="s">
        <v>12</v>
      </c>
      <c r="Z669" s="200"/>
      <c r="AA669" s="201"/>
      <c r="AB669" s="165"/>
      <c r="AC669" s="165"/>
      <c r="AD669" s="165"/>
      <c r="AE669" s="341"/>
      <c r="AF669" s="159"/>
      <c r="AG669" s="159"/>
      <c r="AH669" s="159"/>
      <c r="AI669" s="341"/>
      <c r="AJ669" s="159"/>
      <c r="AK669" s="159"/>
      <c r="AL669" s="159"/>
      <c r="AM669" s="341"/>
      <c r="AN669" s="159"/>
      <c r="AO669" s="159"/>
      <c r="AP669" s="342"/>
      <c r="AQ669" s="341"/>
      <c r="AR669" s="159"/>
      <c r="AS669" s="159"/>
      <c r="AT669" s="342"/>
      <c r="AU669" s="159"/>
      <c r="AV669" s="159"/>
      <c r="AW669" s="159"/>
      <c r="AX669" s="160"/>
    </row>
    <row r="670" spans="1:50" ht="23.25" hidden="1" customHeight="1" x14ac:dyDescent="0.15">
      <c r="A670" s="209"/>
      <c r="B670" s="206"/>
      <c r="C670" s="195"/>
      <c r="D670" s="206"/>
      <c r="E670" s="343"/>
      <c r="F670" s="344"/>
      <c r="G670" s="108"/>
      <c r="H670" s="109"/>
      <c r="I670" s="109"/>
      <c r="J670" s="109"/>
      <c r="K670" s="109"/>
      <c r="L670" s="109"/>
      <c r="M670" s="109"/>
      <c r="N670" s="109"/>
      <c r="O670" s="109"/>
      <c r="P670" s="109"/>
      <c r="Q670" s="109"/>
      <c r="R670" s="109"/>
      <c r="S670" s="109"/>
      <c r="T670" s="109"/>
      <c r="U670" s="109"/>
      <c r="V670" s="109"/>
      <c r="W670" s="109"/>
      <c r="X670" s="110"/>
      <c r="Y670" s="161" t="s">
        <v>54</v>
      </c>
      <c r="Z670" s="162"/>
      <c r="AA670" s="163"/>
      <c r="AB670" s="203"/>
      <c r="AC670" s="203"/>
      <c r="AD670" s="203"/>
      <c r="AE670" s="341"/>
      <c r="AF670" s="159"/>
      <c r="AG670" s="159"/>
      <c r="AH670" s="342"/>
      <c r="AI670" s="341"/>
      <c r="AJ670" s="159"/>
      <c r="AK670" s="159"/>
      <c r="AL670" s="159"/>
      <c r="AM670" s="341"/>
      <c r="AN670" s="159"/>
      <c r="AO670" s="159"/>
      <c r="AP670" s="342"/>
      <c r="AQ670" s="341"/>
      <c r="AR670" s="159"/>
      <c r="AS670" s="159"/>
      <c r="AT670" s="342"/>
      <c r="AU670" s="159"/>
      <c r="AV670" s="159"/>
      <c r="AW670" s="159"/>
      <c r="AX670" s="160"/>
    </row>
    <row r="671" spans="1:50" ht="23.25" hidden="1" customHeight="1" x14ac:dyDescent="0.15">
      <c r="A671" s="209"/>
      <c r="B671" s="206"/>
      <c r="C671" s="195"/>
      <c r="D671" s="206"/>
      <c r="E671" s="343"/>
      <c r="F671" s="344"/>
      <c r="G671" s="111"/>
      <c r="H671" s="112"/>
      <c r="I671" s="112"/>
      <c r="J671" s="112"/>
      <c r="K671" s="112"/>
      <c r="L671" s="112"/>
      <c r="M671" s="112"/>
      <c r="N671" s="112"/>
      <c r="O671" s="112"/>
      <c r="P671" s="112"/>
      <c r="Q671" s="112"/>
      <c r="R671" s="112"/>
      <c r="S671" s="112"/>
      <c r="T671" s="112"/>
      <c r="U671" s="112"/>
      <c r="V671" s="112"/>
      <c r="W671" s="112"/>
      <c r="X671" s="113"/>
      <c r="Y671" s="161" t="s">
        <v>13</v>
      </c>
      <c r="Z671" s="162"/>
      <c r="AA671" s="163"/>
      <c r="AB671" s="580" t="s">
        <v>301</v>
      </c>
      <c r="AC671" s="580"/>
      <c r="AD671" s="580"/>
      <c r="AE671" s="341"/>
      <c r="AF671" s="159"/>
      <c r="AG671" s="159"/>
      <c r="AH671" s="342"/>
      <c r="AI671" s="341"/>
      <c r="AJ671" s="159"/>
      <c r="AK671" s="159"/>
      <c r="AL671" s="159"/>
      <c r="AM671" s="341"/>
      <c r="AN671" s="159"/>
      <c r="AO671" s="159"/>
      <c r="AP671" s="342"/>
      <c r="AQ671" s="341"/>
      <c r="AR671" s="159"/>
      <c r="AS671" s="159"/>
      <c r="AT671" s="342"/>
      <c r="AU671" s="159"/>
      <c r="AV671" s="159"/>
      <c r="AW671" s="159"/>
      <c r="AX671" s="160"/>
    </row>
    <row r="672" spans="1:50" ht="18.75" hidden="1" customHeight="1" x14ac:dyDescent="0.15">
      <c r="A672" s="209"/>
      <c r="B672" s="206"/>
      <c r="C672" s="195"/>
      <c r="D672" s="206"/>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79"/>
      <c r="Z672" s="180"/>
      <c r="AA672" s="181"/>
      <c r="AB672" s="174" t="s">
        <v>11</v>
      </c>
      <c r="AC672" s="131"/>
      <c r="AD672" s="132"/>
      <c r="AE672" s="338" t="s">
        <v>362</v>
      </c>
      <c r="AF672" s="339"/>
      <c r="AG672" s="339"/>
      <c r="AH672" s="340"/>
      <c r="AI672" s="218" t="s">
        <v>527</v>
      </c>
      <c r="AJ672" s="218"/>
      <c r="AK672" s="218"/>
      <c r="AL672" s="174"/>
      <c r="AM672" s="218" t="s">
        <v>518</v>
      </c>
      <c r="AN672" s="218"/>
      <c r="AO672" s="218"/>
      <c r="AP672" s="174"/>
      <c r="AQ672" s="174" t="s">
        <v>354</v>
      </c>
      <c r="AR672" s="131"/>
      <c r="AS672" s="131"/>
      <c r="AT672" s="132"/>
      <c r="AU672" s="137" t="s">
        <v>253</v>
      </c>
      <c r="AV672" s="137"/>
      <c r="AW672" s="137"/>
      <c r="AX672" s="138"/>
    </row>
    <row r="673" spans="1:50" ht="18.75" hidden="1" customHeight="1" x14ac:dyDescent="0.15">
      <c r="A673" s="209"/>
      <c r="B673" s="206"/>
      <c r="C673" s="195"/>
      <c r="D673" s="206"/>
      <c r="E673" s="343"/>
      <c r="F673" s="344"/>
      <c r="G673" s="173"/>
      <c r="H673" s="134"/>
      <c r="I673" s="134"/>
      <c r="J673" s="134"/>
      <c r="K673" s="134"/>
      <c r="L673" s="134"/>
      <c r="M673" s="134"/>
      <c r="N673" s="134"/>
      <c r="O673" s="134"/>
      <c r="P673" s="134"/>
      <c r="Q673" s="134"/>
      <c r="R673" s="134"/>
      <c r="S673" s="134"/>
      <c r="T673" s="134"/>
      <c r="U673" s="134"/>
      <c r="V673" s="134"/>
      <c r="W673" s="134"/>
      <c r="X673" s="135"/>
      <c r="Y673" s="179"/>
      <c r="Z673" s="180"/>
      <c r="AA673" s="181"/>
      <c r="AB673" s="155"/>
      <c r="AC673" s="134"/>
      <c r="AD673" s="135"/>
      <c r="AE673" s="170"/>
      <c r="AF673" s="170"/>
      <c r="AG673" s="134" t="s">
        <v>355</v>
      </c>
      <c r="AH673" s="135"/>
      <c r="AI673" s="157"/>
      <c r="AJ673" s="157"/>
      <c r="AK673" s="157"/>
      <c r="AL673" s="155"/>
      <c r="AM673" s="157"/>
      <c r="AN673" s="157"/>
      <c r="AO673" s="157"/>
      <c r="AP673" s="155"/>
      <c r="AQ673" s="591"/>
      <c r="AR673" s="170"/>
      <c r="AS673" s="134" t="s">
        <v>355</v>
      </c>
      <c r="AT673" s="135"/>
      <c r="AU673" s="170"/>
      <c r="AV673" s="170"/>
      <c r="AW673" s="134" t="s">
        <v>300</v>
      </c>
      <c r="AX673" s="171"/>
    </row>
    <row r="674" spans="1:50" ht="23.25" hidden="1" customHeight="1" x14ac:dyDescent="0.15">
      <c r="A674" s="209"/>
      <c r="B674" s="206"/>
      <c r="C674" s="195"/>
      <c r="D674" s="206"/>
      <c r="E674" s="343"/>
      <c r="F674" s="344"/>
      <c r="G674" s="105"/>
      <c r="H674" s="106"/>
      <c r="I674" s="106"/>
      <c r="J674" s="106"/>
      <c r="K674" s="106"/>
      <c r="L674" s="106"/>
      <c r="M674" s="106"/>
      <c r="N674" s="106"/>
      <c r="O674" s="106"/>
      <c r="P674" s="106"/>
      <c r="Q674" s="106"/>
      <c r="R674" s="106"/>
      <c r="S674" s="106"/>
      <c r="T674" s="106"/>
      <c r="U674" s="106"/>
      <c r="V674" s="106"/>
      <c r="W674" s="106"/>
      <c r="X674" s="107"/>
      <c r="Y674" s="199" t="s">
        <v>12</v>
      </c>
      <c r="Z674" s="200"/>
      <c r="AA674" s="201"/>
      <c r="AB674" s="165"/>
      <c r="AC674" s="165"/>
      <c r="AD674" s="165"/>
      <c r="AE674" s="341"/>
      <c r="AF674" s="159"/>
      <c r="AG674" s="159"/>
      <c r="AH674" s="159"/>
      <c r="AI674" s="341"/>
      <c r="AJ674" s="159"/>
      <c r="AK674" s="159"/>
      <c r="AL674" s="159"/>
      <c r="AM674" s="341"/>
      <c r="AN674" s="159"/>
      <c r="AO674" s="159"/>
      <c r="AP674" s="342"/>
      <c r="AQ674" s="341"/>
      <c r="AR674" s="159"/>
      <c r="AS674" s="159"/>
      <c r="AT674" s="342"/>
      <c r="AU674" s="159"/>
      <c r="AV674" s="159"/>
      <c r="AW674" s="159"/>
      <c r="AX674" s="160"/>
    </row>
    <row r="675" spans="1:50" ht="23.25" hidden="1" customHeight="1" x14ac:dyDescent="0.15">
      <c r="A675" s="209"/>
      <c r="B675" s="206"/>
      <c r="C675" s="195"/>
      <c r="D675" s="206"/>
      <c r="E675" s="343"/>
      <c r="F675" s="344"/>
      <c r="G675" s="108"/>
      <c r="H675" s="109"/>
      <c r="I675" s="109"/>
      <c r="J675" s="109"/>
      <c r="K675" s="109"/>
      <c r="L675" s="109"/>
      <c r="M675" s="109"/>
      <c r="N675" s="109"/>
      <c r="O675" s="109"/>
      <c r="P675" s="109"/>
      <c r="Q675" s="109"/>
      <c r="R675" s="109"/>
      <c r="S675" s="109"/>
      <c r="T675" s="109"/>
      <c r="U675" s="109"/>
      <c r="V675" s="109"/>
      <c r="W675" s="109"/>
      <c r="X675" s="110"/>
      <c r="Y675" s="161" t="s">
        <v>54</v>
      </c>
      <c r="Z675" s="162"/>
      <c r="AA675" s="163"/>
      <c r="AB675" s="203"/>
      <c r="AC675" s="203"/>
      <c r="AD675" s="203"/>
      <c r="AE675" s="341"/>
      <c r="AF675" s="159"/>
      <c r="AG675" s="159"/>
      <c r="AH675" s="342"/>
      <c r="AI675" s="341"/>
      <c r="AJ675" s="159"/>
      <c r="AK675" s="159"/>
      <c r="AL675" s="159"/>
      <c r="AM675" s="341"/>
      <c r="AN675" s="159"/>
      <c r="AO675" s="159"/>
      <c r="AP675" s="342"/>
      <c r="AQ675" s="341"/>
      <c r="AR675" s="159"/>
      <c r="AS675" s="159"/>
      <c r="AT675" s="342"/>
      <c r="AU675" s="159"/>
      <c r="AV675" s="159"/>
      <c r="AW675" s="159"/>
      <c r="AX675" s="160"/>
    </row>
    <row r="676" spans="1:50" ht="23.25" hidden="1" customHeight="1" x14ac:dyDescent="0.15">
      <c r="A676" s="209"/>
      <c r="B676" s="206"/>
      <c r="C676" s="195"/>
      <c r="D676" s="206"/>
      <c r="E676" s="343"/>
      <c r="F676" s="344"/>
      <c r="G676" s="111"/>
      <c r="H676" s="112"/>
      <c r="I676" s="112"/>
      <c r="J676" s="112"/>
      <c r="K676" s="112"/>
      <c r="L676" s="112"/>
      <c r="M676" s="112"/>
      <c r="N676" s="112"/>
      <c r="O676" s="112"/>
      <c r="P676" s="112"/>
      <c r="Q676" s="112"/>
      <c r="R676" s="112"/>
      <c r="S676" s="112"/>
      <c r="T676" s="112"/>
      <c r="U676" s="112"/>
      <c r="V676" s="112"/>
      <c r="W676" s="112"/>
      <c r="X676" s="113"/>
      <c r="Y676" s="161" t="s">
        <v>13</v>
      </c>
      <c r="Z676" s="162"/>
      <c r="AA676" s="163"/>
      <c r="AB676" s="580" t="s">
        <v>14</v>
      </c>
      <c r="AC676" s="580"/>
      <c r="AD676" s="580"/>
      <c r="AE676" s="341"/>
      <c r="AF676" s="159"/>
      <c r="AG676" s="159"/>
      <c r="AH676" s="342"/>
      <c r="AI676" s="341"/>
      <c r="AJ676" s="159"/>
      <c r="AK676" s="159"/>
      <c r="AL676" s="159"/>
      <c r="AM676" s="341"/>
      <c r="AN676" s="159"/>
      <c r="AO676" s="159"/>
      <c r="AP676" s="342"/>
      <c r="AQ676" s="341"/>
      <c r="AR676" s="159"/>
      <c r="AS676" s="159"/>
      <c r="AT676" s="342"/>
      <c r="AU676" s="159"/>
      <c r="AV676" s="159"/>
      <c r="AW676" s="159"/>
      <c r="AX676" s="160"/>
    </row>
    <row r="677" spans="1:50" ht="18.75" hidden="1" customHeight="1" x14ac:dyDescent="0.15">
      <c r="A677" s="209"/>
      <c r="B677" s="206"/>
      <c r="C677" s="195"/>
      <c r="D677" s="206"/>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79"/>
      <c r="Z677" s="180"/>
      <c r="AA677" s="181"/>
      <c r="AB677" s="174" t="s">
        <v>11</v>
      </c>
      <c r="AC677" s="131"/>
      <c r="AD677" s="132"/>
      <c r="AE677" s="338" t="s">
        <v>362</v>
      </c>
      <c r="AF677" s="339"/>
      <c r="AG677" s="339"/>
      <c r="AH677" s="340"/>
      <c r="AI677" s="218" t="s">
        <v>526</v>
      </c>
      <c r="AJ677" s="218"/>
      <c r="AK677" s="218"/>
      <c r="AL677" s="174"/>
      <c r="AM677" s="218" t="s">
        <v>524</v>
      </c>
      <c r="AN677" s="218"/>
      <c r="AO677" s="218"/>
      <c r="AP677" s="174"/>
      <c r="AQ677" s="174" t="s">
        <v>354</v>
      </c>
      <c r="AR677" s="131"/>
      <c r="AS677" s="131"/>
      <c r="AT677" s="132"/>
      <c r="AU677" s="137" t="s">
        <v>253</v>
      </c>
      <c r="AV677" s="137"/>
      <c r="AW677" s="137"/>
      <c r="AX677" s="138"/>
    </row>
    <row r="678" spans="1:50" ht="18.75" hidden="1" customHeight="1" x14ac:dyDescent="0.15">
      <c r="A678" s="209"/>
      <c r="B678" s="206"/>
      <c r="C678" s="195"/>
      <c r="D678" s="206"/>
      <c r="E678" s="343"/>
      <c r="F678" s="344"/>
      <c r="G678" s="173"/>
      <c r="H678" s="134"/>
      <c r="I678" s="134"/>
      <c r="J678" s="134"/>
      <c r="K678" s="134"/>
      <c r="L678" s="134"/>
      <c r="M678" s="134"/>
      <c r="N678" s="134"/>
      <c r="O678" s="134"/>
      <c r="P678" s="134"/>
      <c r="Q678" s="134"/>
      <c r="R678" s="134"/>
      <c r="S678" s="134"/>
      <c r="T678" s="134"/>
      <c r="U678" s="134"/>
      <c r="V678" s="134"/>
      <c r="W678" s="134"/>
      <c r="X678" s="135"/>
      <c r="Y678" s="179"/>
      <c r="Z678" s="180"/>
      <c r="AA678" s="181"/>
      <c r="AB678" s="155"/>
      <c r="AC678" s="134"/>
      <c r="AD678" s="135"/>
      <c r="AE678" s="170"/>
      <c r="AF678" s="170"/>
      <c r="AG678" s="134" t="s">
        <v>355</v>
      </c>
      <c r="AH678" s="135"/>
      <c r="AI678" s="157"/>
      <c r="AJ678" s="157"/>
      <c r="AK678" s="157"/>
      <c r="AL678" s="155"/>
      <c r="AM678" s="157"/>
      <c r="AN678" s="157"/>
      <c r="AO678" s="157"/>
      <c r="AP678" s="155"/>
      <c r="AQ678" s="591"/>
      <c r="AR678" s="170"/>
      <c r="AS678" s="134" t="s">
        <v>355</v>
      </c>
      <c r="AT678" s="135"/>
      <c r="AU678" s="170"/>
      <c r="AV678" s="170"/>
      <c r="AW678" s="134" t="s">
        <v>300</v>
      </c>
      <c r="AX678" s="171"/>
    </row>
    <row r="679" spans="1:50" ht="23.25" hidden="1" customHeight="1" x14ac:dyDescent="0.15">
      <c r="A679" s="209"/>
      <c r="B679" s="206"/>
      <c r="C679" s="195"/>
      <c r="D679" s="206"/>
      <c r="E679" s="343"/>
      <c r="F679" s="344"/>
      <c r="G679" s="105"/>
      <c r="H679" s="106"/>
      <c r="I679" s="106"/>
      <c r="J679" s="106"/>
      <c r="K679" s="106"/>
      <c r="L679" s="106"/>
      <c r="M679" s="106"/>
      <c r="N679" s="106"/>
      <c r="O679" s="106"/>
      <c r="P679" s="106"/>
      <c r="Q679" s="106"/>
      <c r="R679" s="106"/>
      <c r="S679" s="106"/>
      <c r="T679" s="106"/>
      <c r="U679" s="106"/>
      <c r="V679" s="106"/>
      <c r="W679" s="106"/>
      <c r="X679" s="107"/>
      <c r="Y679" s="199" t="s">
        <v>12</v>
      </c>
      <c r="Z679" s="200"/>
      <c r="AA679" s="201"/>
      <c r="AB679" s="165"/>
      <c r="AC679" s="165"/>
      <c r="AD679" s="165"/>
      <c r="AE679" s="341"/>
      <c r="AF679" s="159"/>
      <c r="AG679" s="159"/>
      <c r="AH679" s="159"/>
      <c r="AI679" s="341"/>
      <c r="AJ679" s="159"/>
      <c r="AK679" s="159"/>
      <c r="AL679" s="159"/>
      <c r="AM679" s="341"/>
      <c r="AN679" s="159"/>
      <c r="AO679" s="159"/>
      <c r="AP679" s="342"/>
      <c r="AQ679" s="341"/>
      <c r="AR679" s="159"/>
      <c r="AS679" s="159"/>
      <c r="AT679" s="342"/>
      <c r="AU679" s="159"/>
      <c r="AV679" s="159"/>
      <c r="AW679" s="159"/>
      <c r="AX679" s="160"/>
    </row>
    <row r="680" spans="1:50" ht="23.25" hidden="1" customHeight="1" x14ac:dyDescent="0.15">
      <c r="A680" s="209"/>
      <c r="B680" s="206"/>
      <c r="C680" s="195"/>
      <c r="D680" s="206"/>
      <c r="E680" s="343"/>
      <c r="F680" s="344"/>
      <c r="G680" s="108"/>
      <c r="H680" s="109"/>
      <c r="I680" s="109"/>
      <c r="J680" s="109"/>
      <c r="K680" s="109"/>
      <c r="L680" s="109"/>
      <c r="M680" s="109"/>
      <c r="N680" s="109"/>
      <c r="O680" s="109"/>
      <c r="P680" s="109"/>
      <c r="Q680" s="109"/>
      <c r="R680" s="109"/>
      <c r="S680" s="109"/>
      <c r="T680" s="109"/>
      <c r="U680" s="109"/>
      <c r="V680" s="109"/>
      <c r="W680" s="109"/>
      <c r="X680" s="110"/>
      <c r="Y680" s="161" t="s">
        <v>54</v>
      </c>
      <c r="Z680" s="162"/>
      <c r="AA680" s="163"/>
      <c r="AB680" s="203"/>
      <c r="AC680" s="203"/>
      <c r="AD680" s="203"/>
      <c r="AE680" s="341"/>
      <c r="AF680" s="159"/>
      <c r="AG680" s="159"/>
      <c r="AH680" s="342"/>
      <c r="AI680" s="341"/>
      <c r="AJ680" s="159"/>
      <c r="AK680" s="159"/>
      <c r="AL680" s="159"/>
      <c r="AM680" s="341"/>
      <c r="AN680" s="159"/>
      <c r="AO680" s="159"/>
      <c r="AP680" s="342"/>
      <c r="AQ680" s="341"/>
      <c r="AR680" s="159"/>
      <c r="AS680" s="159"/>
      <c r="AT680" s="342"/>
      <c r="AU680" s="159"/>
      <c r="AV680" s="159"/>
      <c r="AW680" s="159"/>
      <c r="AX680" s="160"/>
    </row>
    <row r="681" spans="1:50" ht="23.25" hidden="1" customHeight="1" x14ac:dyDescent="0.15">
      <c r="A681" s="209"/>
      <c r="B681" s="206"/>
      <c r="C681" s="195"/>
      <c r="D681" s="206"/>
      <c r="E681" s="343"/>
      <c r="F681" s="344"/>
      <c r="G681" s="111"/>
      <c r="H681" s="112"/>
      <c r="I681" s="112"/>
      <c r="J681" s="112"/>
      <c r="K681" s="112"/>
      <c r="L681" s="112"/>
      <c r="M681" s="112"/>
      <c r="N681" s="112"/>
      <c r="O681" s="112"/>
      <c r="P681" s="112"/>
      <c r="Q681" s="112"/>
      <c r="R681" s="112"/>
      <c r="S681" s="112"/>
      <c r="T681" s="112"/>
      <c r="U681" s="112"/>
      <c r="V681" s="112"/>
      <c r="W681" s="112"/>
      <c r="X681" s="113"/>
      <c r="Y681" s="161" t="s">
        <v>13</v>
      </c>
      <c r="Z681" s="162"/>
      <c r="AA681" s="163"/>
      <c r="AB681" s="580" t="s">
        <v>14</v>
      </c>
      <c r="AC681" s="580"/>
      <c r="AD681" s="580"/>
      <c r="AE681" s="341"/>
      <c r="AF681" s="159"/>
      <c r="AG681" s="159"/>
      <c r="AH681" s="342"/>
      <c r="AI681" s="341"/>
      <c r="AJ681" s="159"/>
      <c r="AK681" s="159"/>
      <c r="AL681" s="159"/>
      <c r="AM681" s="341"/>
      <c r="AN681" s="159"/>
      <c r="AO681" s="159"/>
      <c r="AP681" s="342"/>
      <c r="AQ681" s="341"/>
      <c r="AR681" s="159"/>
      <c r="AS681" s="159"/>
      <c r="AT681" s="342"/>
      <c r="AU681" s="159"/>
      <c r="AV681" s="159"/>
      <c r="AW681" s="159"/>
      <c r="AX681" s="160"/>
    </row>
    <row r="682" spans="1:50" ht="18.75" hidden="1" customHeight="1" x14ac:dyDescent="0.15">
      <c r="A682" s="209"/>
      <c r="B682" s="206"/>
      <c r="C682" s="195"/>
      <c r="D682" s="206"/>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79"/>
      <c r="Z682" s="180"/>
      <c r="AA682" s="181"/>
      <c r="AB682" s="174" t="s">
        <v>11</v>
      </c>
      <c r="AC682" s="131"/>
      <c r="AD682" s="132"/>
      <c r="AE682" s="338" t="s">
        <v>362</v>
      </c>
      <c r="AF682" s="339"/>
      <c r="AG682" s="339"/>
      <c r="AH682" s="340"/>
      <c r="AI682" s="218" t="s">
        <v>527</v>
      </c>
      <c r="AJ682" s="218"/>
      <c r="AK682" s="218"/>
      <c r="AL682" s="174"/>
      <c r="AM682" s="218" t="s">
        <v>522</v>
      </c>
      <c r="AN682" s="218"/>
      <c r="AO682" s="218"/>
      <c r="AP682" s="174"/>
      <c r="AQ682" s="174" t="s">
        <v>354</v>
      </c>
      <c r="AR682" s="131"/>
      <c r="AS682" s="131"/>
      <c r="AT682" s="132"/>
      <c r="AU682" s="137" t="s">
        <v>253</v>
      </c>
      <c r="AV682" s="137"/>
      <c r="AW682" s="137"/>
      <c r="AX682" s="138"/>
    </row>
    <row r="683" spans="1:50" ht="18.75" hidden="1" customHeight="1" x14ac:dyDescent="0.15">
      <c r="A683" s="209"/>
      <c r="B683" s="206"/>
      <c r="C683" s="195"/>
      <c r="D683" s="206"/>
      <c r="E683" s="343"/>
      <c r="F683" s="344"/>
      <c r="G683" s="173"/>
      <c r="H683" s="134"/>
      <c r="I683" s="134"/>
      <c r="J683" s="134"/>
      <c r="K683" s="134"/>
      <c r="L683" s="134"/>
      <c r="M683" s="134"/>
      <c r="N683" s="134"/>
      <c r="O683" s="134"/>
      <c r="P683" s="134"/>
      <c r="Q683" s="134"/>
      <c r="R683" s="134"/>
      <c r="S683" s="134"/>
      <c r="T683" s="134"/>
      <c r="U683" s="134"/>
      <c r="V683" s="134"/>
      <c r="W683" s="134"/>
      <c r="X683" s="135"/>
      <c r="Y683" s="179"/>
      <c r="Z683" s="180"/>
      <c r="AA683" s="181"/>
      <c r="AB683" s="155"/>
      <c r="AC683" s="134"/>
      <c r="AD683" s="135"/>
      <c r="AE683" s="170"/>
      <c r="AF683" s="170"/>
      <c r="AG683" s="134" t="s">
        <v>355</v>
      </c>
      <c r="AH683" s="135"/>
      <c r="AI683" s="157"/>
      <c r="AJ683" s="157"/>
      <c r="AK683" s="157"/>
      <c r="AL683" s="155"/>
      <c r="AM683" s="157"/>
      <c r="AN683" s="157"/>
      <c r="AO683" s="157"/>
      <c r="AP683" s="155"/>
      <c r="AQ683" s="591"/>
      <c r="AR683" s="170"/>
      <c r="AS683" s="134" t="s">
        <v>355</v>
      </c>
      <c r="AT683" s="135"/>
      <c r="AU683" s="170"/>
      <c r="AV683" s="170"/>
      <c r="AW683" s="134" t="s">
        <v>300</v>
      </c>
      <c r="AX683" s="171"/>
    </row>
    <row r="684" spans="1:50" ht="23.25" hidden="1" customHeight="1" x14ac:dyDescent="0.15">
      <c r="A684" s="209"/>
      <c r="B684" s="206"/>
      <c r="C684" s="195"/>
      <c r="D684" s="206"/>
      <c r="E684" s="343"/>
      <c r="F684" s="344"/>
      <c r="G684" s="105"/>
      <c r="H684" s="106"/>
      <c r="I684" s="106"/>
      <c r="J684" s="106"/>
      <c r="K684" s="106"/>
      <c r="L684" s="106"/>
      <c r="M684" s="106"/>
      <c r="N684" s="106"/>
      <c r="O684" s="106"/>
      <c r="P684" s="106"/>
      <c r="Q684" s="106"/>
      <c r="R684" s="106"/>
      <c r="S684" s="106"/>
      <c r="T684" s="106"/>
      <c r="U684" s="106"/>
      <c r="V684" s="106"/>
      <c r="W684" s="106"/>
      <c r="X684" s="107"/>
      <c r="Y684" s="199" t="s">
        <v>12</v>
      </c>
      <c r="Z684" s="200"/>
      <c r="AA684" s="201"/>
      <c r="AB684" s="165"/>
      <c r="AC684" s="165"/>
      <c r="AD684" s="165"/>
      <c r="AE684" s="341"/>
      <c r="AF684" s="159"/>
      <c r="AG684" s="159"/>
      <c r="AH684" s="159"/>
      <c r="AI684" s="341"/>
      <c r="AJ684" s="159"/>
      <c r="AK684" s="159"/>
      <c r="AL684" s="159"/>
      <c r="AM684" s="341"/>
      <c r="AN684" s="159"/>
      <c r="AO684" s="159"/>
      <c r="AP684" s="342"/>
      <c r="AQ684" s="341"/>
      <c r="AR684" s="159"/>
      <c r="AS684" s="159"/>
      <c r="AT684" s="342"/>
      <c r="AU684" s="159"/>
      <c r="AV684" s="159"/>
      <c r="AW684" s="159"/>
      <c r="AX684" s="160"/>
    </row>
    <row r="685" spans="1:50" ht="23.25" hidden="1" customHeight="1" x14ac:dyDescent="0.15">
      <c r="A685" s="209"/>
      <c r="B685" s="206"/>
      <c r="C685" s="195"/>
      <c r="D685" s="206"/>
      <c r="E685" s="343"/>
      <c r="F685" s="344"/>
      <c r="G685" s="108"/>
      <c r="H685" s="109"/>
      <c r="I685" s="109"/>
      <c r="J685" s="109"/>
      <c r="K685" s="109"/>
      <c r="L685" s="109"/>
      <c r="M685" s="109"/>
      <c r="N685" s="109"/>
      <c r="O685" s="109"/>
      <c r="P685" s="109"/>
      <c r="Q685" s="109"/>
      <c r="R685" s="109"/>
      <c r="S685" s="109"/>
      <c r="T685" s="109"/>
      <c r="U685" s="109"/>
      <c r="V685" s="109"/>
      <c r="W685" s="109"/>
      <c r="X685" s="110"/>
      <c r="Y685" s="161" t="s">
        <v>54</v>
      </c>
      <c r="Z685" s="162"/>
      <c r="AA685" s="163"/>
      <c r="AB685" s="203"/>
      <c r="AC685" s="203"/>
      <c r="AD685" s="203"/>
      <c r="AE685" s="341"/>
      <c r="AF685" s="159"/>
      <c r="AG685" s="159"/>
      <c r="AH685" s="342"/>
      <c r="AI685" s="341"/>
      <c r="AJ685" s="159"/>
      <c r="AK685" s="159"/>
      <c r="AL685" s="159"/>
      <c r="AM685" s="341"/>
      <c r="AN685" s="159"/>
      <c r="AO685" s="159"/>
      <c r="AP685" s="342"/>
      <c r="AQ685" s="341"/>
      <c r="AR685" s="159"/>
      <c r="AS685" s="159"/>
      <c r="AT685" s="342"/>
      <c r="AU685" s="159"/>
      <c r="AV685" s="159"/>
      <c r="AW685" s="159"/>
      <c r="AX685" s="160"/>
    </row>
    <row r="686" spans="1:50" ht="23.25" hidden="1" customHeight="1" x14ac:dyDescent="0.15">
      <c r="A686" s="209"/>
      <c r="B686" s="206"/>
      <c r="C686" s="195"/>
      <c r="D686" s="206"/>
      <c r="E686" s="343"/>
      <c r="F686" s="344"/>
      <c r="G686" s="111"/>
      <c r="H686" s="112"/>
      <c r="I686" s="112"/>
      <c r="J686" s="112"/>
      <c r="K686" s="112"/>
      <c r="L686" s="112"/>
      <c r="M686" s="112"/>
      <c r="N686" s="112"/>
      <c r="O686" s="112"/>
      <c r="P686" s="112"/>
      <c r="Q686" s="112"/>
      <c r="R686" s="112"/>
      <c r="S686" s="112"/>
      <c r="T686" s="112"/>
      <c r="U686" s="112"/>
      <c r="V686" s="112"/>
      <c r="W686" s="112"/>
      <c r="X686" s="113"/>
      <c r="Y686" s="161" t="s">
        <v>13</v>
      </c>
      <c r="Z686" s="162"/>
      <c r="AA686" s="163"/>
      <c r="AB686" s="580" t="s">
        <v>14</v>
      </c>
      <c r="AC686" s="580"/>
      <c r="AD686" s="580"/>
      <c r="AE686" s="341"/>
      <c r="AF686" s="159"/>
      <c r="AG686" s="159"/>
      <c r="AH686" s="342"/>
      <c r="AI686" s="341"/>
      <c r="AJ686" s="159"/>
      <c r="AK686" s="159"/>
      <c r="AL686" s="159"/>
      <c r="AM686" s="341"/>
      <c r="AN686" s="159"/>
      <c r="AO686" s="159"/>
      <c r="AP686" s="342"/>
      <c r="AQ686" s="341"/>
      <c r="AR686" s="159"/>
      <c r="AS686" s="159"/>
      <c r="AT686" s="342"/>
      <c r="AU686" s="159"/>
      <c r="AV686" s="159"/>
      <c r="AW686" s="159"/>
      <c r="AX686" s="160"/>
    </row>
    <row r="687" spans="1:50" ht="18.75" hidden="1" customHeight="1" x14ac:dyDescent="0.15">
      <c r="A687" s="209"/>
      <c r="B687" s="206"/>
      <c r="C687" s="195"/>
      <c r="D687" s="206"/>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79"/>
      <c r="Z687" s="180"/>
      <c r="AA687" s="181"/>
      <c r="AB687" s="174" t="s">
        <v>11</v>
      </c>
      <c r="AC687" s="131"/>
      <c r="AD687" s="132"/>
      <c r="AE687" s="338" t="s">
        <v>362</v>
      </c>
      <c r="AF687" s="339"/>
      <c r="AG687" s="339"/>
      <c r="AH687" s="340"/>
      <c r="AI687" s="218" t="s">
        <v>526</v>
      </c>
      <c r="AJ687" s="218"/>
      <c r="AK687" s="218"/>
      <c r="AL687" s="174"/>
      <c r="AM687" s="218" t="s">
        <v>518</v>
      </c>
      <c r="AN687" s="218"/>
      <c r="AO687" s="218"/>
      <c r="AP687" s="174"/>
      <c r="AQ687" s="174" t="s">
        <v>354</v>
      </c>
      <c r="AR687" s="131"/>
      <c r="AS687" s="131"/>
      <c r="AT687" s="132"/>
      <c r="AU687" s="137" t="s">
        <v>253</v>
      </c>
      <c r="AV687" s="137"/>
      <c r="AW687" s="137"/>
      <c r="AX687" s="138"/>
    </row>
    <row r="688" spans="1:50" ht="18.75" hidden="1" customHeight="1" x14ac:dyDescent="0.15">
      <c r="A688" s="209"/>
      <c r="B688" s="206"/>
      <c r="C688" s="195"/>
      <c r="D688" s="206"/>
      <c r="E688" s="343"/>
      <c r="F688" s="344"/>
      <c r="G688" s="173"/>
      <c r="H688" s="134"/>
      <c r="I688" s="134"/>
      <c r="J688" s="134"/>
      <c r="K688" s="134"/>
      <c r="L688" s="134"/>
      <c r="M688" s="134"/>
      <c r="N688" s="134"/>
      <c r="O688" s="134"/>
      <c r="P688" s="134"/>
      <c r="Q688" s="134"/>
      <c r="R688" s="134"/>
      <c r="S688" s="134"/>
      <c r="T688" s="134"/>
      <c r="U688" s="134"/>
      <c r="V688" s="134"/>
      <c r="W688" s="134"/>
      <c r="X688" s="135"/>
      <c r="Y688" s="179"/>
      <c r="Z688" s="180"/>
      <c r="AA688" s="181"/>
      <c r="AB688" s="155"/>
      <c r="AC688" s="134"/>
      <c r="AD688" s="135"/>
      <c r="AE688" s="170"/>
      <c r="AF688" s="170"/>
      <c r="AG688" s="134" t="s">
        <v>355</v>
      </c>
      <c r="AH688" s="135"/>
      <c r="AI688" s="157"/>
      <c r="AJ688" s="157"/>
      <c r="AK688" s="157"/>
      <c r="AL688" s="155"/>
      <c r="AM688" s="157"/>
      <c r="AN688" s="157"/>
      <c r="AO688" s="157"/>
      <c r="AP688" s="155"/>
      <c r="AQ688" s="591"/>
      <c r="AR688" s="170"/>
      <c r="AS688" s="134" t="s">
        <v>355</v>
      </c>
      <c r="AT688" s="135"/>
      <c r="AU688" s="170"/>
      <c r="AV688" s="170"/>
      <c r="AW688" s="134" t="s">
        <v>300</v>
      </c>
      <c r="AX688" s="171"/>
    </row>
    <row r="689" spans="1:50" ht="23.25" hidden="1" customHeight="1" x14ac:dyDescent="0.15">
      <c r="A689" s="209"/>
      <c r="B689" s="206"/>
      <c r="C689" s="195"/>
      <c r="D689" s="206"/>
      <c r="E689" s="343"/>
      <c r="F689" s="344"/>
      <c r="G689" s="105"/>
      <c r="H689" s="106"/>
      <c r="I689" s="106"/>
      <c r="J689" s="106"/>
      <c r="K689" s="106"/>
      <c r="L689" s="106"/>
      <c r="M689" s="106"/>
      <c r="N689" s="106"/>
      <c r="O689" s="106"/>
      <c r="P689" s="106"/>
      <c r="Q689" s="106"/>
      <c r="R689" s="106"/>
      <c r="S689" s="106"/>
      <c r="T689" s="106"/>
      <c r="U689" s="106"/>
      <c r="V689" s="106"/>
      <c r="W689" s="106"/>
      <c r="X689" s="107"/>
      <c r="Y689" s="199" t="s">
        <v>12</v>
      </c>
      <c r="Z689" s="200"/>
      <c r="AA689" s="201"/>
      <c r="AB689" s="165"/>
      <c r="AC689" s="165"/>
      <c r="AD689" s="165"/>
      <c r="AE689" s="341"/>
      <c r="AF689" s="159"/>
      <c r="AG689" s="159"/>
      <c r="AH689" s="159"/>
      <c r="AI689" s="341"/>
      <c r="AJ689" s="159"/>
      <c r="AK689" s="159"/>
      <c r="AL689" s="159"/>
      <c r="AM689" s="341"/>
      <c r="AN689" s="159"/>
      <c r="AO689" s="159"/>
      <c r="AP689" s="342"/>
      <c r="AQ689" s="341"/>
      <c r="AR689" s="159"/>
      <c r="AS689" s="159"/>
      <c r="AT689" s="342"/>
      <c r="AU689" s="159"/>
      <c r="AV689" s="159"/>
      <c r="AW689" s="159"/>
      <c r="AX689" s="160"/>
    </row>
    <row r="690" spans="1:50" ht="23.25" hidden="1" customHeight="1" x14ac:dyDescent="0.15">
      <c r="A690" s="209"/>
      <c r="B690" s="206"/>
      <c r="C690" s="195"/>
      <c r="D690" s="206"/>
      <c r="E690" s="343"/>
      <c r="F690" s="344"/>
      <c r="G690" s="108"/>
      <c r="H690" s="109"/>
      <c r="I690" s="109"/>
      <c r="J690" s="109"/>
      <c r="K690" s="109"/>
      <c r="L690" s="109"/>
      <c r="M690" s="109"/>
      <c r="N690" s="109"/>
      <c r="O690" s="109"/>
      <c r="P690" s="109"/>
      <c r="Q690" s="109"/>
      <c r="R690" s="109"/>
      <c r="S690" s="109"/>
      <c r="T690" s="109"/>
      <c r="U690" s="109"/>
      <c r="V690" s="109"/>
      <c r="W690" s="109"/>
      <c r="X690" s="110"/>
      <c r="Y690" s="161" t="s">
        <v>54</v>
      </c>
      <c r="Z690" s="162"/>
      <c r="AA690" s="163"/>
      <c r="AB690" s="203"/>
      <c r="AC690" s="203"/>
      <c r="AD690" s="203"/>
      <c r="AE690" s="341"/>
      <c r="AF690" s="159"/>
      <c r="AG690" s="159"/>
      <c r="AH690" s="342"/>
      <c r="AI690" s="341"/>
      <c r="AJ690" s="159"/>
      <c r="AK690" s="159"/>
      <c r="AL690" s="159"/>
      <c r="AM690" s="341"/>
      <c r="AN690" s="159"/>
      <c r="AO690" s="159"/>
      <c r="AP690" s="342"/>
      <c r="AQ690" s="341"/>
      <c r="AR690" s="159"/>
      <c r="AS690" s="159"/>
      <c r="AT690" s="342"/>
      <c r="AU690" s="159"/>
      <c r="AV690" s="159"/>
      <c r="AW690" s="159"/>
      <c r="AX690" s="160"/>
    </row>
    <row r="691" spans="1:50" ht="23.25" hidden="1" customHeight="1" x14ac:dyDescent="0.15">
      <c r="A691" s="209"/>
      <c r="B691" s="206"/>
      <c r="C691" s="195"/>
      <c r="D691" s="206"/>
      <c r="E691" s="343"/>
      <c r="F691" s="344"/>
      <c r="G691" s="111"/>
      <c r="H691" s="112"/>
      <c r="I691" s="112"/>
      <c r="J691" s="112"/>
      <c r="K691" s="112"/>
      <c r="L691" s="112"/>
      <c r="M691" s="112"/>
      <c r="N691" s="112"/>
      <c r="O691" s="112"/>
      <c r="P691" s="112"/>
      <c r="Q691" s="112"/>
      <c r="R691" s="112"/>
      <c r="S691" s="112"/>
      <c r="T691" s="112"/>
      <c r="U691" s="112"/>
      <c r="V691" s="112"/>
      <c r="W691" s="112"/>
      <c r="X691" s="113"/>
      <c r="Y691" s="161" t="s">
        <v>13</v>
      </c>
      <c r="Z691" s="162"/>
      <c r="AA691" s="163"/>
      <c r="AB691" s="580" t="s">
        <v>14</v>
      </c>
      <c r="AC691" s="580"/>
      <c r="AD691" s="580"/>
      <c r="AE691" s="341"/>
      <c r="AF691" s="159"/>
      <c r="AG691" s="159"/>
      <c r="AH691" s="342"/>
      <c r="AI691" s="341"/>
      <c r="AJ691" s="159"/>
      <c r="AK691" s="159"/>
      <c r="AL691" s="159"/>
      <c r="AM691" s="341"/>
      <c r="AN691" s="159"/>
      <c r="AO691" s="159"/>
      <c r="AP691" s="342"/>
      <c r="AQ691" s="341"/>
      <c r="AR691" s="159"/>
      <c r="AS691" s="159"/>
      <c r="AT691" s="342"/>
      <c r="AU691" s="159"/>
      <c r="AV691" s="159"/>
      <c r="AW691" s="159"/>
      <c r="AX691" s="160"/>
    </row>
    <row r="692" spans="1:50" ht="18.75" hidden="1" customHeight="1" x14ac:dyDescent="0.15">
      <c r="A692" s="209"/>
      <c r="B692" s="206"/>
      <c r="C692" s="195"/>
      <c r="D692" s="206"/>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79"/>
      <c r="Z692" s="180"/>
      <c r="AA692" s="181"/>
      <c r="AB692" s="174" t="s">
        <v>11</v>
      </c>
      <c r="AC692" s="131"/>
      <c r="AD692" s="132"/>
      <c r="AE692" s="338" t="s">
        <v>362</v>
      </c>
      <c r="AF692" s="339"/>
      <c r="AG692" s="339"/>
      <c r="AH692" s="340"/>
      <c r="AI692" s="218" t="s">
        <v>526</v>
      </c>
      <c r="AJ692" s="218"/>
      <c r="AK692" s="218"/>
      <c r="AL692" s="174"/>
      <c r="AM692" s="218" t="s">
        <v>523</v>
      </c>
      <c r="AN692" s="218"/>
      <c r="AO692" s="218"/>
      <c r="AP692" s="174"/>
      <c r="AQ692" s="174" t="s">
        <v>354</v>
      </c>
      <c r="AR692" s="131"/>
      <c r="AS692" s="131"/>
      <c r="AT692" s="132"/>
      <c r="AU692" s="137" t="s">
        <v>253</v>
      </c>
      <c r="AV692" s="137"/>
      <c r="AW692" s="137"/>
      <c r="AX692" s="138"/>
    </row>
    <row r="693" spans="1:50" ht="18.75" hidden="1" customHeight="1" x14ac:dyDescent="0.15">
      <c r="A693" s="209"/>
      <c r="B693" s="206"/>
      <c r="C693" s="195"/>
      <c r="D693" s="206"/>
      <c r="E693" s="343"/>
      <c r="F693" s="344"/>
      <c r="G693" s="173"/>
      <c r="H693" s="134"/>
      <c r="I693" s="134"/>
      <c r="J693" s="134"/>
      <c r="K693" s="134"/>
      <c r="L693" s="134"/>
      <c r="M693" s="134"/>
      <c r="N693" s="134"/>
      <c r="O693" s="134"/>
      <c r="P693" s="134"/>
      <c r="Q693" s="134"/>
      <c r="R693" s="134"/>
      <c r="S693" s="134"/>
      <c r="T693" s="134"/>
      <c r="U693" s="134"/>
      <c r="V693" s="134"/>
      <c r="W693" s="134"/>
      <c r="X693" s="135"/>
      <c r="Y693" s="179"/>
      <c r="Z693" s="180"/>
      <c r="AA693" s="181"/>
      <c r="AB693" s="155"/>
      <c r="AC693" s="134"/>
      <c r="AD693" s="135"/>
      <c r="AE693" s="170"/>
      <c r="AF693" s="170"/>
      <c r="AG693" s="134" t="s">
        <v>355</v>
      </c>
      <c r="AH693" s="135"/>
      <c r="AI693" s="157"/>
      <c r="AJ693" s="157"/>
      <c r="AK693" s="157"/>
      <c r="AL693" s="155"/>
      <c r="AM693" s="157"/>
      <c r="AN693" s="157"/>
      <c r="AO693" s="157"/>
      <c r="AP693" s="155"/>
      <c r="AQ693" s="591"/>
      <c r="AR693" s="170"/>
      <c r="AS693" s="134" t="s">
        <v>355</v>
      </c>
      <c r="AT693" s="135"/>
      <c r="AU693" s="170"/>
      <c r="AV693" s="170"/>
      <c r="AW693" s="134" t="s">
        <v>300</v>
      </c>
      <c r="AX693" s="171"/>
    </row>
    <row r="694" spans="1:50" ht="23.25" hidden="1" customHeight="1" x14ac:dyDescent="0.15">
      <c r="A694" s="209"/>
      <c r="B694" s="206"/>
      <c r="C694" s="195"/>
      <c r="D694" s="206"/>
      <c r="E694" s="343"/>
      <c r="F694" s="344"/>
      <c r="G694" s="105"/>
      <c r="H694" s="106"/>
      <c r="I694" s="106"/>
      <c r="J694" s="106"/>
      <c r="K694" s="106"/>
      <c r="L694" s="106"/>
      <c r="M694" s="106"/>
      <c r="N694" s="106"/>
      <c r="O694" s="106"/>
      <c r="P694" s="106"/>
      <c r="Q694" s="106"/>
      <c r="R694" s="106"/>
      <c r="S694" s="106"/>
      <c r="T694" s="106"/>
      <c r="U694" s="106"/>
      <c r="V694" s="106"/>
      <c r="W694" s="106"/>
      <c r="X694" s="107"/>
      <c r="Y694" s="199" t="s">
        <v>12</v>
      </c>
      <c r="Z694" s="200"/>
      <c r="AA694" s="201"/>
      <c r="AB694" s="165"/>
      <c r="AC694" s="165"/>
      <c r="AD694" s="165"/>
      <c r="AE694" s="341"/>
      <c r="AF694" s="159"/>
      <c r="AG694" s="159"/>
      <c r="AH694" s="159"/>
      <c r="AI694" s="341"/>
      <c r="AJ694" s="159"/>
      <c r="AK694" s="159"/>
      <c r="AL694" s="159"/>
      <c r="AM694" s="341"/>
      <c r="AN694" s="159"/>
      <c r="AO694" s="159"/>
      <c r="AP694" s="342"/>
      <c r="AQ694" s="341"/>
      <c r="AR694" s="159"/>
      <c r="AS694" s="159"/>
      <c r="AT694" s="342"/>
      <c r="AU694" s="159"/>
      <c r="AV694" s="159"/>
      <c r="AW694" s="159"/>
      <c r="AX694" s="160"/>
    </row>
    <row r="695" spans="1:50" ht="22.9" hidden="1" customHeight="1" x14ac:dyDescent="0.15">
      <c r="A695" s="209"/>
      <c r="B695" s="206"/>
      <c r="C695" s="195"/>
      <c r="D695" s="206"/>
      <c r="E695" s="343"/>
      <c r="F695" s="344"/>
      <c r="G695" s="108"/>
      <c r="H695" s="109"/>
      <c r="I695" s="109"/>
      <c r="J695" s="109"/>
      <c r="K695" s="109"/>
      <c r="L695" s="109"/>
      <c r="M695" s="109"/>
      <c r="N695" s="109"/>
      <c r="O695" s="109"/>
      <c r="P695" s="109"/>
      <c r="Q695" s="109"/>
      <c r="R695" s="109"/>
      <c r="S695" s="109"/>
      <c r="T695" s="109"/>
      <c r="U695" s="109"/>
      <c r="V695" s="109"/>
      <c r="W695" s="109"/>
      <c r="X695" s="110"/>
      <c r="Y695" s="161" t="s">
        <v>54</v>
      </c>
      <c r="Z695" s="162"/>
      <c r="AA695" s="163"/>
      <c r="AB695" s="203"/>
      <c r="AC695" s="203"/>
      <c r="AD695" s="203"/>
      <c r="AE695" s="341"/>
      <c r="AF695" s="159"/>
      <c r="AG695" s="159"/>
      <c r="AH695" s="342"/>
      <c r="AI695" s="341"/>
      <c r="AJ695" s="159"/>
      <c r="AK695" s="159"/>
      <c r="AL695" s="159"/>
      <c r="AM695" s="341"/>
      <c r="AN695" s="159"/>
      <c r="AO695" s="159"/>
      <c r="AP695" s="342"/>
      <c r="AQ695" s="341"/>
      <c r="AR695" s="159"/>
      <c r="AS695" s="159"/>
      <c r="AT695" s="342"/>
      <c r="AU695" s="159"/>
      <c r="AV695" s="159"/>
      <c r="AW695" s="159"/>
      <c r="AX695" s="160"/>
    </row>
    <row r="696" spans="1:50" ht="22.9" hidden="1" customHeight="1" x14ac:dyDescent="0.15">
      <c r="A696" s="209"/>
      <c r="B696" s="206"/>
      <c r="C696" s="195"/>
      <c r="D696" s="206"/>
      <c r="E696" s="343"/>
      <c r="F696" s="344"/>
      <c r="G696" s="111"/>
      <c r="H696" s="112"/>
      <c r="I696" s="112"/>
      <c r="J696" s="112"/>
      <c r="K696" s="112"/>
      <c r="L696" s="112"/>
      <c r="M696" s="112"/>
      <c r="N696" s="112"/>
      <c r="O696" s="112"/>
      <c r="P696" s="112"/>
      <c r="Q696" s="112"/>
      <c r="R696" s="112"/>
      <c r="S696" s="112"/>
      <c r="T696" s="112"/>
      <c r="U696" s="112"/>
      <c r="V696" s="112"/>
      <c r="W696" s="112"/>
      <c r="X696" s="113"/>
      <c r="Y696" s="161" t="s">
        <v>13</v>
      </c>
      <c r="Z696" s="162"/>
      <c r="AA696" s="163"/>
      <c r="AB696" s="580" t="s">
        <v>14</v>
      </c>
      <c r="AC696" s="580"/>
      <c r="AD696" s="580"/>
      <c r="AE696" s="341"/>
      <c r="AF696" s="159"/>
      <c r="AG696" s="159"/>
      <c r="AH696" s="342"/>
      <c r="AI696" s="341"/>
      <c r="AJ696" s="159"/>
      <c r="AK696" s="159"/>
      <c r="AL696" s="159"/>
      <c r="AM696" s="341"/>
      <c r="AN696" s="159"/>
      <c r="AO696" s="159"/>
      <c r="AP696" s="342"/>
      <c r="AQ696" s="341"/>
      <c r="AR696" s="159"/>
      <c r="AS696" s="159"/>
      <c r="AT696" s="342"/>
      <c r="AU696" s="159"/>
      <c r="AV696" s="159"/>
      <c r="AW696" s="159"/>
      <c r="AX696" s="160"/>
    </row>
    <row r="697" spans="1:50" ht="23.85" hidden="1" customHeight="1" x14ac:dyDescent="0.15">
      <c r="A697" s="209"/>
      <c r="B697" s="206"/>
      <c r="C697" s="195"/>
      <c r="D697" s="206"/>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6" hidden="1" customHeight="1" x14ac:dyDescent="0.15">
      <c r="A698" s="209"/>
      <c r="B698" s="206"/>
      <c r="C698" s="195"/>
      <c r="D698" s="206"/>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6" hidden="1" customHeight="1" thickBot="1" x14ac:dyDescent="0.2">
      <c r="A699" s="210"/>
      <c r="B699" s="211"/>
      <c r="C699" s="933"/>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569</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569</v>
      </c>
      <c r="AE703" s="330"/>
      <c r="AF703" s="330"/>
      <c r="AG703" s="102" t="s">
        <v>607</v>
      </c>
      <c r="AH703" s="103"/>
      <c r="AI703" s="103"/>
      <c r="AJ703" s="103"/>
      <c r="AK703" s="103"/>
      <c r="AL703" s="103"/>
      <c r="AM703" s="103"/>
      <c r="AN703" s="103"/>
      <c r="AO703" s="103"/>
      <c r="AP703" s="103"/>
      <c r="AQ703" s="103"/>
      <c r="AR703" s="103"/>
      <c r="AS703" s="103"/>
      <c r="AT703" s="103"/>
      <c r="AU703" s="103"/>
      <c r="AV703" s="103"/>
      <c r="AW703" s="103"/>
      <c r="AX703" s="104"/>
    </row>
    <row r="704" spans="1:50" ht="44.4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569</v>
      </c>
      <c r="AE704" s="784"/>
      <c r="AF704" s="784"/>
      <c r="AG704" s="182" t="s">
        <v>608</v>
      </c>
      <c r="AH704" s="109"/>
      <c r="AI704" s="109"/>
      <c r="AJ704" s="109"/>
      <c r="AK704" s="109"/>
      <c r="AL704" s="109"/>
      <c r="AM704" s="109"/>
      <c r="AN704" s="109"/>
      <c r="AO704" s="109"/>
      <c r="AP704" s="109"/>
      <c r="AQ704" s="109"/>
      <c r="AR704" s="109"/>
      <c r="AS704" s="109"/>
      <c r="AT704" s="109"/>
      <c r="AU704" s="109"/>
      <c r="AV704" s="109"/>
      <c r="AW704" s="109"/>
      <c r="AX704" s="183"/>
    </row>
    <row r="705" spans="1:50" ht="36"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569</v>
      </c>
      <c r="AE705" s="716"/>
      <c r="AF705" s="716"/>
      <c r="AG705" s="126" t="s">
        <v>610</v>
      </c>
      <c r="AH705" s="106"/>
      <c r="AI705" s="106"/>
      <c r="AJ705" s="106"/>
      <c r="AK705" s="106"/>
      <c r="AL705" s="106"/>
      <c r="AM705" s="106"/>
      <c r="AN705" s="106"/>
      <c r="AO705" s="106"/>
      <c r="AP705" s="106"/>
      <c r="AQ705" s="106"/>
      <c r="AR705" s="106"/>
      <c r="AS705" s="106"/>
      <c r="AT705" s="106"/>
      <c r="AU705" s="106"/>
      <c r="AV705" s="106"/>
      <c r="AW705" s="106"/>
      <c r="AX705" s="127"/>
    </row>
    <row r="706" spans="1:50" ht="36"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609</v>
      </c>
      <c r="AE706" s="330"/>
      <c r="AF706" s="664"/>
      <c r="AG706" s="182"/>
      <c r="AH706" s="109"/>
      <c r="AI706" s="109"/>
      <c r="AJ706" s="109"/>
      <c r="AK706" s="109"/>
      <c r="AL706" s="109"/>
      <c r="AM706" s="109"/>
      <c r="AN706" s="109"/>
      <c r="AO706" s="109"/>
      <c r="AP706" s="109"/>
      <c r="AQ706" s="109"/>
      <c r="AR706" s="109"/>
      <c r="AS706" s="109"/>
      <c r="AT706" s="109"/>
      <c r="AU706" s="109"/>
      <c r="AV706" s="109"/>
      <c r="AW706" s="109"/>
      <c r="AX706" s="183"/>
    </row>
    <row r="707" spans="1:50" ht="36"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609</v>
      </c>
      <c r="AE707" s="837"/>
      <c r="AF707" s="837"/>
      <c r="AG707" s="182"/>
      <c r="AH707" s="109"/>
      <c r="AI707" s="109"/>
      <c r="AJ707" s="109"/>
      <c r="AK707" s="109"/>
      <c r="AL707" s="109"/>
      <c r="AM707" s="109"/>
      <c r="AN707" s="109"/>
      <c r="AO707" s="109"/>
      <c r="AP707" s="109"/>
      <c r="AQ707" s="109"/>
      <c r="AR707" s="109"/>
      <c r="AS707" s="109"/>
      <c r="AT707" s="109"/>
      <c r="AU707" s="109"/>
      <c r="AV707" s="109"/>
      <c r="AW707" s="109"/>
      <c r="AX707" s="183"/>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569</v>
      </c>
      <c r="AE708" s="606"/>
      <c r="AF708" s="606"/>
      <c r="AG708" s="743" t="s">
        <v>612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569</v>
      </c>
      <c r="AE709" s="330"/>
      <c r="AF709" s="330"/>
      <c r="AG709" s="102" t="s">
        <v>613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569</v>
      </c>
      <c r="AE710" s="330"/>
      <c r="AF710" s="330"/>
      <c r="AG710" s="102" t="s">
        <v>614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569</v>
      </c>
      <c r="AE711" s="330"/>
      <c r="AF711" s="330"/>
      <c r="AG711" s="102" t="s">
        <v>615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611</v>
      </c>
      <c r="AE712" s="784"/>
      <c r="AF712" s="784"/>
      <c r="AG712" s="811" t="s">
        <v>565</v>
      </c>
      <c r="AH712" s="812"/>
      <c r="AI712" s="812"/>
      <c r="AJ712" s="812"/>
      <c r="AK712" s="812"/>
      <c r="AL712" s="812"/>
      <c r="AM712" s="812"/>
      <c r="AN712" s="812"/>
      <c r="AO712" s="812"/>
      <c r="AP712" s="812"/>
      <c r="AQ712" s="812"/>
      <c r="AR712" s="812"/>
      <c r="AS712" s="812"/>
      <c r="AT712" s="812"/>
      <c r="AU712" s="812"/>
      <c r="AV712" s="812"/>
      <c r="AW712" s="812"/>
      <c r="AX712" s="813"/>
    </row>
    <row r="713" spans="1:50" ht="46.9" customHeight="1" x14ac:dyDescent="0.15">
      <c r="A713" s="643"/>
      <c r="B713" s="645"/>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569</v>
      </c>
      <c r="AE713" s="330"/>
      <c r="AF713" s="664"/>
      <c r="AG713" s="102" t="s">
        <v>668</v>
      </c>
      <c r="AH713" s="103"/>
      <c r="AI713" s="103"/>
      <c r="AJ713" s="103"/>
      <c r="AK713" s="103"/>
      <c r="AL713" s="103"/>
      <c r="AM713" s="103"/>
      <c r="AN713" s="103"/>
      <c r="AO713" s="103"/>
      <c r="AP713" s="103"/>
      <c r="AQ713" s="103"/>
      <c r="AR713" s="103"/>
      <c r="AS713" s="103"/>
      <c r="AT713" s="103"/>
      <c r="AU713" s="103"/>
      <c r="AV713" s="103"/>
      <c r="AW713" s="103"/>
      <c r="AX713" s="104"/>
    </row>
    <row r="714" spans="1:50" ht="46.9"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569</v>
      </c>
      <c r="AE714" s="809"/>
      <c r="AF714" s="810"/>
      <c r="AG714" s="737" t="s">
        <v>616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569</v>
      </c>
      <c r="AE715" s="606"/>
      <c r="AF715" s="657"/>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51.6"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569</v>
      </c>
      <c r="AE716" s="628"/>
      <c r="AF716" s="628"/>
      <c r="AG716" s="102" t="s">
        <v>618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569</v>
      </c>
      <c r="AE717" s="330"/>
      <c r="AF717" s="330"/>
      <c r="AG717" s="102" t="s">
        <v>619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569</v>
      </c>
      <c r="AE718" s="330"/>
      <c r="AF718" s="330"/>
      <c r="AG718" s="128" t="s">
        <v>620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569</v>
      </c>
      <c r="AE719" s="606"/>
      <c r="AF719" s="606"/>
      <c r="AG719" s="126" t="s">
        <v>621</v>
      </c>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79"/>
      <c r="B720" s="780"/>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82"/>
      <c r="AH720" s="109"/>
      <c r="AI720" s="109"/>
      <c r="AJ720" s="109"/>
      <c r="AK720" s="109"/>
      <c r="AL720" s="109"/>
      <c r="AM720" s="109"/>
      <c r="AN720" s="109"/>
      <c r="AO720" s="109"/>
      <c r="AP720" s="109"/>
      <c r="AQ720" s="109"/>
      <c r="AR720" s="109"/>
      <c r="AS720" s="109"/>
      <c r="AT720" s="109"/>
      <c r="AU720" s="109"/>
      <c r="AV720" s="109"/>
      <c r="AW720" s="109"/>
      <c r="AX720" s="183"/>
    </row>
    <row r="721" spans="1:50" ht="24.75" customHeight="1" x14ac:dyDescent="0.15">
      <c r="A721" s="779"/>
      <c r="B721" s="780"/>
      <c r="C721" s="297" t="s">
        <v>568</v>
      </c>
      <c r="D721" s="298"/>
      <c r="E721" s="298"/>
      <c r="F721" s="299"/>
      <c r="G721" s="288"/>
      <c r="H721" s="289"/>
      <c r="I721" s="83" t="str">
        <f>IF(OR(G721="　", G721=""), "", "-")</f>
        <v/>
      </c>
      <c r="J721" s="292">
        <v>175</v>
      </c>
      <c r="K721" s="292"/>
      <c r="L721" s="83" t="str">
        <f>IF(M721="","","-")</f>
        <v/>
      </c>
      <c r="M721" s="84"/>
      <c r="N721" s="305" t="s">
        <v>622</v>
      </c>
      <c r="O721" s="306"/>
      <c r="P721" s="306"/>
      <c r="Q721" s="306"/>
      <c r="R721" s="306"/>
      <c r="S721" s="306"/>
      <c r="T721" s="306"/>
      <c r="U721" s="306"/>
      <c r="V721" s="306"/>
      <c r="W721" s="306"/>
      <c r="X721" s="306"/>
      <c r="Y721" s="306"/>
      <c r="Z721" s="306"/>
      <c r="AA721" s="306"/>
      <c r="AB721" s="306"/>
      <c r="AC721" s="306"/>
      <c r="AD721" s="306"/>
      <c r="AE721" s="306"/>
      <c r="AF721" s="307"/>
      <c r="AG721" s="182"/>
      <c r="AH721" s="109"/>
      <c r="AI721" s="109"/>
      <c r="AJ721" s="109"/>
      <c r="AK721" s="109"/>
      <c r="AL721" s="109"/>
      <c r="AM721" s="109"/>
      <c r="AN721" s="109"/>
      <c r="AO721" s="109"/>
      <c r="AP721" s="109"/>
      <c r="AQ721" s="109"/>
      <c r="AR721" s="109"/>
      <c r="AS721" s="109"/>
      <c r="AT721" s="109"/>
      <c r="AU721" s="109"/>
      <c r="AV721" s="109"/>
      <c r="AW721" s="109"/>
      <c r="AX721" s="183"/>
    </row>
    <row r="722" spans="1:50" ht="24.75" hidden="1" customHeight="1" x14ac:dyDescent="0.15">
      <c r="A722" s="779"/>
      <c r="B722" s="780"/>
      <c r="C722" s="297"/>
      <c r="D722" s="298"/>
      <c r="E722" s="298"/>
      <c r="F722" s="299"/>
      <c r="G722" s="288"/>
      <c r="H722" s="289"/>
      <c r="I722" s="83" t="str">
        <f t="shared" ref="I722:I725" si="10">IF(OR(G722="　", G722=""), "", "-")</f>
        <v/>
      </c>
      <c r="J722" s="292"/>
      <c r="K722" s="292"/>
      <c r="L722" s="83" t="str">
        <f t="shared" ref="L722:L725" si="11">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2"/>
      <c r="AH722" s="109"/>
      <c r="AI722" s="109"/>
      <c r="AJ722" s="109"/>
      <c r="AK722" s="109"/>
      <c r="AL722" s="109"/>
      <c r="AM722" s="109"/>
      <c r="AN722" s="109"/>
      <c r="AO722" s="109"/>
      <c r="AP722" s="109"/>
      <c r="AQ722" s="109"/>
      <c r="AR722" s="109"/>
      <c r="AS722" s="109"/>
      <c r="AT722" s="109"/>
      <c r="AU722" s="109"/>
      <c r="AV722" s="109"/>
      <c r="AW722" s="109"/>
      <c r="AX722" s="183"/>
    </row>
    <row r="723" spans="1:50" ht="24.6" hidden="1" customHeight="1" x14ac:dyDescent="0.15">
      <c r="A723" s="779"/>
      <c r="B723" s="780"/>
      <c r="C723" s="297"/>
      <c r="D723" s="298"/>
      <c r="E723" s="298"/>
      <c r="F723" s="299"/>
      <c r="G723" s="288"/>
      <c r="H723" s="289"/>
      <c r="I723" s="83" t="str">
        <f t="shared" si="10"/>
        <v/>
      </c>
      <c r="J723" s="292"/>
      <c r="K723" s="292"/>
      <c r="L723" s="83" t="str">
        <f t="shared" si="11"/>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2"/>
      <c r="AH723" s="109"/>
      <c r="AI723" s="109"/>
      <c r="AJ723" s="109"/>
      <c r="AK723" s="109"/>
      <c r="AL723" s="109"/>
      <c r="AM723" s="109"/>
      <c r="AN723" s="109"/>
      <c r="AO723" s="109"/>
      <c r="AP723" s="109"/>
      <c r="AQ723" s="109"/>
      <c r="AR723" s="109"/>
      <c r="AS723" s="109"/>
      <c r="AT723" s="109"/>
      <c r="AU723" s="109"/>
      <c r="AV723" s="109"/>
      <c r="AW723" s="109"/>
      <c r="AX723" s="183"/>
    </row>
    <row r="724" spans="1:50" ht="24.6" hidden="1" customHeight="1" x14ac:dyDescent="0.15">
      <c r="A724" s="779"/>
      <c r="B724" s="780"/>
      <c r="C724" s="297"/>
      <c r="D724" s="298"/>
      <c r="E724" s="298"/>
      <c r="F724" s="299"/>
      <c r="G724" s="288"/>
      <c r="H724" s="289"/>
      <c r="I724" s="83" t="str">
        <f t="shared" si="10"/>
        <v/>
      </c>
      <c r="J724" s="292"/>
      <c r="K724" s="292"/>
      <c r="L724" s="83" t="str">
        <f t="shared" si="11"/>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2"/>
      <c r="AH724" s="109"/>
      <c r="AI724" s="109"/>
      <c r="AJ724" s="109"/>
      <c r="AK724" s="109"/>
      <c r="AL724" s="109"/>
      <c r="AM724" s="109"/>
      <c r="AN724" s="109"/>
      <c r="AO724" s="109"/>
      <c r="AP724" s="109"/>
      <c r="AQ724" s="109"/>
      <c r="AR724" s="109"/>
      <c r="AS724" s="109"/>
      <c r="AT724" s="109"/>
      <c r="AU724" s="109"/>
      <c r="AV724" s="109"/>
      <c r="AW724" s="109"/>
      <c r="AX724" s="183"/>
    </row>
    <row r="725" spans="1:50" ht="24.75" hidden="1" customHeight="1" x14ac:dyDescent="0.15">
      <c r="A725" s="781"/>
      <c r="B725" s="782"/>
      <c r="C725" s="326"/>
      <c r="D725" s="327"/>
      <c r="E725" s="327"/>
      <c r="F725" s="328"/>
      <c r="G725" s="290"/>
      <c r="H725" s="291"/>
      <c r="I725" s="85" t="str">
        <f t="shared" si="10"/>
        <v/>
      </c>
      <c r="J725" s="293"/>
      <c r="K725" s="293"/>
      <c r="L725" s="85" t="str">
        <f t="shared" si="11"/>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623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669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678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677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680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94.45" customHeight="1" thickBot="1" x14ac:dyDescent="0.2">
      <c r="A735" s="791" t="s">
        <v>670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548</v>
      </c>
      <c r="B737" s="162"/>
      <c r="C737" s="162"/>
      <c r="D737" s="163"/>
      <c r="E737" s="991" t="s">
        <v>656</v>
      </c>
      <c r="F737" s="991"/>
      <c r="G737" s="991"/>
      <c r="H737" s="991"/>
      <c r="I737" s="991"/>
      <c r="J737" s="991"/>
      <c r="K737" s="991"/>
      <c r="L737" s="991"/>
      <c r="M737" s="991"/>
      <c r="N737" s="366" t="s">
        <v>541</v>
      </c>
      <c r="O737" s="366"/>
      <c r="P737" s="366"/>
      <c r="Q737" s="366"/>
      <c r="R737" s="991" t="s">
        <v>657</v>
      </c>
      <c r="S737" s="991"/>
      <c r="T737" s="991"/>
      <c r="U737" s="991"/>
      <c r="V737" s="991"/>
      <c r="W737" s="991"/>
      <c r="X737" s="991"/>
      <c r="Y737" s="991"/>
      <c r="Z737" s="991"/>
      <c r="AA737" s="366" t="s">
        <v>540</v>
      </c>
      <c r="AB737" s="366"/>
      <c r="AC737" s="366"/>
      <c r="AD737" s="366"/>
      <c r="AE737" s="991" t="s">
        <v>661</v>
      </c>
      <c r="AF737" s="991"/>
      <c r="AG737" s="991"/>
      <c r="AH737" s="991"/>
      <c r="AI737" s="991"/>
      <c r="AJ737" s="991"/>
      <c r="AK737" s="991"/>
      <c r="AL737" s="991"/>
      <c r="AM737" s="991"/>
      <c r="AN737" s="366" t="s">
        <v>539</v>
      </c>
      <c r="AO737" s="366"/>
      <c r="AP737" s="366"/>
      <c r="AQ737" s="366"/>
      <c r="AR737" s="983" t="s">
        <v>663</v>
      </c>
      <c r="AS737" s="984"/>
      <c r="AT737" s="984"/>
      <c r="AU737" s="984"/>
      <c r="AV737" s="984"/>
      <c r="AW737" s="984"/>
      <c r="AX737" s="985"/>
      <c r="AY737" s="89"/>
      <c r="AZ737" s="89"/>
    </row>
    <row r="738" spans="1:52" ht="24.75" customHeight="1" x14ac:dyDescent="0.15">
      <c r="A738" s="992" t="s">
        <v>538</v>
      </c>
      <c r="B738" s="162"/>
      <c r="C738" s="162"/>
      <c r="D738" s="163"/>
      <c r="E738" s="991" t="s">
        <v>659</v>
      </c>
      <c r="F738" s="991"/>
      <c r="G738" s="991"/>
      <c r="H738" s="991"/>
      <c r="I738" s="991"/>
      <c r="J738" s="991"/>
      <c r="K738" s="991"/>
      <c r="L738" s="991"/>
      <c r="M738" s="991"/>
      <c r="N738" s="366" t="s">
        <v>537</v>
      </c>
      <c r="O738" s="366"/>
      <c r="P738" s="366"/>
      <c r="Q738" s="366"/>
      <c r="R738" s="991" t="s">
        <v>658</v>
      </c>
      <c r="S738" s="991"/>
      <c r="T738" s="991"/>
      <c r="U738" s="991"/>
      <c r="V738" s="991"/>
      <c r="W738" s="991"/>
      <c r="X738" s="991"/>
      <c r="Y738" s="991"/>
      <c r="Z738" s="991"/>
      <c r="AA738" s="366" t="s">
        <v>536</v>
      </c>
      <c r="AB738" s="366"/>
      <c r="AC738" s="366"/>
      <c r="AD738" s="366"/>
      <c r="AE738" s="991" t="s">
        <v>662</v>
      </c>
      <c r="AF738" s="991"/>
      <c r="AG738" s="991"/>
      <c r="AH738" s="991"/>
      <c r="AI738" s="991"/>
      <c r="AJ738" s="991"/>
      <c r="AK738" s="991"/>
      <c r="AL738" s="991"/>
      <c r="AM738" s="991"/>
      <c r="AN738" s="366" t="s">
        <v>532</v>
      </c>
      <c r="AO738" s="366"/>
      <c r="AP738" s="366"/>
      <c r="AQ738" s="366"/>
      <c r="AR738" s="983" t="s">
        <v>664</v>
      </c>
      <c r="AS738" s="984"/>
      <c r="AT738" s="984"/>
      <c r="AU738" s="984"/>
      <c r="AV738" s="984"/>
      <c r="AW738" s="984"/>
      <c r="AX738" s="985"/>
    </row>
    <row r="739" spans="1:52" ht="24.75" customHeight="1" thickBot="1" x14ac:dyDescent="0.2">
      <c r="A739" s="993" t="s">
        <v>528</v>
      </c>
      <c r="B739" s="994"/>
      <c r="C739" s="994"/>
      <c r="D739" s="995"/>
      <c r="E739" s="996" t="s">
        <v>660</v>
      </c>
      <c r="F739" s="986"/>
      <c r="G739" s="986"/>
      <c r="H739" s="93" t="str">
        <f>IF(E739="", "", "(")</f>
        <v>(</v>
      </c>
      <c r="I739" s="986"/>
      <c r="J739" s="986"/>
      <c r="K739" s="93" t="str">
        <f>IF(OR(I739="　", I739=""), "", "-")</f>
        <v/>
      </c>
      <c r="L739" s="987">
        <v>185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15" customHeight="1" x14ac:dyDescent="0.15">
      <c r="A741" s="615"/>
      <c r="B741" s="616"/>
      <c r="C741" s="616"/>
      <c r="D741" s="616"/>
      <c r="E741" s="616"/>
      <c r="F741" s="617"/>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101"/>
      <c r="AT741" s="47"/>
      <c r="AU741" s="47"/>
      <c r="AV741" s="47"/>
      <c r="AW741" s="47"/>
      <c r="AX741" s="48"/>
    </row>
    <row r="742" spans="1:52" ht="28.15" customHeight="1" x14ac:dyDescent="0.15">
      <c r="A742" s="615"/>
      <c r="B742" s="616"/>
      <c r="C742" s="616"/>
      <c r="D742" s="616"/>
      <c r="E742" s="616"/>
      <c r="F742" s="617"/>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101"/>
      <c r="AT742" s="47"/>
      <c r="AU742" s="47"/>
      <c r="AV742" s="47"/>
      <c r="AW742" s="47"/>
      <c r="AX742" s="48"/>
    </row>
    <row r="743" spans="1:52" ht="28.15" customHeight="1" x14ac:dyDescent="0.15">
      <c r="A743" s="615"/>
      <c r="B743" s="616"/>
      <c r="C743" s="616"/>
      <c r="D743" s="616"/>
      <c r="E743" s="616"/>
      <c r="F743" s="617"/>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101"/>
      <c r="AT743" s="47"/>
      <c r="AU743" s="47"/>
      <c r="AV743" s="47"/>
      <c r="AW743" s="47"/>
      <c r="AX743" s="48"/>
    </row>
    <row r="744" spans="1:52" ht="28.15" customHeight="1" x14ac:dyDescent="0.15">
      <c r="A744" s="615"/>
      <c r="B744" s="616"/>
      <c r="C744" s="616"/>
      <c r="D744" s="616"/>
      <c r="E744" s="616"/>
      <c r="F744" s="617"/>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101"/>
      <c r="AT744" s="47"/>
      <c r="AU744" s="47"/>
      <c r="AV744" s="47"/>
      <c r="AW744" s="47"/>
      <c r="AX744" s="48"/>
    </row>
    <row r="745" spans="1:52" ht="28.15" customHeight="1" x14ac:dyDescent="0.15">
      <c r="A745" s="615"/>
      <c r="B745" s="616"/>
      <c r="C745" s="616"/>
      <c r="D745" s="616"/>
      <c r="E745" s="616"/>
      <c r="F745" s="617"/>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101"/>
      <c r="AT745" s="47"/>
      <c r="AU745" s="47"/>
      <c r="AV745" s="47"/>
      <c r="AW745" s="47"/>
      <c r="AX745" s="48"/>
    </row>
    <row r="746" spans="1:52" ht="28.15" customHeight="1" x14ac:dyDescent="0.15">
      <c r="A746" s="615"/>
      <c r="B746" s="616"/>
      <c r="C746" s="616"/>
      <c r="D746" s="616"/>
      <c r="E746" s="616"/>
      <c r="F746" s="617"/>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101"/>
      <c r="AT746" s="47"/>
      <c r="AU746" s="47"/>
      <c r="AV746" s="47"/>
      <c r="AW746" s="47"/>
      <c r="AX746" s="48"/>
    </row>
    <row r="747" spans="1:52" ht="28.15" customHeight="1" x14ac:dyDescent="0.15">
      <c r="A747" s="615"/>
      <c r="B747" s="616"/>
      <c r="C747" s="616"/>
      <c r="D747" s="616"/>
      <c r="E747" s="616"/>
      <c r="F747" s="617"/>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101"/>
      <c r="AT747" s="47"/>
      <c r="AU747" s="47"/>
      <c r="AV747" s="47"/>
      <c r="AW747" s="47"/>
      <c r="AX747" s="48"/>
    </row>
    <row r="748" spans="1:52" ht="28.15" customHeight="1" x14ac:dyDescent="0.15">
      <c r="A748" s="615"/>
      <c r="B748" s="616"/>
      <c r="C748" s="616"/>
      <c r="D748" s="616"/>
      <c r="E748" s="616"/>
      <c r="F748" s="617"/>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101"/>
      <c r="AT748" s="47"/>
      <c r="AU748" s="47"/>
      <c r="AV748" s="47"/>
      <c r="AW748" s="47"/>
      <c r="AX748" s="48"/>
    </row>
    <row r="749" spans="1:52" ht="28.15" customHeight="1" x14ac:dyDescent="0.15">
      <c r="A749" s="615"/>
      <c r="B749" s="616"/>
      <c r="C749" s="616"/>
      <c r="D749" s="616"/>
      <c r="E749" s="616"/>
      <c r="F749" s="617"/>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101"/>
      <c r="AT749" s="47"/>
      <c r="AU749" s="47"/>
      <c r="AV749" s="47"/>
      <c r="AW749" s="47"/>
      <c r="AX749" s="48"/>
    </row>
    <row r="750" spans="1:52" ht="28.15" customHeight="1" x14ac:dyDescent="0.15">
      <c r="A750" s="615"/>
      <c r="B750" s="616"/>
      <c r="C750" s="616"/>
      <c r="D750" s="616"/>
      <c r="E750" s="616"/>
      <c r="F750" s="617"/>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101"/>
      <c r="AT750" s="47"/>
      <c r="AU750" s="47"/>
      <c r="AV750" s="47"/>
      <c r="AW750" s="47"/>
      <c r="AX750" s="48"/>
    </row>
    <row r="751" spans="1:52" ht="28.15" customHeight="1" x14ac:dyDescent="0.15">
      <c r="A751" s="615"/>
      <c r="B751" s="616"/>
      <c r="C751" s="616"/>
      <c r="D751" s="616"/>
      <c r="E751" s="616"/>
      <c r="F751" s="617"/>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101"/>
      <c r="AT751" s="47"/>
      <c r="AU751" s="47"/>
      <c r="AV751" s="47"/>
      <c r="AW751" s="47"/>
      <c r="AX751" s="48"/>
    </row>
    <row r="752" spans="1:52" ht="28.15" customHeight="1" x14ac:dyDescent="0.15">
      <c r="A752" s="615"/>
      <c r="B752" s="616"/>
      <c r="C752" s="616"/>
      <c r="D752" s="616"/>
      <c r="E752" s="616"/>
      <c r="F752" s="617"/>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101"/>
      <c r="AT752" s="47"/>
      <c r="AU752" s="47"/>
      <c r="AV752" s="47"/>
      <c r="AW752" s="47"/>
      <c r="AX752" s="48"/>
    </row>
    <row r="753" spans="1:50" ht="28.15" customHeight="1" x14ac:dyDescent="0.15">
      <c r="A753" s="615"/>
      <c r="B753" s="616"/>
      <c r="C753" s="616"/>
      <c r="D753" s="616"/>
      <c r="E753" s="616"/>
      <c r="F753" s="617"/>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101"/>
      <c r="AT753" s="47"/>
      <c r="AU753" s="47"/>
      <c r="AV753" s="47"/>
      <c r="AW753" s="47"/>
      <c r="AX753" s="48"/>
    </row>
    <row r="754" spans="1:50" ht="28.15" customHeight="1" x14ac:dyDescent="0.15">
      <c r="A754" s="615"/>
      <c r="B754" s="616"/>
      <c r="C754" s="616"/>
      <c r="D754" s="616"/>
      <c r="E754" s="616"/>
      <c r="F754" s="617"/>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101"/>
      <c r="AT754" s="47"/>
      <c r="AU754" s="47"/>
      <c r="AV754" s="47"/>
      <c r="AW754" s="47"/>
      <c r="AX754" s="48"/>
    </row>
    <row r="755" spans="1:50" ht="28.15" customHeight="1" x14ac:dyDescent="0.15">
      <c r="A755" s="615"/>
      <c r="B755" s="616"/>
      <c r="C755" s="616"/>
      <c r="D755" s="616"/>
      <c r="E755" s="616"/>
      <c r="F755" s="617"/>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101"/>
      <c r="AT755" s="47"/>
      <c r="AU755" s="47"/>
      <c r="AV755" s="47"/>
      <c r="AW755" s="47"/>
      <c r="AX755" s="48"/>
    </row>
    <row r="756" spans="1:50" ht="28.15" customHeight="1" x14ac:dyDescent="0.15">
      <c r="A756" s="615"/>
      <c r="B756" s="616"/>
      <c r="C756" s="616"/>
      <c r="D756" s="616"/>
      <c r="E756" s="616"/>
      <c r="F756" s="617"/>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101"/>
      <c r="AT756" s="47"/>
      <c r="AU756" s="47"/>
      <c r="AV756" s="47"/>
      <c r="AW756" s="47"/>
      <c r="AX756" s="48"/>
    </row>
    <row r="757" spans="1:50" ht="28.15" customHeight="1" x14ac:dyDescent="0.15">
      <c r="A757" s="615"/>
      <c r="B757" s="616"/>
      <c r="C757" s="616"/>
      <c r="D757" s="616"/>
      <c r="E757" s="616"/>
      <c r="F757" s="617"/>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101"/>
      <c r="AT757" s="47"/>
      <c r="AU757" s="47"/>
      <c r="AV757" s="47"/>
      <c r="AW757" s="47"/>
      <c r="AX757" s="48"/>
    </row>
    <row r="758" spans="1:50" ht="28.15" customHeight="1" x14ac:dyDescent="0.15">
      <c r="A758" s="615"/>
      <c r="B758" s="616"/>
      <c r="C758" s="616"/>
      <c r="D758" s="616"/>
      <c r="E758" s="616"/>
      <c r="F758" s="617"/>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101"/>
      <c r="AT758" s="47"/>
      <c r="AU758" s="47"/>
      <c r="AV758" s="47"/>
      <c r="AW758" s="47"/>
      <c r="AX758" s="48"/>
    </row>
    <row r="759" spans="1:50" ht="28.15" customHeight="1" x14ac:dyDescent="0.15">
      <c r="A759" s="615"/>
      <c r="B759" s="616"/>
      <c r="C759" s="616"/>
      <c r="D759" s="616"/>
      <c r="E759" s="616"/>
      <c r="F759" s="617"/>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101"/>
      <c r="AT759" s="47"/>
      <c r="AU759" s="47"/>
      <c r="AV759" s="47"/>
      <c r="AW759" s="47"/>
      <c r="AX759" s="48"/>
    </row>
    <row r="760" spans="1:50" ht="28.15" customHeight="1" x14ac:dyDescent="0.15">
      <c r="A760" s="615"/>
      <c r="B760" s="616"/>
      <c r="C760" s="616"/>
      <c r="D760" s="616"/>
      <c r="E760" s="616"/>
      <c r="F760" s="617"/>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101"/>
      <c r="AT760" s="47"/>
      <c r="AU760" s="47"/>
      <c r="AV760" s="47"/>
      <c r="AW760" s="47"/>
      <c r="AX760" s="48"/>
    </row>
    <row r="761" spans="1:50" ht="28.15" hidden="1" customHeight="1" x14ac:dyDescent="0.15">
      <c r="A761" s="615"/>
      <c r="B761" s="616"/>
      <c r="C761" s="616"/>
      <c r="D761" s="616"/>
      <c r="E761" s="616"/>
      <c r="F761" s="617"/>
      <c r="G761" s="53"/>
      <c r="H761" s="53"/>
      <c r="I761" s="53"/>
      <c r="J761" s="53"/>
      <c r="K761" s="53"/>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101"/>
      <c r="AT761" s="47"/>
      <c r="AU761" s="47"/>
      <c r="AV761" s="47"/>
      <c r="AW761" s="47"/>
      <c r="AX761" s="48"/>
    </row>
    <row r="762" spans="1:50" ht="28.15" hidden="1" customHeight="1" x14ac:dyDescent="0.15">
      <c r="A762" s="615"/>
      <c r="B762" s="616"/>
      <c r="C762" s="616"/>
      <c r="D762" s="616"/>
      <c r="E762" s="616"/>
      <c r="F762" s="617"/>
      <c r="G762" s="53"/>
      <c r="H762" s="53"/>
      <c r="I762" s="53"/>
      <c r="J762" s="53"/>
      <c r="K762" s="53"/>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101"/>
      <c r="AT762" s="47"/>
      <c r="AU762" s="47"/>
      <c r="AV762" s="47"/>
      <c r="AW762" s="47"/>
      <c r="AX762" s="48"/>
    </row>
    <row r="763" spans="1:50" ht="28.15" hidden="1" customHeight="1" x14ac:dyDescent="0.15">
      <c r="A763" s="615"/>
      <c r="B763" s="616"/>
      <c r="C763" s="616"/>
      <c r="D763" s="616"/>
      <c r="E763" s="616"/>
      <c r="F763" s="617"/>
      <c r="G763" s="53"/>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101"/>
      <c r="AT763" s="47"/>
      <c r="AU763" s="47"/>
      <c r="AV763" s="47"/>
      <c r="AW763" s="47"/>
      <c r="AX763" s="48"/>
    </row>
    <row r="764" spans="1:50" ht="28.15" hidden="1" customHeight="1" x14ac:dyDescent="0.15">
      <c r="A764" s="615"/>
      <c r="B764" s="616"/>
      <c r="C764" s="616"/>
      <c r="D764" s="616"/>
      <c r="E764" s="616"/>
      <c r="F764" s="617"/>
      <c r="G764" s="53"/>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101"/>
      <c r="AT764" s="47"/>
      <c r="AU764" s="47"/>
      <c r="AV764" s="47"/>
      <c r="AW764" s="47"/>
      <c r="AX764" s="48"/>
    </row>
    <row r="765" spans="1:50" ht="28.15" hidden="1" customHeight="1" x14ac:dyDescent="0.15">
      <c r="A765" s="615"/>
      <c r="B765" s="616"/>
      <c r="C765" s="616"/>
      <c r="D765" s="616"/>
      <c r="E765" s="616"/>
      <c r="F765" s="617"/>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101"/>
      <c r="AT765" s="47"/>
      <c r="AU765" s="47"/>
      <c r="AV765" s="47"/>
      <c r="AW765" s="47"/>
      <c r="AX765" s="48"/>
    </row>
    <row r="766" spans="1:50" ht="28.15" hidden="1" customHeight="1" x14ac:dyDescent="0.15">
      <c r="A766" s="615"/>
      <c r="B766" s="616"/>
      <c r="C766" s="616"/>
      <c r="D766" s="616"/>
      <c r="E766" s="616"/>
      <c r="F766" s="617"/>
      <c r="G766" s="53"/>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101"/>
      <c r="AT766" s="47"/>
      <c r="AU766" s="47"/>
      <c r="AV766" s="47"/>
      <c r="AW766" s="47"/>
      <c r="AX766" s="48"/>
    </row>
    <row r="767" spans="1:50" ht="28.15" hidden="1" customHeight="1" x14ac:dyDescent="0.15">
      <c r="A767" s="615"/>
      <c r="B767" s="616"/>
      <c r="C767" s="616"/>
      <c r="D767" s="616"/>
      <c r="E767" s="616"/>
      <c r="F767" s="617"/>
      <c r="G767" s="53"/>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101"/>
      <c r="AT767" s="47"/>
      <c r="AU767" s="47"/>
      <c r="AV767" s="47"/>
      <c r="AW767" s="47"/>
      <c r="AX767" s="48"/>
    </row>
    <row r="768" spans="1:50" ht="28.15" hidden="1" customHeight="1" x14ac:dyDescent="0.15">
      <c r="A768" s="615"/>
      <c r="B768" s="616"/>
      <c r="C768" s="616"/>
      <c r="D768" s="616"/>
      <c r="E768" s="616"/>
      <c r="F768" s="617"/>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47"/>
      <c r="AT768" s="47"/>
      <c r="AU768" s="47"/>
      <c r="AV768" s="47"/>
      <c r="AW768" s="47"/>
      <c r="AX768" s="48"/>
    </row>
    <row r="769" spans="1:50" ht="28.15" hidden="1" customHeight="1" x14ac:dyDescent="0.15">
      <c r="A769" s="615"/>
      <c r="B769" s="616"/>
      <c r="C769" s="616"/>
      <c r="D769" s="616"/>
      <c r="E769" s="616"/>
      <c r="F769" s="617"/>
      <c r="G769" s="53"/>
      <c r="H769" s="53"/>
      <c r="I769" s="53"/>
      <c r="J769" s="53"/>
      <c r="K769" s="53"/>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47"/>
      <c r="AT769" s="47"/>
      <c r="AU769" s="47"/>
      <c r="AV769" s="47"/>
      <c r="AW769" s="47"/>
      <c r="AX769" s="48"/>
    </row>
    <row r="770" spans="1:50" ht="28.15" hidden="1" customHeight="1" x14ac:dyDescent="0.15">
      <c r="A770" s="615"/>
      <c r="B770" s="616"/>
      <c r="C770" s="616"/>
      <c r="D770" s="616"/>
      <c r="E770" s="616"/>
      <c r="F770" s="617"/>
      <c r="G770" s="53"/>
      <c r="H770" s="53"/>
      <c r="I770" s="53"/>
      <c r="J770" s="53"/>
      <c r="K770" s="53"/>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47"/>
      <c r="AT770" s="47"/>
      <c r="AU770" s="47"/>
      <c r="AV770" s="47"/>
      <c r="AW770" s="47"/>
      <c r="AX770" s="48"/>
    </row>
    <row r="771" spans="1:50" ht="28.1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1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1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1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1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1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1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1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15" customHeight="1" x14ac:dyDescent="0.15">
      <c r="A779" s="629" t="s">
        <v>510</v>
      </c>
      <c r="B779" s="630"/>
      <c r="C779" s="630"/>
      <c r="D779" s="630"/>
      <c r="E779" s="630"/>
      <c r="F779" s="631"/>
      <c r="G779" s="596" t="s">
        <v>624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8.9"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3" customHeight="1" x14ac:dyDescent="0.15">
      <c r="A781" s="632"/>
      <c r="B781" s="633"/>
      <c r="C781" s="633"/>
      <c r="D781" s="633"/>
      <c r="E781" s="633"/>
      <c r="F781" s="634"/>
      <c r="G781" s="671" t="s">
        <v>626</v>
      </c>
      <c r="H781" s="672"/>
      <c r="I781" s="672"/>
      <c r="J781" s="672"/>
      <c r="K781" s="673"/>
      <c r="L781" s="665" t="s">
        <v>627</v>
      </c>
      <c r="M781" s="666"/>
      <c r="N781" s="666"/>
      <c r="O781" s="666"/>
      <c r="P781" s="666"/>
      <c r="Q781" s="666"/>
      <c r="R781" s="666"/>
      <c r="S781" s="666"/>
      <c r="T781" s="666"/>
      <c r="U781" s="666"/>
      <c r="V781" s="666"/>
      <c r="W781" s="666"/>
      <c r="X781" s="667"/>
      <c r="Y781" s="389">
        <v>60</v>
      </c>
      <c r="Z781" s="390"/>
      <c r="AA781" s="390"/>
      <c r="AB781" s="806"/>
      <c r="AC781" s="671" t="s">
        <v>628</v>
      </c>
      <c r="AD781" s="672"/>
      <c r="AE781" s="672"/>
      <c r="AF781" s="672"/>
      <c r="AG781" s="673"/>
      <c r="AH781" s="665" t="s">
        <v>630</v>
      </c>
      <c r="AI781" s="666"/>
      <c r="AJ781" s="666"/>
      <c r="AK781" s="666"/>
      <c r="AL781" s="666"/>
      <c r="AM781" s="666"/>
      <c r="AN781" s="666"/>
      <c r="AO781" s="666"/>
      <c r="AP781" s="666"/>
      <c r="AQ781" s="666"/>
      <c r="AR781" s="666"/>
      <c r="AS781" s="666"/>
      <c r="AT781" s="667"/>
      <c r="AU781" s="389">
        <f>239.849+263.045191+435.381369</f>
        <v>938.27556000000004</v>
      </c>
      <c r="AV781" s="390"/>
      <c r="AW781" s="390"/>
      <c r="AX781" s="391"/>
    </row>
    <row r="782" spans="1:50" ht="22.1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629</v>
      </c>
      <c r="AD782" s="608"/>
      <c r="AE782" s="608"/>
      <c r="AF782" s="608"/>
      <c r="AG782" s="609"/>
      <c r="AH782" s="599" t="s">
        <v>631</v>
      </c>
      <c r="AI782" s="600"/>
      <c r="AJ782" s="600"/>
      <c r="AK782" s="600"/>
      <c r="AL782" s="600"/>
      <c r="AM782" s="600"/>
      <c r="AN782" s="600"/>
      <c r="AO782" s="600"/>
      <c r="AP782" s="600"/>
      <c r="AQ782" s="600"/>
      <c r="AR782" s="600"/>
      <c r="AS782" s="600"/>
      <c r="AT782" s="601"/>
      <c r="AU782" s="602">
        <f>0.008007+2.176894</f>
        <v>2.184901</v>
      </c>
      <c r="AV782" s="603"/>
      <c r="AW782" s="603"/>
      <c r="AX782" s="604"/>
    </row>
    <row r="783" spans="1:50" ht="22.1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2.1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2.1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2.1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2.1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2.1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2.1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2.1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2.1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940.46046100000001</v>
      </c>
      <c r="AV791" s="833"/>
      <c r="AW791" s="833"/>
      <c r="AX791" s="835"/>
    </row>
    <row r="792" spans="1:50" ht="22.15" customHeight="1" x14ac:dyDescent="0.15">
      <c r="A792" s="632"/>
      <c r="B792" s="633"/>
      <c r="C792" s="633"/>
      <c r="D792" s="633"/>
      <c r="E792" s="633"/>
      <c r="F792" s="634"/>
      <c r="G792" s="596" t="s">
        <v>665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8.9"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2.15" customHeight="1" x14ac:dyDescent="0.15">
      <c r="A794" s="632"/>
      <c r="B794" s="633"/>
      <c r="C794" s="633"/>
      <c r="D794" s="633"/>
      <c r="E794" s="633"/>
      <c r="F794" s="634"/>
      <c r="G794" s="671" t="s">
        <v>632</v>
      </c>
      <c r="H794" s="672"/>
      <c r="I794" s="672"/>
      <c r="J794" s="672"/>
      <c r="K794" s="673"/>
      <c r="L794" s="665" t="s">
        <v>630</v>
      </c>
      <c r="M794" s="666"/>
      <c r="N794" s="666"/>
      <c r="O794" s="666"/>
      <c r="P794" s="666"/>
      <c r="Q794" s="666"/>
      <c r="R794" s="666"/>
      <c r="S794" s="666"/>
      <c r="T794" s="666"/>
      <c r="U794" s="666"/>
      <c r="V794" s="666"/>
      <c r="W794" s="666"/>
      <c r="X794" s="667"/>
      <c r="Y794" s="389">
        <v>134.84</v>
      </c>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2.1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2.1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2.1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2.1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2.1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2.1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2.1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2.1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2.1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2.1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134.84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2.1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8.1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2.1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2.1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2.1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2.1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2.1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2.1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2.1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2.1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2.1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2.1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2.1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2.1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8.9"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2.1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2.1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2.1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2.1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2.1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2.1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2.1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2.1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2.1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2.1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2.1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2.1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467</v>
      </c>
      <c r="AM831" s="282"/>
      <c r="AN831" s="282"/>
      <c r="AO831" s="82" t="s">
        <v>465</v>
      </c>
      <c r="AP831" s="21"/>
      <c r="AQ831" s="21"/>
      <c r="AR831" s="21"/>
      <c r="AS831" s="21"/>
      <c r="AT831" s="21"/>
      <c r="AU831" s="21"/>
      <c r="AV831" s="21"/>
      <c r="AW831" s="21"/>
      <c r="AX831" s="22"/>
    </row>
    <row r="832" spans="1:50" ht="22.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165" customHeight="1" x14ac:dyDescent="0.15">
      <c r="A837" s="377">
        <v>1</v>
      </c>
      <c r="B837" s="377">
        <v>1</v>
      </c>
      <c r="C837" s="362" t="s">
        <v>633</v>
      </c>
      <c r="D837" s="348"/>
      <c r="E837" s="348"/>
      <c r="F837" s="348"/>
      <c r="G837" s="348"/>
      <c r="H837" s="348"/>
      <c r="I837" s="348"/>
      <c r="J837" s="349">
        <v>2010005018786</v>
      </c>
      <c r="K837" s="350"/>
      <c r="L837" s="350"/>
      <c r="M837" s="350"/>
      <c r="N837" s="350"/>
      <c r="O837" s="350"/>
      <c r="P837" s="363" t="s">
        <v>634</v>
      </c>
      <c r="Q837" s="351"/>
      <c r="R837" s="351"/>
      <c r="S837" s="351"/>
      <c r="T837" s="351"/>
      <c r="U837" s="351"/>
      <c r="V837" s="351"/>
      <c r="W837" s="351"/>
      <c r="X837" s="351"/>
      <c r="Y837" s="352">
        <v>60</v>
      </c>
      <c r="Z837" s="353"/>
      <c r="AA837" s="353"/>
      <c r="AB837" s="354"/>
      <c r="AC837" s="364" t="s">
        <v>635</v>
      </c>
      <c r="AD837" s="372"/>
      <c r="AE837" s="372"/>
      <c r="AF837" s="372"/>
      <c r="AG837" s="372"/>
      <c r="AH837" s="373" t="s">
        <v>636</v>
      </c>
      <c r="AI837" s="374"/>
      <c r="AJ837" s="374"/>
      <c r="AK837" s="374"/>
      <c r="AL837" s="358" t="s">
        <v>637</v>
      </c>
      <c r="AM837" s="359"/>
      <c r="AN837" s="359"/>
      <c r="AO837" s="360"/>
      <c r="AP837" s="361" t="s">
        <v>637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59.45" customHeight="1" x14ac:dyDescent="0.15">
      <c r="A870" s="377">
        <v>1</v>
      </c>
      <c r="B870" s="377">
        <v>1</v>
      </c>
      <c r="C870" s="362" t="s">
        <v>638</v>
      </c>
      <c r="D870" s="348"/>
      <c r="E870" s="348"/>
      <c r="F870" s="348"/>
      <c r="G870" s="348"/>
      <c r="H870" s="348"/>
      <c r="I870" s="348"/>
      <c r="J870" s="349">
        <v>8000020370002</v>
      </c>
      <c r="K870" s="350"/>
      <c r="L870" s="350"/>
      <c r="M870" s="350"/>
      <c r="N870" s="350"/>
      <c r="O870" s="350"/>
      <c r="P870" s="363" t="s">
        <v>643</v>
      </c>
      <c r="Q870" s="351"/>
      <c r="R870" s="351"/>
      <c r="S870" s="351"/>
      <c r="T870" s="351"/>
      <c r="U870" s="351"/>
      <c r="V870" s="351"/>
      <c r="W870" s="351"/>
      <c r="X870" s="351"/>
      <c r="Y870" s="352">
        <f>239.849+263.053+437.558</f>
        <v>940.46</v>
      </c>
      <c r="Z870" s="353"/>
      <c r="AA870" s="353"/>
      <c r="AB870" s="354"/>
      <c r="AC870" s="364" t="s">
        <v>648</v>
      </c>
      <c r="AD870" s="372"/>
      <c r="AE870" s="372"/>
      <c r="AF870" s="372"/>
      <c r="AG870" s="372"/>
      <c r="AH870" s="373" t="s">
        <v>650</v>
      </c>
      <c r="AI870" s="374"/>
      <c r="AJ870" s="374"/>
      <c r="AK870" s="374"/>
      <c r="AL870" s="358" t="s">
        <v>637</v>
      </c>
      <c r="AM870" s="359"/>
      <c r="AN870" s="359"/>
      <c r="AO870" s="360"/>
      <c r="AP870" s="361" t="s">
        <v>565</v>
      </c>
      <c r="AQ870" s="361"/>
      <c r="AR870" s="361"/>
      <c r="AS870" s="361"/>
      <c r="AT870" s="361"/>
      <c r="AU870" s="361"/>
      <c r="AV870" s="361"/>
      <c r="AW870" s="361"/>
      <c r="AX870" s="361"/>
    </row>
    <row r="871" spans="1:50" ht="59.45" customHeight="1" x14ac:dyDescent="0.15">
      <c r="A871" s="377">
        <v>2</v>
      </c>
      <c r="B871" s="377">
        <v>1</v>
      </c>
      <c r="C871" s="362" t="s">
        <v>639</v>
      </c>
      <c r="D871" s="348"/>
      <c r="E871" s="348"/>
      <c r="F871" s="348"/>
      <c r="G871" s="348"/>
      <c r="H871" s="348"/>
      <c r="I871" s="348"/>
      <c r="J871" s="349">
        <v>2000020020001</v>
      </c>
      <c r="K871" s="350"/>
      <c r="L871" s="350"/>
      <c r="M871" s="350"/>
      <c r="N871" s="350"/>
      <c r="O871" s="350"/>
      <c r="P871" s="363" t="s">
        <v>644</v>
      </c>
      <c r="Q871" s="351"/>
      <c r="R871" s="351"/>
      <c r="S871" s="351"/>
      <c r="T871" s="351"/>
      <c r="U871" s="351"/>
      <c r="V871" s="351"/>
      <c r="W871" s="351"/>
      <c r="X871" s="351"/>
      <c r="Y871" s="352">
        <v>88.087000000000003</v>
      </c>
      <c r="Z871" s="353"/>
      <c r="AA871" s="353"/>
      <c r="AB871" s="354"/>
      <c r="AC871" s="364" t="s">
        <v>648</v>
      </c>
      <c r="AD871" s="364"/>
      <c r="AE871" s="364"/>
      <c r="AF871" s="364"/>
      <c r="AG871" s="364"/>
      <c r="AH871" s="373" t="s">
        <v>636</v>
      </c>
      <c r="AI871" s="374"/>
      <c r="AJ871" s="374"/>
      <c r="AK871" s="374"/>
      <c r="AL871" s="358" t="s">
        <v>637</v>
      </c>
      <c r="AM871" s="359"/>
      <c r="AN871" s="359"/>
      <c r="AO871" s="360"/>
      <c r="AP871" s="361" t="s">
        <v>674</v>
      </c>
      <c r="AQ871" s="361"/>
      <c r="AR871" s="361"/>
      <c r="AS871" s="361"/>
      <c r="AT871" s="361"/>
      <c r="AU871" s="361"/>
      <c r="AV871" s="361"/>
      <c r="AW871" s="361"/>
      <c r="AX871" s="361"/>
    </row>
    <row r="872" spans="1:50" ht="59.45" customHeight="1" x14ac:dyDescent="0.15">
      <c r="A872" s="377">
        <v>3</v>
      </c>
      <c r="B872" s="377">
        <v>1</v>
      </c>
      <c r="C872" s="362" t="s">
        <v>640</v>
      </c>
      <c r="D872" s="348"/>
      <c r="E872" s="348"/>
      <c r="F872" s="348"/>
      <c r="G872" s="348"/>
      <c r="H872" s="348"/>
      <c r="I872" s="348"/>
      <c r="J872" s="349">
        <v>4000020030007</v>
      </c>
      <c r="K872" s="350"/>
      <c r="L872" s="350"/>
      <c r="M872" s="350"/>
      <c r="N872" s="350"/>
      <c r="O872" s="350"/>
      <c r="P872" s="363" t="s">
        <v>645</v>
      </c>
      <c r="Q872" s="351"/>
      <c r="R872" s="351"/>
      <c r="S872" s="351"/>
      <c r="T872" s="351"/>
      <c r="U872" s="351"/>
      <c r="V872" s="351"/>
      <c r="W872" s="351"/>
      <c r="X872" s="351"/>
      <c r="Y872" s="352">
        <v>76.230999999999995</v>
      </c>
      <c r="Z872" s="353"/>
      <c r="AA872" s="353"/>
      <c r="AB872" s="354"/>
      <c r="AC872" s="364" t="s">
        <v>649</v>
      </c>
      <c r="AD872" s="364"/>
      <c r="AE872" s="364"/>
      <c r="AF872" s="364"/>
      <c r="AG872" s="364"/>
      <c r="AH872" s="356" t="s">
        <v>636</v>
      </c>
      <c r="AI872" s="357"/>
      <c r="AJ872" s="357"/>
      <c r="AK872" s="357"/>
      <c r="AL872" s="358" t="s">
        <v>637</v>
      </c>
      <c r="AM872" s="359"/>
      <c r="AN872" s="359"/>
      <c r="AO872" s="360"/>
      <c r="AP872" s="361" t="s">
        <v>565</v>
      </c>
      <c r="AQ872" s="361"/>
      <c r="AR872" s="361"/>
      <c r="AS872" s="361"/>
      <c r="AT872" s="361"/>
      <c r="AU872" s="361"/>
      <c r="AV872" s="361"/>
      <c r="AW872" s="361"/>
      <c r="AX872" s="361"/>
    </row>
    <row r="873" spans="1:50" ht="59.45" customHeight="1" x14ac:dyDescent="0.15">
      <c r="A873" s="377">
        <v>4</v>
      </c>
      <c r="B873" s="377">
        <v>1</v>
      </c>
      <c r="C873" s="362" t="s">
        <v>641</v>
      </c>
      <c r="D873" s="348"/>
      <c r="E873" s="348"/>
      <c r="F873" s="348"/>
      <c r="G873" s="348"/>
      <c r="H873" s="348"/>
      <c r="I873" s="348"/>
      <c r="J873" s="349">
        <v>1000020050008</v>
      </c>
      <c r="K873" s="350"/>
      <c r="L873" s="350"/>
      <c r="M873" s="350"/>
      <c r="N873" s="350"/>
      <c r="O873" s="350"/>
      <c r="P873" s="363" t="s">
        <v>646</v>
      </c>
      <c r="Q873" s="351"/>
      <c r="R873" s="351"/>
      <c r="S873" s="351"/>
      <c r="T873" s="351"/>
      <c r="U873" s="351"/>
      <c r="V873" s="351"/>
      <c r="W873" s="351"/>
      <c r="X873" s="351"/>
      <c r="Y873" s="352">
        <v>25.018999999999998</v>
      </c>
      <c r="Z873" s="353"/>
      <c r="AA873" s="353"/>
      <c r="AB873" s="354"/>
      <c r="AC873" s="364" t="s">
        <v>648</v>
      </c>
      <c r="AD873" s="364"/>
      <c r="AE873" s="364"/>
      <c r="AF873" s="364"/>
      <c r="AG873" s="364"/>
      <c r="AH873" s="356" t="s">
        <v>651</v>
      </c>
      <c r="AI873" s="357"/>
      <c r="AJ873" s="357"/>
      <c r="AK873" s="357"/>
      <c r="AL873" s="358" t="s">
        <v>637</v>
      </c>
      <c r="AM873" s="359"/>
      <c r="AN873" s="359"/>
      <c r="AO873" s="360"/>
      <c r="AP873" s="361" t="s">
        <v>675</v>
      </c>
      <c r="AQ873" s="361"/>
      <c r="AR873" s="361"/>
      <c r="AS873" s="361"/>
      <c r="AT873" s="361"/>
      <c r="AU873" s="361"/>
      <c r="AV873" s="361"/>
      <c r="AW873" s="361"/>
      <c r="AX873" s="361"/>
    </row>
    <row r="874" spans="1:50" ht="59.45" customHeight="1" x14ac:dyDescent="0.15">
      <c r="A874" s="377">
        <v>5</v>
      </c>
      <c r="B874" s="377">
        <v>1</v>
      </c>
      <c r="C874" s="362" t="s">
        <v>642</v>
      </c>
      <c r="D874" s="348"/>
      <c r="E874" s="348"/>
      <c r="F874" s="348"/>
      <c r="G874" s="348"/>
      <c r="H874" s="348"/>
      <c r="I874" s="348"/>
      <c r="J874" s="349">
        <v>4000020180009</v>
      </c>
      <c r="K874" s="350"/>
      <c r="L874" s="350"/>
      <c r="M874" s="350"/>
      <c r="N874" s="350"/>
      <c r="O874" s="350"/>
      <c r="P874" s="363" t="s">
        <v>647</v>
      </c>
      <c r="Q874" s="351"/>
      <c r="R874" s="351"/>
      <c r="S874" s="351"/>
      <c r="T874" s="351"/>
      <c r="U874" s="351"/>
      <c r="V874" s="351"/>
      <c r="W874" s="351"/>
      <c r="X874" s="351"/>
      <c r="Y874" s="352">
        <v>25</v>
      </c>
      <c r="Z874" s="353"/>
      <c r="AA874" s="353"/>
      <c r="AB874" s="354"/>
      <c r="AC874" s="355" t="s">
        <v>648</v>
      </c>
      <c r="AD874" s="355"/>
      <c r="AE874" s="355"/>
      <c r="AF874" s="355"/>
      <c r="AG874" s="355"/>
      <c r="AH874" s="356" t="s">
        <v>651</v>
      </c>
      <c r="AI874" s="357"/>
      <c r="AJ874" s="357"/>
      <c r="AK874" s="357"/>
      <c r="AL874" s="358" t="s">
        <v>637</v>
      </c>
      <c r="AM874" s="359"/>
      <c r="AN874" s="359"/>
      <c r="AO874" s="360"/>
      <c r="AP874" s="361" t="s">
        <v>565</v>
      </c>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652</v>
      </c>
      <c r="D903" s="348"/>
      <c r="E903" s="348"/>
      <c r="F903" s="348"/>
      <c r="G903" s="348"/>
      <c r="H903" s="348"/>
      <c r="I903" s="348"/>
      <c r="J903" s="349">
        <v>8000020190004</v>
      </c>
      <c r="K903" s="350"/>
      <c r="L903" s="350"/>
      <c r="M903" s="350"/>
      <c r="N903" s="350"/>
      <c r="O903" s="350"/>
      <c r="P903" s="363" t="s">
        <v>655</v>
      </c>
      <c r="Q903" s="351"/>
      <c r="R903" s="351"/>
      <c r="S903" s="351"/>
      <c r="T903" s="351"/>
      <c r="U903" s="351"/>
      <c r="V903" s="351"/>
      <c r="W903" s="351"/>
      <c r="X903" s="351"/>
      <c r="Y903" s="352">
        <v>134.84</v>
      </c>
      <c r="Z903" s="353"/>
      <c r="AA903" s="353"/>
      <c r="AB903" s="354"/>
      <c r="AC903" s="364" t="s">
        <v>654</v>
      </c>
      <c r="AD903" s="372"/>
      <c r="AE903" s="372"/>
      <c r="AF903" s="372"/>
      <c r="AG903" s="372"/>
      <c r="AH903" s="373" t="s">
        <v>650</v>
      </c>
      <c r="AI903" s="374"/>
      <c r="AJ903" s="374"/>
      <c r="AK903" s="374"/>
      <c r="AL903" s="358" t="s">
        <v>636</v>
      </c>
      <c r="AM903" s="359"/>
      <c r="AN903" s="359"/>
      <c r="AO903" s="360"/>
      <c r="AP903" s="361" t="s">
        <v>565</v>
      </c>
      <c r="AQ903" s="361"/>
      <c r="AR903" s="361"/>
      <c r="AS903" s="361"/>
      <c r="AT903" s="361"/>
      <c r="AU903" s="361"/>
      <c r="AV903" s="361"/>
      <c r="AW903" s="361"/>
      <c r="AX903" s="361"/>
    </row>
    <row r="904" spans="1:50" ht="30" customHeight="1" x14ac:dyDescent="0.15">
      <c r="A904" s="377">
        <v>2</v>
      </c>
      <c r="B904" s="377">
        <v>1</v>
      </c>
      <c r="C904" s="362" t="s">
        <v>653</v>
      </c>
      <c r="D904" s="348"/>
      <c r="E904" s="348"/>
      <c r="F904" s="348"/>
      <c r="G904" s="348"/>
      <c r="H904" s="348"/>
      <c r="I904" s="348"/>
      <c r="J904" s="349">
        <v>1000020200000</v>
      </c>
      <c r="K904" s="350"/>
      <c r="L904" s="350"/>
      <c r="M904" s="350"/>
      <c r="N904" s="350"/>
      <c r="O904" s="350"/>
      <c r="P904" s="363" t="s">
        <v>655</v>
      </c>
      <c r="Q904" s="351"/>
      <c r="R904" s="351"/>
      <c r="S904" s="351"/>
      <c r="T904" s="351"/>
      <c r="U904" s="351"/>
      <c r="V904" s="351"/>
      <c r="W904" s="351"/>
      <c r="X904" s="351"/>
      <c r="Y904" s="352">
        <v>16.163</v>
      </c>
      <c r="Z904" s="353"/>
      <c r="AA904" s="353"/>
      <c r="AB904" s="354"/>
      <c r="AC904" s="364" t="s">
        <v>654</v>
      </c>
      <c r="AD904" s="364"/>
      <c r="AE904" s="364"/>
      <c r="AF904" s="364"/>
      <c r="AG904" s="364"/>
      <c r="AH904" s="373" t="s">
        <v>650</v>
      </c>
      <c r="AI904" s="374"/>
      <c r="AJ904" s="374"/>
      <c r="AK904" s="374"/>
      <c r="AL904" s="358" t="s">
        <v>637</v>
      </c>
      <c r="AM904" s="359"/>
      <c r="AN904" s="359"/>
      <c r="AO904" s="360"/>
      <c r="AP904" s="361" t="s">
        <v>565</v>
      </c>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82">
    <cfRule type="expression" dxfId="2779" priority="13875">
      <formula>IF(RIGHT(TEXT(Y782,"0.#"),1)=".",FALSE,TRUE)</formula>
    </cfRule>
    <cfRule type="expression" dxfId="2778" priority="13876">
      <formula>IF(RIGHT(TEXT(Y782,"0.#"),1)=".",TRUE,FALSE)</formula>
    </cfRule>
  </conditionalFormatting>
  <conditionalFormatting sqref="Y791">
    <cfRule type="expression" dxfId="2777" priority="13871">
      <formula>IF(RIGHT(TEXT(Y791,"0.#"),1)=".",FALSE,TRUE)</formula>
    </cfRule>
    <cfRule type="expression" dxfId="2776" priority="13872">
      <formula>IF(RIGHT(TEXT(Y791,"0.#"),1)=".",TRUE,FALSE)</formula>
    </cfRule>
  </conditionalFormatting>
  <conditionalFormatting sqref="Y822:Y829 Y820 Y809:Y816 Y807 Y796:Y803 Y794">
    <cfRule type="expression" dxfId="2775" priority="13653">
      <formula>IF(RIGHT(TEXT(Y794,"0.#"),1)=".",FALSE,TRUE)</formula>
    </cfRule>
    <cfRule type="expression" dxfId="2774" priority="13654">
      <formula>IF(RIGHT(TEXT(Y794,"0.#"),1)=".",TRUE,FALSE)</formula>
    </cfRule>
  </conditionalFormatting>
  <conditionalFormatting sqref="P16:AQ17 P15:AX15 P13:AX13">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83:Y790 Y781">
    <cfRule type="expression" dxfId="2767" priority="13677">
      <formula>IF(RIGHT(TEXT(Y781,"0.#"),1)=".",FALSE,TRUE)</formula>
    </cfRule>
    <cfRule type="expression" dxfId="2766" priority="13678">
      <formula>IF(RIGHT(TEXT(Y781,"0.#"),1)=".",TRUE,FALSE)</formula>
    </cfRule>
  </conditionalFormatting>
  <conditionalFormatting sqref="AU782">
    <cfRule type="expression" dxfId="2765" priority="13675">
      <formula>IF(RIGHT(TEXT(AU782,"0.#"),1)=".",FALSE,TRUE)</formula>
    </cfRule>
    <cfRule type="expression" dxfId="2764" priority="13676">
      <formula>IF(RIGHT(TEXT(AU782,"0.#"),1)=".",TRUE,FALSE)</formula>
    </cfRule>
  </conditionalFormatting>
  <conditionalFormatting sqref="AU791">
    <cfRule type="expression" dxfId="2763" priority="13673">
      <formula>IF(RIGHT(TEXT(AU791,"0.#"),1)=".",FALSE,TRUE)</formula>
    </cfRule>
    <cfRule type="expression" dxfId="2762" priority="13674">
      <formula>IF(RIGHT(TEXT(AU791,"0.#"),1)=".",TRUE,FALSE)</formula>
    </cfRule>
  </conditionalFormatting>
  <conditionalFormatting sqref="AU783:AU790 AU781">
    <cfRule type="expression" dxfId="2761" priority="13671">
      <formula>IF(RIGHT(TEXT(AU781,"0.#"),1)=".",FALSE,TRUE)</formula>
    </cfRule>
    <cfRule type="expression" dxfId="2760" priority="13672">
      <formula>IF(RIGHT(TEXT(AU781,"0.#"),1)=".",TRUE,FALSE)</formula>
    </cfRule>
  </conditionalFormatting>
  <conditionalFormatting sqref="Y821 Y808 Y795">
    <cfRule type="expression" dxfId="2759" priority="13657">
      <formula>IF(RIGHT(TEXT(Y795,"0.#"),1)=".",FALSE,TRUE)</formula>
    </cfRule>
    <cfRule type="expression" dxfId="2758" priority="13658">
      <formula>IF(RIGHT(TEXT(Y795,"0.#"),1)=".",TRUE,FALSE)</formula>
    </cfRule>
  </conditionalFormatting>
  <conditionalFormatting sqref="Y830 Y817 Y804">
    <cfRule type="expression" dxfId="2757" priority="13655">
      <formula>IF(RIGHT(TEXT(Y804,"0.#"),1)=".",FALSE,TRUE)</formula>
    </cfRule>
    <cfRule type="expression" dxfId="2756" priority="13656">
      <formula>IF(RIGHT(TEXT(Y804,"0.#"),1)=".",TRUE,FALSE)</formula>
    </cfRule>
  </conditionalFormatting>
  <conditionalFormatting sqref="AU821 AU808 AU795">
    <cfRule type="expression" dxfId="2755" priority="13651">
      <formula>IF(RIGHT(TEXT(AU795,"0.#"),1)=".",FALSE,TRUE)</formula>
    </cfRule>
    <cfRule type="expression" dxfId="2754" priority="13652">
      <formula>IF(RIGHT(TEXT(AU795,"0.#"),1)=".",TRUE,FALSE)</formula>
    </cfRule>
  </conditionalFormatting>
  <conditionalFormatting sqref="AU830 AU817 AU804">
    <cfRule type="expression" dxfId="2753" priority="13649">
      <formula>IF(RIGHT(TEXT(AU804,"0.#"),1)=".",FALSE,TRUE)</formula>
    </cfRule>
    <cfRule type="expression" dxfId="2752" priority="13650">
      <formula>IF(RIGHT(TEXT(AU804,"0.#"),1)=".",TRUE,FALSE)</formula>
    </cfRule>
  </conditionalFormatting>
  <conditionalFormatting sqref="AU822:AU829 AU820 AU809:AU816 AU807 AU796:AU803 AU794">
    <cfRule type="expression" dxfId="2751" priority="13647">
      <formula>IF(RIGHT(TEXT(AU794,"0.#"),1)=".",FALSE,TRUE)</formula>
    </cfRule>
    <cfRule type="expression" dxfId="2750" priority="13648">
      <formula>IF(RIGHT(TEXT(AU794,"0.#"),1)=".",TRUE,FALSE)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E33">
    <cfRule type="expression" dxfId="2743" priority="13461">
      <formula>IF(RIGHT(TEXT(AE33,"0.#"),1)=".",FALSE,TRUE)</formula>
    </cfRule>
    <cfRule type="expression" dxfId="2742" priority="13462">
      <formula>IF(RIGHT(TEXT(AE33,"0.#"),1)=".",TRUE,FALSE)</formula>
    </cfRule>
  </conditionalFormatting>
  <conditionalFormatting sqref="AE34 AI34 AM34">
    <cfRule type="expression" dxfId="2741" priority="13459">
      <formula>IF(RIGHT(TEXT(AE34,"0.#"),1)=".",FALSE,TRUE)</formula>
    </cfRule>
    <cfRule type="expression" dxfId="2740" priority="13460">
      <formula>IF(RIGHT(TEXT(AE34,"0.#"),1)=".",TRUE,FALSE)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cfRule type="expression" dxfId="2581" priority="13153">
      <formula>IF(RIGHT(TEXT(AI116,"0.#"),1)=".",FALSE,TRUE)</formula>
    </cfRule>
    <cfRule type="expression" dxfId="2580" priority="13154">
      <formula>IF(RIGHT(TEXT(AI116,"0.#"),1)=".",TRUE,FALSE)</formula>
    </cfRule>
  </conditionalFormatting>
  <conditionalFormatting sqref="AM116">
    <cfRule type="expression" dxfId="2579" priority="13151">
      <formula>IF(RIGHT(TEXT(AM116,"0.#"),1)=".",FALSE,TRUE)</formula>
    </cfRule>
    <cfRule type="expression" dxfId="2578" priority="13152">
      <formula>IF(RIGHT(TEXT(AM116,"0.#"),1)=".",TRUE,FALSE)</formula>
    </cfRule>
  </conditionalFormatting>
  <conditionalFormatting sqref="AE117 AM117">
    <cfRule type="expression" dxfId="2577" priority="13149">
      <formula>IF(RIGHT(TEXT(AE117,"0.#"),1)=".",FALSE,TRUE)</formula>
    </cfRule>
    <cfRule type="expression" dxfId="2576" priority="13150">
      <formula>IF(RIGHT(TEXT(AE117,"0.#"),1)=".",TRUE,FALSE)</formula>
    </cfRule>
  </conditionalFormatting>
  <conditionalFormatting sqref="AI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M134:AM135 AQ134:AQ135 AU134:AU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M435">
    <cfRule type="expression" dxfId="2517" priority="13009">
      <formula>IF(RIGHT(TEXT(AM435,"0.#"),1)=".",FALSE,TRUE)</formula>
    </cfRule>
    <cfRule type="expression" dxfId="2516" priority="13010">
      <formula>IF(RIGHT(TEXT(AM435,"0.#"),1)=".",TRUE,FALSE)</formula>
    </cfRule>
  </conditionalFormatting>
  <conditionalFormatting sqref="AE434">
    <cfRule type="expression" dxfId="2515" priority="13023">
      <formula>IF(RIGHT(TEXT(AE434,"0.#"),1)=".",FALSE,TRUE)</formula>
    </cfRule>
    <cfRule type="expression" dxfId="2514" priority="13024">
      <formula>IF(RIGHT(TEXT(AE434,"0.#"),1)=".",TRUE,FALSE)</formula>
    </cfRule>
  </conditionalFormatting>
  <conditionalFormatting sqref="AE435">
    <cfRule type="expression" dxfId="2513" priority="13021">
      <formula>IF(RIGHT(TEXT(AE435,"0.#"),1)=".",FALSE,TRUE)</formula>
    </cfRule>
    <cfRule type="expression" dxfId="2512" priority="13022">
      <formula>IF(RIGHT(TEXT(AE435,"0.#"),1)=".",TRUE,FALSE)</formula>
    </cfRule>
  </conditionalFormatting>
  <conditionalFormatting sqref="AM433">
    <cfRule type="expression" dxfId="2511" priority="13013">
      <formula>IF(RIGHT(TEXT(AM433,"0.#"),1)=".",FALSE,TRUE)</formula>
    </cfRule>
    <cfRule type="expression" dxfId="2510" priority="13014">
      <formula>IF(RIGHT(TEXT(AM433,"0.#"),1)=".",TRUE,FALSE)</formula>
    </cfRule>
  </conditionalFormatting>
  <conditionalFormatting sqref="AM434">
    <cfRule type="expression" dxfId="2509" priority="13011">
      <formula>IF(RIGHT(TEXT(AM434,"0.#"),1)=".",FALSE,TRUE)</formula>
    </cfRule>
    <cfRule type="expression" dxfId="2508" priority="13012">
      <formula>IF(RIGHT(TEXT(AM434,"0.#"),1)=".",TRUE,FALSE)</formula>
    </cfRule>
  </conditionalFormatting>
  <conditionalFormatting sqref="AU433">
    <cfRule type="expression" dxfId="2507" priority="13001">
      <formula>IF(RIGHT(TEXT(AU433,"0.#"),1)=".",FALSE,TRUE)</formula>
    </cfRule>
    <cfRule type="expression" dxfId="2506" priority="13002">
      <formula>IF(RIGHT(TEXT(AU433,"0.#"),1)=".",TRUE,FALSE)</formula>
    </cfRule>
  </conditionalFormatting>
  <conditionalFormatting sqref="AU434">
    <cfRule type="expression" dxfId="2505" priority="12999">
      <formula>IF(RIGHT(TEXT(AU434,"0.#"),1)=".",FALSE,TRUE)</formula>
    </cfRule>
    <cfRule type="expression" dxfId="2504" priority="13000">
      <formula>IF(RIGHT(TEXT(AU434,"0.#"),1)=".",TRUE,FALSE)</formula>
    </cfRule>
  </conditionalFormatting>
  <conditionalFormatting sqref="AU435">
    <cfRule type="expression" dxfId="2503" priority="12997">
      <formula>IF(RIGHT(TEXT(AU435,"0.#"),1)=".",FALSE,TRUE)</formula>
    </cfRule>
    <cfRule type="expression" dxfId="2502" priority="12998">
      <formula>IF(RIGHT(TEXT(AU435,"0.#"),1)=".",TRUE,FALSE)</formula>
    </cfRule>
  </conditionalFormatting>
  <conditionalFormatting sqref="AI435">
    <cfRule type="expression" dxfId="2501" priority="12931">
      <formula>IF(RIGHT(TEXT(AI435,"0.#"),1)=".",FALSE,TRUE)</formula>
    </cfRule>
    <cfRule type="expression" dxfId="2500" priority="12932">
      <formula>IF(RIGHT(TEXT(AI435,"0.#"),1)=".",TRUE,FALSE)</formula>
    </cfRule>
  </conditionalFormatting>
  <conditionalFormatting sqref="AI433">
    <cfRule type="expression" dxfId="2499" priority="12935">
      <formula>IF(RIGHT(TEXT(AI433,"0.#"),1)=".",FALSE,TRUE)</formula>
    </cfRule>
    <cfRule type="expression" dxfId="2498" priority="12936">
      <formula>IF(RIGHT(TEXT(AI433,"0.#"),1)=".",TRUE,FALSE)</formula>
    </cfRule>
  </conditionalFormatting>
  <conditionalFormatting sqref="AI434">
    <cfRule type="expression" dxfId="2497" priority="12933">
      <formula>IF(RIGHT(TEXT(AI434,"0.#"),1)=".",FALSE,TRUE)</formula>
    </cfRule>
    <cfRule type="expression" dxfId="2496" priority="12934">
      <formula>IF(RIGHT(TEXT(AI434,"0.#"),1)=".",TRUE,FALSE)</formula>
    </cfRule>
  </conditionalFormatting>
  <conditionalFormatting sqref="AQ434">
    <cfRule type="expression" dxfId="2495" priority="12917">
      <formula>IF(RIGHT(TEXT(AQ434,"0.#"),1)=".",FALSE,TRUE)</formula>
    </cfRule>
    <cfRule type="expression" dxfId="2494" priority="12918">
      <formula>IF(RIGHT(TEXT(AQ434,"0.#"),1)=".",TRUE,FALSE)</formula>
    </cfRule>
  </conditionalFormatting>
  <conditionalFormatting sqref="AQ435">
    <cfRule type="expression" dxfId="2493" priority="12903">
      <formula>IF(RIGHT(TEXT(AQ435,"0.#"),1)=".",FALSE,TRUE)</formula>
    </cfRule>
    <cfRule type="expression" dxfId="2492" priority="12904">
      <formula>IF(RIGHT(TEXT(AQ435,"0.#"),1)=".",TRUE,FALSE)</formula>
    </cfRule>
  </conditionalFormatting>
  <conditionalFormatting sqref="AQ433">
    <cfRule type="expression" dxfId="2491" priority="12901">
      <formula>IF(RIGHT(TEXT(AQ433,"0.#"),1)=".",FALSE,TRUE)</formula>
    </cfRule>
    <cfRule type="expression" dxfId="2490" priority="12902">
      <formula>IF(RIGHT(TEXT(AQ433,"0.#"),1)=".",TRUE,FALSE)</formula>
    </cfRule>
  </conditionalFormatting>
  <conditionalFormatting sqref="AL839:AO866">
    <cfRule type="expression" dxfId="2489" priority="6625">
      <formula>IF(AND(AL839&gt;=0, RIGHT(TEXT(AL839,"0.#"),1)&lt;&gt;"."),TRUE,FALSE)</formula>
    </cfRule>
    <cfRule type="expression" dxfId="2488" priority="6626">
      <formula>IF(AND(AL839&gt;=0, RIGHT(TEXT(AL839,"0.#"),1)="."),TRUE,FALSE)</formula>
    </cfRule>
    <cfRule type="expression" dxfId="2487" priority="6627">
      <formula>IF(AND(AL839&lt;0, RIGHT(TEXT(AL839,"0.#"),1)&lt;&gt;"."),TRUE,FALSE)</formula>
    </cfRule>
    <cfRule type="expression" dxfId="2486" priority="6628">
      <formula>IF(AND(AL839&lt;0, RIGHT(TEXT(AL839,"0.#"),1)="."),TRUE,FALSE)</formula>
    </cfRule>
  </conditionalFormatting>
  <conditionalFormatting sqref="AQ53:AQ55">
    <cfRule type="expression" dxfId="2485" priority="4647">
      <formula>IF(RIGHT(TEXT(AQ53,"0.#"),1)=".",FALSE,TRUE)</formula>
    </cfRule>
    <cfRule type="expression" dxfId="2484" priority="4648">
      <formula>IF(RIGHT(TEXT(AQ53,"0.#"),1)=".",TRUE,FALSE)</formula>
    </cfRule>
  </conditionalFormatting>
  <conditionalFormatting sqref="AU53:AU55">
    <cfRule type="expression" dxfId="2483" priority="4645">
      <formula>IF(RIGHT(TEXT(AU53,"0.#"),1)=".",FALSE,TRUE)</formula>
    </cfRule>
    <cfRule type="expression" dxfId="2482" priority="4646">
      <formula>IF(RIGHT(TEXT(AU53,"0.#"),1)=".",TRUE,FALSE)</formula>
    </cfRule>
  </conditionalFormatting>
  <conditionalFormatting sqref="AQ60:AQ62">
    <cfRule type="expression" dxfId="2481" priority="4643">
      <formula>IF(RIGHT(TEXT(AQ60,"0.#"),1)=".",FALSE,TRUE)</formula>
    </cfRule>
    <cfRule type="expression" dxfId="2480" priority="4644">
      <formula>IF(RIGHT(TEXT(AQ60,"0.#"),1)=".",TRUE,FALSE)</formula>
    </cfRule>
  </conditionalFormatting>
  <conditionalFormatting sqref="AU60:AU62">
    <cfRule type="expression" dxfId="2479" priority="4641">
      <formula>IF(RIGHT(TEXT(AU60,"0.#"),1)=".",FALSE,TRUE)</formula>
    </cfRule>
    <cfRule type="expression" dxfId="2478" priority="4642">
      <formula>IF(RIGHT(TEXT(AU60,"0.#"),1)=".",TRUE,FALSE)</formula>
    </cfRule>
  </conditionalFormatting>
  <conditionalFormatting sqref="AQ75:AQ77">
    <cfRule type="expression" dxfId="2477" priority="4639">
      <formula>IF(RIGHT(TEXT(AQ75,"0.#"),1)=".",FALSE,TRUE)</formula>
    </cfRule>
    <cfRule type="expression" dxfId="2476" priority="4640">
      <formula>IF(RIGHT(TEXT(AQ75,"0.#"),1)=".",TRUE,FALSE)</formula>
    </cfRule>
  </conditionalFormatting>
  <conditionalFormatting sqref="AU75:AU77">
    <cfRule type="expression" dxfId="2475" priority="4637">
      <formula>IF(RIGHT(TEXT(AU75,"0.#"),1)=".",FALSE,TRUE)</formula>
    </cfRule>
    <cfRule type="expression" dxfId="2474" priority="4638">
      <formula>IF(RIGHT(TEXT(AU75,"0.#"),1)=".",TRUE,FALSE)</formula>
    </cfRule>
  </conditionalFormatting>
  <conditionalFormatting sqref="AQ87:AQ89">
    <cfRule type="expression" dxfId="2473" priority="4635">
      <formula>IF(RIGHT(TEXT(AQ87,"0.#"),1)=".",FALSE,TRUE)</formula>
    </cfRule>
    <cfRule type="expression" dxfId="2472" priority="4636">
      <formula>IF(RIGHT(TEXT(AQ87,"0.#"),1)=".",TRUE,FALSE)</formula>
    </cfRule>
  </conditionalFormatting>
  <conditionalFormatting sqref="AU87:AU89">
    <cfRule type="expression" dxfId="2471" priority="4633">
      <formula>IF(RIGHT(TEXT(AU87,"0.#"),1)=".",FALSE,TRUE)</formula>
    </cfRule>
    <cfRule type="expression" dxfId="2470" priority="4634">
      <formula>IF(RIGHT(TEXT(AU87,"0.#"),1)=".",TRUE,FALSE)</formula>
    </cfRule>
  </conditionalFormatting>
  <conditionalFormatting sqref="AQ92:AQ94">
    <cfRule type="expression" dxfId="2469" priority="4631">
      <formula>IF(RIGHT(TEXT(AQ92,"0.#"),1)=".",FALSE,TRUE)</formula>
    </cfRule>
    <cfRule type="expression" dxfId="2468" priority="4632">
      <formula>IF(RIGHT(TEXT(AQ92,"0.#"),1)=".",TRUE,FALSE)</formula>
    </cfRule>
  </conditionalFormatting>
  <conditionalFormatting sqref="AU92:AU94">
    <cfRule type="expression" dxfId="2467" priority="4629">
      <formula>IF(RIGHT(TEXT(AU92,"0.#"),1)=".",FALSE,TRUE)</formula>
    </cfRule>
    <cfRule type="expression" dxfId="2466" priority="4630">
      <formula>IF(RIGHT(TEXT(AU92,"0.#"),1)=".",TRUE,FALSE)</formula>
    </cfRule>
  </conditionalFormatting>
  <conditionalFormatting sqref="AQ97:AQ99">
    <cfRule type="expression" dxfId="2465" priority="4627">
      <formula>IF(RIGHT(TEXT(AQ97,"0.#"),1)=".",FALSE,TRUE)</formula>
    </cfRule>
    <cfRule type="expression" dxfId="2464" priority="4628">
      <formula>IF(RIGHT(TEXT(AQ97,"0.#"),1)=".",TRUE,FALSE)</formula>
    </cfRule>
  </conditionalFormatting>
  <conditionalFormatting sqref="AU97:AU99">
    <cfRule type="expression" dxfId="2463" priority="4625">
      <formula>IF(RIGHT(TEXT(AU97,"0.#"),1)=".",FALSE,TRUE)</formula>
    </cfRule>
    <cfRule type="expression" dxfId="2462" priority="4626">
      <formula>IF(RIGHT(TEXT(AU97,"0.#"),1)=".",TRUE,FALSE)</formula>
    </cfRule>
  </conditionalFormatting>
  <conditionalFormatting sqref="AE458">
    <cfRule type="expression" dxfId="2461" priority="4319">
      <formula>IF(RIGHT(TEXT(AE458,"0.#"),1)=".",FALSE,TRUE)</formula>
    </cfRule>
    <cfRule type="expression" dxfId="2460" priority="4320">
      <formula>IF(RIGHT(TEXT(AE458,"0.#"),1)=".",TRUE,FALSE)</formula>
    </cfRule>
  </conditionalFormatting>
  <conditionalFormatting sqref="AM460">
    <cfRule type="expression" dxfId="2459" priority="4309">
      <formula>IF(RIGHT(TEXT(AM460,"0.#"),1)=".",FALSE,TRUE)</formula>
    </cfRule>
    <cfRule type="expression" dxfId="2458" priority="4310">
      <formula>IF(RIGHT(TEXT(AM460,"0.#"),1)=".",TRUE,FALSE)</formula>
    </cfRule>
  </conditionalFormatting>
  <conditionalFormatting sqref="AE459">
    <cfRule type="expression" dxfId="2457" priority="4317">
      <formula>IF(RIGHT(TEXT(AE459,"0.#"),1)=".",FALSE,TRUE)</formula>
    </cfRule>
    <cfRule type="expression" dxfId="2456" priority="4318">
      <formula>IF(RIGHT(TEXT(AE459,"0.#"),1)=".",TRUE,FALSE)</formula>
    </cfRule>
  </conditionalFormatting>
  <conditionalFormatting sqref="AE460">
    <cfRule type="expression" dxfId="2455" priority="4315">
      <formula>IF(RIGHT(TEXT(AE460,"0.#"),1)=".",FALSE,TRUE)</formula>
    </cfRule>
    <cfRule type="expression" dxfId="2454" priority="4316">
      <formula>IF(RIGHT(TEXT(AE460,"0.#"),1)=".",TRUE,FALSE)</formula>
    </cfRule>
  </conditionalFormatting>
  <conditionalFormatting sqref="AM458">
    <cfRule type="expression" dxfId="2453" priority="4313">
      <formula>IF(RIGHT(TEXT(AM458,"0.#"),1)=".",FALSE,TRUE)</formula>
    </cfRule>
    <cfRule type="expression" dxfId="2452" priority="4314">
      <formula>IF(RIGHT(TEXT(AM458,"0.#"),1)=".",TRUE,FALSE)</formula>
    </cfRule>
  </conditionalFormatting>
  <conditionalFormatting sqref="AM459">
    <cfRule type="expression" dxfId="2451" priority="4311">
      <formula>IF(RIGHT(TEXT(AM459,"0.#"),1)=".",FALSE,TRUE)</formula>
    </cfRule>
    <cfRule type="expression" dxfId="2450" priority="4312">
      <formula>IF(RIGHT(TEXT(AM459,"0.#"),1)=".",TRUE,FALSE)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I460">
    <cfRule type="expression" dxfId="2443" priority="4297">
      <formula>IF(RIGHT(TEXT(AI460,"0.#"),1)=".",FALSE,TRUE)</formula>
    </cfRule>
    <cfRule type="expression" dxfId="2442" priority="4298">
      <formula>IF(RIGHT(TEXT(AI460,"0.#"),1)=".",TRUE,FALSE)</formula>
    </cfRule>
  </conditionalFormatting>
  <conditionalFormatting sqref="AI458">
    <cfRule type="expression" dxfId="2441" priority="4301">
      <formula>IF(RIGHT(TEXT(AI458,"0.#"),1)=".",FALSE,TRUE)</formula>
    </cfRule>
    <cfRule type="expression" dxfId="2440" priority="4302">
      <formula>IF(RIGHT(TEXT(AI458,"0.#"),1)=".",TRUE,FALSE)</formula>
    </cfRule>
  </conditionalFormatting>
  <conditionalFormatting sqref="AI459">
    <cfRule type="expression" dxfId="2439" priority="4299">
      <formula>IF(RIGHT(TEXT(AI459,"0.#"),1)=".",FALSE,TRUE)</formula>
    </cfRule>
    <cfRule type="expression" dxfId="2438" priority="4300">
      <formula>IF(RIGHT(TEXT(AI459,"0.#"),1)=".",TRUE,FALSE)</formula>
    </cfRule>
  </conditionalFormatting>
  <conditionalFormatting sqref="AQ459">
    <cfRule type="expression" dxfId="2437" priority="4295">
      <formula>IF(RIGHT(TEXT(AQ459,"0.#"),1)=".",FALSE,TRUE)</formula>
    </cfRule>
    <cfRule type="expression" dxfId="2436" priority="4296">
      <formula>IF(RIGHT(TEXT(AQ459,"0.#"),1)=".",TRUE,FALSE)</formula>
    </cfRule>
  </conditionalFormatting>
  <conditionalFormatting sqref="AQ460">
    <cfRule type="expression" dxfId="2435" priority="4293">
      <formula>IF(RIGHT(TEXT(AQ460,"0.#"),1)=".",FALSE,TRUE)</formula>
    </cfRule>
    <cfRule type="expression" dxfId="2434" priority="4294">
      <formula>IF(RIGHT(TEXT(AQ460,"0.#"),1)=".",TRUE,FALSE)</formula>
    </cfRule>
  </conditionalFormatting>
  <conditionalFormatting sqref="AQ458">
    <cfRule type="expression" dxfId="2433" priority="4291">
      <formula>IF(RIGHT(TEXT(AQ458,"0.#"),1)=".",FALSE,TRUE)</formula>
    </cfRule>
    <cfRule type="expression" dxfId="2432" priority="4292">
      <formula>IF(RIGHT(TEXT(AQ458,"0.#"),1)=".",TRUE,FALSE)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39:Y866">
    <cfRule type="expression" dxfId="2415" priority="2953">
      <formula>IF(RIGHT(TEXT(Y839,"0.#"),1)=".",FALSE,TRUE)</formula>
    </cfRule>
    <cfRule type="expression" dxfId="2414" priority="2954">
      <formula>IF(RIGHT(TEXT(Y839,"0.#"),1)=".",TRUE,FALSE)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02:AO1131">
    <cfRule type="expression" dxfId="2385" priority="2859">
      <formula>IF(AND(AL1102&gt;=0, RIGHT(TEXT(AL1102,"0.#"),1)&lt;&gt;"."),TRUE,FALSE)</formula>
    </cfRule>
    <cfRule type="expression" dxfId="2384" priority="2860">
      <formula>IF(AND(AL1102&gt;=0, RIGHT(TEXT(AL1102,"0.#"),1)="."),TRUE,FALSE)</formula>
    </cfRule>
    <cfRule type="expression" dxfId="2383" priority="2861">
      <formula>IF(AND(AL1102&lt;0, RIGHT(TEXT(AL1102,"0.#"),1)&lt;&gt;"."),TRUE,FALSE)</formula>
    </cfRule>
    <cfRule type="expression" dxfId="2382" priority="2862">
      <formula>IF(AND(AL1102&lt;0, RIGHT(TEXT(AL1102,"0.#"),1)="."),TRUE,FALSE)</formula>
    </cfRule>
  </conditionalFormatting>
  <conditionalFormatting sqref="Y1102:Y1131">
    <cfRule type="expression" dxfId="2381" priority="2857">
      <formula>IF(RIGHT(TEXT(Y1102,"0.#"),1)=".",FALSE,TRUE)</formula>
    </cfRule>
    <cfRule type="expression" dxfId="2380" priority="2858">
      <formula>IF(RIGHT(TEXT(Y1102,"0.#"),1)=".",TRUE,FALSE)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AL837:AO838">
    <cfRule type="expression" dxfId="2371" priority="2811">
      <formula>IF(AND(AL837&gt;=0, RIGHT(TEXT(AL837,"0.#"),1)&lt;&gt;"."),TRUE,FALSE)</formula>
    </cfRule>
    <cfRule type="expression" dxfId="2370" priority="2812">
      <formula>IF(AND(AL837&gt;=0, RIGHT(TEXT(AL837,"0.#"),1)="."),TRUE,FALSE)</formula>
    </cfRule>
    <cfRule type="expression" dxfId="2369" priority="2813">
      <formula>IF(AND(AL837&lt;0, RIGHT(TEXT(AL837,"0.#"),1)&lt;&gt;"."),TRUE,FALSE)</formula>
    </cfRule>
    <cfRule type="expression" dxfId="2368" priority="2814">
      <formula>IF(AND(AL837&lt;0, RIGHT(TEXT(AL837,"0.#"),1)="."),TRUE,FALSE)</formula>
    </cfRule>
  </conditionalFormatting>
  <conditionalFormatting sqref="Y837:Y838">
    <cfRule type="expression" dxfId="2367" priority="2809">
      <formula>IF(RIGHT(TEXT(Y837,"0.#"),1)=".",FALSE,TRUE)</formula>
    </cfRule>
    <cfRule type="expression" dxfId="2366" priority="2810">
      <formula>IF(RIGHT(TEXT(Y837,"0.#"),1)=".",TRUE,FALSE)</formula>
    </cfRule>
  </conditionalFormatting>
  <conditionalFormatting sqref="AE492">
    <cfRule type="expression" dxfId="2365" priority="1597">
      <formula>IF(RIGHT(TEXT(AE492,"0.#"),1)=".",FALSE,TRUE)</formula>
    </cfRule>
    <cfRule type="expression" dxfId="2364" priority="1598">
      <formula>IF(RIGHT(TEXT(AE492,"0.#"),1)=".",TRUE,FALSE)</formula>
    </cfRule>
  </conditionalFormatting>
  <conditionalFormatting sqref="AE493">
    <cfRule type="expression" dxfId="2363" priority="1595">
      <formula>IF(RIGHT(TEXT(AE493,"0.#"),1)=".",FALSE,TRUE)</formula>
    </cfRule>
    <cfRule type="expression" dxfId="2362" priority="1596">
      <formula>IF(RIGHT(TEXT(AE493,"0.#"),1)=".",TRUE,FALSE)</formula>
    </cfRule>
  </conditionalFormatting>
  <conditionalFormatting sqref="AE494">
    <cfRule type="expression" dxfId="2361" priority="1593">
      <formula>IF(RIGHT(TEXT(AE494,"0.#"),1)=".",FALSE,TRUE)</formula>
    </cfRule>
    <cfRule type="expression" dxfId="2360" priority="1594">
      <formula>IF(RIGHT(TEXT(AE494,"0.#"),1)=".",TRUE,FALSE)</formula>
    </cfRule>
  </conditionalFormatting>
  <conditionalFormatting sqref="AQ493">
    <cfRule type="expression" dxfId="2359" priority="1573">
      <formula>IF(RIGHT(TEXT(AQ493,"0.#"),1)=".",FALSE,TRUE)</formula>
    </cfRule>
    <cfRule type="expression" dxfId="2358" priority="1574">
      <formula>IF(RIGHT(TEXT(AQ493,"0.#"),1)=".",TRUE,FALSE)</formula>
    </cfRule>
  </conditionalFormatting>
  <conditionalFormatting sqref="AQ494">
    <cfRule type="expression" dxfId="2357" priority="1571">
      <formula>IF(RIGHT(TEXT(AQ494,"0.#"),1)=".",FALSE,TRUE)</formula>
    </cfRule>
    <cfRule type="expression" dxfId="2356" priority="1572">
      <formula>IF(RIGHT(TEXT(AQ494,"0.#"),1)=".",TRUE,FALSE)</formula>
    </cfRule>
  </conditionalFormatting>
  <conditionalFormatting sqref="AQ492">
    <cfRule type="expression" dxfId="2355" priority="1569">
      <formula>IF(RIGHT(TEXT(AQ492,"0.#"),1)=".",FALSE,TRUE)</formula>
    </cfRule>
    <cfRule type="expression" dxfId="2354" priority="1570">
      <formula>IF(RIGHT(TEXT(AQ492,"0.#"),1)=".",TRUE,FALSE)</formula>
    </cfRule>
  </conditionalFormatting>
  <conditionalFormatting sqref="AU494">
    <cfRule type="expression" dxfId="2353" priority="1581">
      <formula>IF(RIGHT(TEXT(AU494,"0.#"),1)=".",FALSE,TRUE)</formula>
    </cfRule>
    <cfRule type="expression" dxfId="2352" priority="1582">
      <formula>IF(RIGHT(TEXT(AU494,"0.#"),1)=".",TRUE,FALSE)</formula>
    </cfRule>
  </conditionalFormatting>
  <conditionalFormatting sqref="AU492">
    <cfRule type="expression" dxfId="2351" priority="1585">
      <formula>IF(RIGHT(TEXT(AU492,"0.#"),1)=".",FALSE,TRUE)</formula>
    </cfRule>
    <cfRule type="expression" dxfId="2350" priority="1586">
      <formula>IF(RIGHT(TEXT(AU492,"0.#"),1)=".",TRUE,FALSE)</formula>
    </cfRule>
  </conditionalFormatting>
  <conditionalFormatting sqref="AU493">
    <cfRule type="expression" dxfId="2349" priority="1583">
      <formula>IF(RIGHT(TEXT(AU493,"0.#"),1)=".",FALSE,TRUE)</formula>
    </cfRule>
    <cfRule type="expression" dxfId="2348" priority="1584">
      <formula>IF(RIGHT(TEXT(AU493,"0.#"),1)=".",TRUE,FALSE)</formula>
    </cfRule>
  </conditionalFormatting>
  <conditionalFormatting sqref="AU583">
    <cfRule type="expression" dxfId="2347" priority="1101">
      <formula>IF(RIGHT(TEXT(AU583,"0.#"),1)=".",FALSE,TRUE)</formula>
    </cfRule>
    <cfRule type="expression" dxfId="2346" priority="1102">
      <formula>IF(RIGHT(TEXT(AU583,"0.#"),1)=".",TRUE,FALSE)</formula>
    </cfRule>
  </conditionalFormatting>
  <conditionalFormatting sqref="AU582">
    <cfRule type="expression" dxfId="2345" priority="1103">
      <formula>IF(RIGHT(TEXT(AU582,"0.#"),1)=".",FALSE,TRUE)</formula>
    </cfRule>
    <cfRule type="expression" dxfId="2344" priority="1104">
      <formula>IF(RIGHT(TEXT(AU582,"0.#"),1)=".",TRUE,FALSE)</formula>
    </cfRule>
  </conditionalFormatting>
  <conditionalFormatting sqref="AE499">
    <cfRule type="expression" dxfId="2343" priority="1563">
      <formula>IF(RIGHT(TEXT(AE499,"0.#"),1)=".",FALSE,TRUE)</formula>
    </cfRule>
    <cfRule type="expression" dxfId="2342" priority="1564">
      <formula>IF(RIGHT(TEXT(AE499,"0.#"),1)=".",TRUE,FALSE)</formula>
    </cfRule>
  </conditionalFormatting>
  <conditionalFormatting sqref="AE497">
    <cfRule type="expression" dxfId="2341" priority="1567">
      <formula>IF(RIGHT(TEXT(AE497,"0.#"),1)=".",FALSE,TRUE)</formula>
    </cfRule>
    <cfRule type="expression" dxfId="2340" priority="1568">
      <formula>IF(RIGHT(TEXT(AE497,"0.#"),1)=".",TRUE,FALSE)</formula>
    </cfRule>
  </conditionalFormatting>
  <conditionalFormatting sqref="AE498">
    <cfRule type="expression" dxfId="2339" priority="1565">
      <formula>IF(RIGHT(TEXT(AE498,"0.#"),1)=".",FALSE,TRUE)</formula>
    </cfRule>
    <cfRule type="expression" dxfId="2338" priority="1566">
      <formula>IF(RIGHT(TEXT(AE498,"0.#"),1)=".",TRUE,FALSE)</formula>
    </cfRule>
  </conditionalFormatting>
  <conditionalFormatting sqref="AU499">
    <cfRule type="expression" dxfId="2337" priority="1551">
      <formula>IF(RIGHT(TEXT(AU499,"0.#"),1)=".",FALSE,TRUE)</formula>
    </cfRule>
    <cfRule type="expression" dxfId="2336" priority="1552">
      <formula>IF(RIGHT(TEXT(AU499,"0.#"),1)=".",TRUE,FALSE)</formula>
    </cfRule>
  </conditionalFormatting>
  <conditionalFormatting sqref="AU497">
    <cfRule type="expression" dxfId="2335" priority="1555">
      <formula>IF(RIGHT(TEXT(AU497,"0.#"),1)=".",FALSE,TRUE)</formula>
    </cfRule>
    <cfRule type="expression" dxfId="2334" priority="1556">
      <formula>IF(RIGHT(TEXT(AU497,"0.#"),1)=".",TRUE,FALSE)</formula>
    </cfRule>
  </conditionalFormatting>
  <conditionalFormatting sqref="AU498">
    <cfRule type="expression" dxfId="2333" priority="1553">
      <formula>IF(RIGHT(TEXT(AU498,"0.#"),1)=".",FALSE,TRUE)</formula>
    </cfRule>
    <cfRule type="expression" dxfId="2332" priority="1554">
      <formula>IF(RIGHT(TEXT(AU498,"0.#"),1)=".",TRUE,FALSE)</formula>
    </cfRule>
  </conditionalFormatting>
  <conditionalFormatting sqref="AQ497">
    <cfRule type="expression" dxfId="2331" priority="1539">
      <formula>IF(RIGHT(TEXT(AQ497,"0.#"),1)=".",FALSE,TRUE)</formula>
    </cfRule>
    <cfRule type="expression" dxfId="2330" priority="1540">
      <formula>IF(RIGHT(TEXT(AQ497,"0.#"),1)=".",TRUE,FALSE)</formula>
    </cfRule>
  </conditionalFormatting>
  <conditionalFormatting sqref="AQ498">
    <cfRule type="expression" dxfId="2329" priority="1543">
      <formula>IF(RIGHT(TEXT(AQ498,"0.#"),1)=".",FALSE,TRUE)</formula>
    </cfRule>
    <cfRule type="expression" dxfId="2328" priority="1544">
      <formula>IF(RIGHT(TEXT(AQ498,"0.#"),1)=".",TRUE,FALSE)</formula>
    </cfRule>
  </conditionalFormatting>
  <conditionalFormatting sqref="AQ499">
    <cfRule type="expression" dxfId="2327" priority="1541">
      <formula>IF(RIGHT(TEXT(AQ499,"0.#"),1)=".",FALSE,TRUE)</formula>
    </cfRule>
    <cfRule type="expression" dxfId="2326" priority="1542">
      <formula>IF(RIGHT(TEXT(AQ499,"0.#"),1)=".",TRUE,FALSE)</formula>
    </cfRule>
  </conditionalFormatting>
  <conditionalFormatting sqref="AE504">
    <cfRule type="expression" dxfId="2325" priority="1533">
      <formula>IF(RIGHT(TEXT(AE504,"0.#"),1)=".",FALSE,TRUE)</formula>
    </cfRule>
    <cfRule type="expression" dxfId="2324" priority="1534">
      <formula>IF(RIGHT(TEXT(AE504,"0.#"),1)=".",TRUE,FALSE)</formula>
    </cfRule>
  </conditionalFormatting>
  <conditionalFormatting sqref="AE502">
    <cfRule type="expression" dxfId="2323" priority="1537">
      <formula>IF(RIGHT(TEXT(AE502,"0.#"),1)=".",FALSE,TRUE)</formula>
    </cfRule>
    <cfRule type="expression" dxfId="2322" priority="1538">
      <formula>IF(RIGHT(TEXT(AE502,"0.#"),1)=".",TRUE,FALSE)</formula>
    </cfRule>
  </conditionalFormatting>
  <conditionalFormatting sqref="AE503">
    <cfRule type="expression" dxfId="2321" priority="1535">
      <formula>IF(RIGHT(TEXT(AE503,"0.#"),1)=".",FALSE,TRUE)</formula>
    </cfRule>
    <cfRule type="expression" dxfId="2320" priority="1536">
      <formula>IF(RIGHT(TEXT(AE503,"0.#"),1)=".",TRUE,FALSE)</formula>
    </cfRule>
  </conditionalFormatting>
  <conditionalFormatting sqref="AU504">
    <cfRule type="expression" dxfId="2319" priority="1521">
      <formula>IF(RIGHT(TEXT(AU504,"0.#"),1)=".",FALSE,TRUE)</formula>
    </cfRule>
    <cfRule type="expression" dxfId="2318" priority="1522">
      <formula>IF(RIGHT(TEXT(AU504,"0.#"),1)=".",TRUE,FALSE)</formula>
    </cfRule>
  </conditionalFormatting>
  <conditionalFormatting sqref="AU502">
    <cfRule type="expression" dxfId="2317" priority="1525">
      <formula>IF(RIGHT(TEXT(AU502,"0.#"),1)=".",FALSE,TRUE)</formula>
    </cfRule>
    <cfRule type="expression" dxfId="2316" priority="1526">
      <formula>IF(RIGHT(TEXT(AU502,"0.#"),1)=".",TRUE,FALSE)</formula>
    </cfRule>
  </conditionalFormatting>
  <conditionalFormatting sqref="AU503">
    <cfRule type="expression" dxfId="2315" priority="1523">
      <formula>IF(RIGHT(TEXT(AU503,"0.#"),1)=".",FALSE,TRUE)</formula>
    </cfRule>
    <cfRule type="expression" dxfId="2314" priority="1524">
      <formula>IF(RIGHT(TEXT(AU503,"0.#"),1)=".",TRUE,FALSE)</formula>
    </cfRule>
  </conditionalFormatting>
  <conditionalFormatting sqref="AQ502">
    <cfRule type="expression" dxfId="2313" priority="1509">
      <formula>IF(RIGHT(TEXT(AQ502,"0.#"),1)=".",FALSE,TRUE)</formula>
    </cfRule>
    <cfRule type="expression" dxfId="2312" priority="1510">
      <formula>IF(RIGHT(TEXT(AQ502,"0.#"),1)=".",TRUE,FALSE)</formula>
    </cfRule>
  </conditionalFormatting>
  <conditionalFormatting sqref="AQ503">
    <cfRule type="expression" dxfId="2311" priority="1513">
      <formula>IF(RIGHT(TEXT(AQ503,"0.#"),1)=".",FALSE,TRUE)</formula>
    </cfRule>
    <cfRule type="expression" dxfId="2310" priority="1514">
      <formula>IF(RIGHT(TEXT(AQ503,"0.#"),1)=".",TRUE,FALSE)</formula>
    </cfRule>
  </conditionalFormatting>
  <conditionalFormatting sqref="AQ504">
    <cfRule type="expression" dxfId="2309" priority="1511">
      <formula>IF(RIGHT(TEXT(AQ504,"0.#"),1)=".",FALSE,TRUE)</formula>
    </cfRule>
    <cfRule type="expression" dxfId="2308" priority="1512">
      <formula>IF(RIGHT(TEXT(AQ504,"0.#"),1)=".",TRUE,FALSE)</formula>
    </cfRule>
  </conditionalFormatting>
  <conditionalFormatting sqref="AE509">
    <cfRule type="expression" dxfId="2307" priority="1503">
      <formula>IF(RIGHT(TEXT(AE509,"0.#"),1)=".",FALSE,TRUE)</formula>
    </cfRule>
    <cfRule type="expression" dxfId="2306" priority="1504">
      <formula>IF(RIGHT(TEXT(AE509,"0.#"),1)=".",TRUE,FALSE)</formula>
    </cfRule>
  </conditionalFormatting>
  <conditionalFormatting sqref="AE507">
    <cfRule type="expression" dxfId="2305" priority="1507">
      <formula>IF(RIGHT(TEXT(AE507,"0.#"),1)=".",FALSE,TRUE)</formula>
    </cfRule>
    <cfRule type="expression" dxfId="2304" priority="1508">
      <formula>IF(RIGHT(TEXT(AE507,"0.#"),1)=".",TRUE,FALSE)</formula>
    </cfRule>
  </conditionalFormatting>
  <conditionalFormatting sqref="AE508">
    <cfRule type="expression" dxfId="2303" priority="1505">
      <formula>IF(RIGHT(TEXT(AE508,"0.#"),1)=".",FALSE,TRUE)</formula>
    </cfRule>
    <cfRule type="expression" dxfId="2302" priority="1506">
      <formula>IF(RIGHT(TEXT(AE508,"0.#"),1)=".",TRUE,FALSE)</formula>
    </cfRule>
  </conditionalFormatting>
  <conditionalFormatting sqref="AU509">
    <cfRule type="expression" dxfId="2301" priority="1491">
      <formula>IF(RIGHT(TEXT(AU509,"0.#"),1)=".",FALSE,TRUE)</formula>
    </cfRule>
    <cfRule type="expression" dxfId="2300" priority="1492">
      <formula>IF(RIGHT(TEXT(AU509,"0.#"),1)=".",TRUE,FALSE)</formula>
    </cfRule>
  </conditionalFormatting>
  <conditionalFormatting sqref="AU507">
    <cfRule type="expression" dxfId="2299" priority="1495">
      <formula>IF(RIGHT(TEXT(AU507,"0.#"),1)=".",FALSE,TRUE)</formula>
    </cfRule>
    <cfRule type="expression" dxfId="2298" priority="1496">
      <formula>IF(RIGHT(TEXT(AU507,"0.#"),1)=".",TRUE,FALSE)</formula>
    </cfRule>
  </conditionalFormatting>
  <conditionalFormatting sqref="AU508">
    <cfRule type="expression" dxfId="2297" priority="1493">
      <formula>IF(RIGHT(TEXT(AU508,"0.#"),1)=".",FALSE,TRUE)</formula>
    </cfRule>
    <cfRule type="expression" dxfId="2296" priority="1494">
      <formula>IF(RIGHT(TEXT(AU508,"0.#"),1)=".",TRUE,FALSE)</formula>
    </cfRule>
  </conditionalFormatting>
  <conditionalFormatting sqref="AQ507">
    <cfRule type="expression" dxfId="2295" priority="1479">
      <formula>IF(RIGHT(TEXT(AQ507,"0.#"),1)=".",FALSE,TRUE)</formula>
    </cfRule>
    <cfRule type="expression" dxfId="2294" priority="1480">
      <formula>IF(RIGHT(TEXT(AQ507,"0.#"),1)=".",TRUE,FALSE)</formula>
    </cfRule>
  </conditionalFormatting>
  <conditionalFormatting sqref="AQ508">
    <cfRule type="expression" dxfId="2293" priority="1483">
      <formula>IF(RIGHT(TEXT(AQ508,"0.#"),1)=".",FALSE,TRUE)</formula>
    </cfRule>
    <cfRule type="expression" dxfId="2292" priority="1484">
      <formula>IF(RIGHT(TEXT(AQ508,"0.#"),1)=".",TRUE,FALSE)</formula>
    </cfRule>
  </conditionalFormatting>
  <conditionalFormatting sqref="AQ509">
    <cfRule type="expression" dxfId="2291" priority="1481">
      <formula>IF(RIGHT(TEXT(AQ509,"0.#"),1)=".",FALSE,TRUE)</formula>
    </cfRule>
    <cfRule type="expression" dxfId="2290" priority="1482">
      <formula>IF(RIGHT(TEXT(AQ509,"0.#"),1)=".",TRUE,FALSE)</formula>
    </cfRule>
  </conditionalFormatting>
  <conditionalFormatting sqref="AE465">
    <cfRule type="expression" dxfId="2289" priority="1773">
      <formula>IF(RIGHT(TEXT(AE465,"0.#"),1)=".",FALSE,TRUE)</formula>
    </cfRule>
    <cfRule type="expression" dxfId="2288" priority="1774">
      <formula>IF(RIGHT(TEXT(AE465,"0.#"),1)=".",TRUE,FALSE)</formula>
    </cfRule>
  </conditionalFormatting>
  <conditionalFormatting sqref="AE463">
    <cfRule type="expression" dxfId="2287" priority="1777">
      <formula>IF(RIGHT(TEXT(AE463,"0.#"),1)=".",FALSE,TRUE)</formula>
    </cfRule>
    <cfRule type="expression" dxfId="2286" priority="1778">
      <formula>IF(RIGHT(TEXT(AE463,"0.#"),1)=".",TRUE,FALSE)</formula>
    </cfRule>
  </conditionalFormatting>
  <conditionalFormatting sqref="AE464">
    <cfRule type="expression" dxfId="2285" priority="1775">
      <formula>IF(RIGHT(TEXT(AE464,"0.#"),1)=".",FALSE,TRUE)</formula>
    </cfRule>
    <cfRule type="expression" dxfId="2284" priority="1776">
      <formula>IF(RIGHT(TEXT(AE464,"0.#"),1)=".",TRUE,FALSE)</formula>
    </cfRule>
  </conditionalFormatting>
  <conditionalFormatting sqref="AM465">
    <cfRule type="expression" dxfId="2283" priority="1767">
      <formula>IF(RIGHT(TEXT(AM465,"0.#"),1)=".",FALSE,TRUE)</formula>
    </cfRule>
    <cfRule type="expression" dxfId="2282" priority="1768">
      <formula>IF(RIGHT(TEXT(AM465,"0.#"),1)=".",TRUE,FALSE)</formula>
    </cfRule>
  </conditionalFormatting>
  <conditionalFormatting sqref="AM463">
    <cfRule type="expression" dxfId="2281" priority="1771">
      <formula>IF(RIGHT(TEXT(AM463,"0.#"),1)=".",FALSE,TRUE)</formula>
    </cfRule>
    <cfRule type="expression" dxfId="2280" priority="1772">
      <formula>IF(RIGHT(TEXT(AM463,"0.#"),1)=".",TRUE,FALSE)</formula>
    </cfRule>
  </conditionalFormatting>
  <conditionalFormatting sqref="AM464">
    <cfRule type="expression" dxfId="2279" priority="1769">
      <formula>IF(RIGHT(TEXT(AM464,"0.#"),1)=".",FALSE,TRUE)</formula>
    </cfRule>
    <cfRule type="expression" dxfId="2278" priority="1770">
      <formula>IF(RIGHT(TEXT(AM464,"0.#"),1)=".",TRUE,FALSE)</formula>
    </cfRule>
  </conditionalFormatting>
  <conditionalFormatting sqref="AU465">
    <cfRule type="expression" dxfId="2277" priority="1761">
      <formula>IF(RIGHT(TEXT(AU465,"0.#"),1)=".",FALSE,TRUE)</formula>
    </cfRule>
    <cfRule type="expression" dxfId="2276" priority="1762">
      <formula>IF(RIGHT(TEXT(AU465,"0.#"),1)=".",TRUE,FALSE)</formula>
    </cfRule>
  </conditionalFormatting>
  <conditionalFormatting sqref="AU463">
    <cfRule type="expression" dxfId="2275" priority="1765">
      <formula>IF(RIGHT(TEXT(AU463,"0.#"),1)=".",FALSE,TRUE)</formula>
    </cfRule>
    <cfRule type="expression" dxfId="2274" priority="1766">
      <formula>IF(RIGHT(TEXT(AU463,"0.#"),1)=".",TRUE,FALSE)</formula>
    </cfRule>
  </conditionalFormatting>
  <conditionalFormatting sqref="AU464">
    <cfRule type="expression" dxfId="2273" priority="1763">
      <formula>IF(RIGHT(TEXT(AU464,"0.#"),1)=".",FALSE,TRUE)</formula>
    </cfRule>
    <cfRule type="expression" dxfId="2272" priority="1764">
      <formula>IF(RIGHT(TEXT(AU464,"0.#"),1)=".",TRUE,FALSE)</formula>
    </cfRule>
  </conditionalFormatting>
  <conditionalFormatting sqref="AI465">
    <cfRule type="expression" dxfId="2271" priority="1755">
      <formula>IF(RIGHT(TEXT(AI465,"0.#"),1)=".",FALSE,TRUE)</formula>
    </cfRule>
    <cfRule type="expression" dxfId="2270" priority="1756">
      <formula>IF(RIGHT(TEXT(AI465,"0.#"),1)=".",TRUE,FALSE)</formula>
    </cfRule>
  </conditionalFormatting>
  <conditionalFormatting sqref="AI463">
    <cfRule type="expression" dxfId="2269" priority="1759">
      <formula>IF(RIGHT(TEXT(AI463,"0.#"),1)=".",FALSE,TRUE)</formula>
    </cfRule>
    <cfRule type="expression" dxfId="2268" priority="1760">
      <formula>IF(RIGHT(TEXT(AI463,"0.#"),1)=".",TRUE,FALSE)</formula>
    </cfRule>
  </conditionalFormatting>
  <conditionalFormatting sqref="AI464">
    <cfRule type="expression" dxfId="2267" priority="1757">
      <formula>IF(RIGHT(TEXT(AI464,"0.#"),1)=".",FALSE,TRUE)</formula>
    </cfRule>
    <cfRule type="expression" dxfId="2266" priority="1758">
      <formula>IF(RIGHT(TEXT(AI464,"0.#"),1)=".",TRUE,FALSE)</formula>
    </cfRule>
  </conditionalFormatting>
  <conditionalFormatting sqref="AQ463">
    <cfRule type="expression" dxfId="2265" priority="1749">
      <formula>IF(RIGHT(TEXT(AQ463,"0.#"),1)=".",FALSE,TRUE)</formula>
    </cfRule>
    <cfRule type="expression" dxfId="2264" priority="1750">
      <formula>IF(RIGHT(TEXT(AQ463,"0.#"),1)=".",TRUE,FALSE)</formula>
    </cfRule>
  </conditionalFormatting>
  <conditionalFormatting sqref="AQ464">
    <cfRule type="expression" dxfId="2263" priority="1753">
      <formula>IF(RIGHT(TEXT(AQ464,"0.#"),1)=".",FALSE,TRUE)</formula>
    </cfRule>
    <cfRule type="expression" dxfId="2262" priority="1754">
      <formula>IF(RIGHT(TEXT(AQ464,"0.#"),1)=".",TRUE,FALSE)</formula>
    </cfRule>
  </conditionalFormatting>
  <conditionalFormatting sqref="AQ465">
    <cfRule type="expression" dxfId="2261" priority="1751">
      <formula>IF(RIGHT(TEXT(AQ465,"0.#"),1)=".",FALSE,TRUE)</formula>
    </cfRule>
    <cfRule type="expression" dxfId="2260" priority="1752">
      <formula>IF(RIGHT(TEXT(AQ465,"0.#"),1)=".",TRUE,FALSE)</formula>
    </cfRule>
  </conditionalFormatting>
  <conditionalFormatting sqref="AE470">
    <cfRule type="expression" dxfId="2259" priority="1743">
      <formula>IF(RIGHT(TEXT(AE470,"0.#"),1)=".",FALSE,TRUE)</formula>
    </cfRule>
    <cfRule type="expression" dxfId="2258" priority="1744">
      <formula>IF(RIGHT(TEXT(AE470,"0.#"),1)=".",TRUE,FALSE)</formula>
    </cfRule>
  </conditionalFormatting>
  <conditionalFormatting sqref="AE468">
    <cfRule type="expression" dxfId="2257" priority="1747">
      <formula>IF(RIGHT(TEXT(AE468,"0.#"),1)=".",FALSE,TRUE)</formula>
    </cfRule>
    <cfRule type="expression" dxfId="2256" priority="1748">
      <formula>IF(RIGHT(TEXT(AE468,"0.#"),1)=".",TRUE,FALSE)</formula>
    </cfRule>
  </conditionalFormatting>
  <conditionalFormatting sqref="AE469">
    <cfRule type="expression" dxfId="2255" priority="1745">
      <formula>IF(RIGHT(TEXT(AE469,"0.#"),1)=".",FALSE,TRUE)</formula>
    </cfRule>
    <cfRule type="expression" dxfId="2254" priority="1746">
      <formula>IF(RIGHT(TEXT(AE469,"0.#"),1)=".",TRUE,FALSE)</formula>
    </cfRule>
  </conditionalFormatting>
  <conditionalFormatting sqref="AM470">
    <cfRule type="expression" dxfId="2253" priority="1737">
      <formula>IF(RIGHT(TEXT(AM470,"0.#"),1)=".",FALSE,TRUE)</formula>
    </cfRule>
    <cfRule type="expression" dxfId="2252" priority="1738">
      <formula>IF(RIGHT(TEXT(AM470,"0.#"),1)=".",TRUE,FALSE)</formula>
    </cfRule>
  </conditionalFormatting>
  <conditionalFormatting sqref="AM468">
    <cfRule type="expression" dxfId="2251" priority="1741">
      <formula>IF(RIGHT(TEXT(AM468,"0.#"),1)=".",FALSE,TRUE)</formula>
    </cfRule>
    <cfRule type="expression" dxfId="2250" priority="1742">
      <formula>IF(RIGHT(TEXT(AM468,"0.#"),1)=".",TRUE,FALSE)</formula>
    </cfRule>
  </conditionalFormatting>
  <conditionalFormatting sqref="AM469">
    <cfRule type="expression" dxfId="2249" priority="1739">
      <formula>IF(RIGHT(TEXT(AM469,"0.#"),1)=".",FALSE,TRUE)</formula>
    </cfRule>
    <cfRule type="expression" dxfId="2248" priority="1740">
      <formula>IF(RIGHT(TEXT(AM469,"0.#"),1)=".",TRUE,FALSE)</formula>
    </cfRule>
  </conditionalFormatting>
  <conditionalFormatting sqref="AU470">
    <cfRule type="expression" dxfId="2247" priority="1731">
      <formula>IF(RIGHT(TEXT(AU470,"0.#"),1)=".",FALSE,TRUE)</formula>
    </cfRule>
    <cfRule type="expression" dxfId="2246" priority="1732">
      <formula>IF(RIGHT(TEXT(AU470,"0.#"),1)=".",TRUE,FALSE)</formula>
    </cfRule>
  </conditionalFormatting>
  <conditionalFormatting sqref="AU468">
    <cfRule type="expression" dxfId="2245" priority="1735">
      <formula>IF(RIGHT(TEXT(AU468,"0.#"),1)=".",FALSE,TRUE)</formula>
    </cfRule>
    <cfRule type="expression" dxfId="2244" priority="1736">
      <formula>IF(RIGHT(TEXT(AU468,"0.#"),1)=".",TRUE,FALSE)</formula>
    </cfRule>
  </conditionalFormatting>
  <conditionalFormatting sqref="AU469">
    <cfRule type="expression" dxfId="2243" priority="1733">
      <formula>IF(RIGHT(TEXT(AU469,"0.#"),1)=".",FALSE,TRUE)</formula>
    </cfRule>
    <cfRule type="expression" dxfId="2242" priority="1734">
      <formula>IF(RIGHT(TEXT(AU469,"0.#"),1)=".",TRUE,FALSE)</formula>
    </cfRule>
  </conditionalFormatting>
  <conditionalFormatting sqref="AI470">
    <cfRule type="expression" dxfId="2241" priority="1725">
      <formula>IF(RIGHT(TEXT(AI470,"0.#"),1)=".",FALSE,TRUE)</formula>
    </cfRule>
    <cfRule type="expression" dxfId="2240" priority="1726">
      <formula>IF(RIGHT(TEXT(AI470,"0.#"),1)=".",TRUE,FALSE)</formula>
    </cfRule>
  </conditionalFormatting>
  <conditionalFormatting sqref="AI468">
    <cfRule type="expression" dxfId="2239" priority="1729">
      <formula>IF(RIGHT(TEXT(AI468,"0.#"),1)=".",FALSE,TRUE)</formula>
    </cfRule>
    <cfRule type="expression" dxfId="2238" priority="1730">
      <formula>IF(RIGHT(TEXT(AI468,"0.#"),1)=".",TRUE,FALSE)</formula>
    </cfRule>
  </conditionalFormatting>
  <conditionalFormatting sqref="AI469">
    <cfRule type="expression" dxfId="2237" priority="1727">
      <formula>IF(RIGHT(TEXT(AI469,"0.#"),1)=".",FALSE,TRUE)</formula>
    </cfRule>
    <cfRule type="expression" dxfId="2236" priority="1728">
      <formula>IF(RIGHT(TEXT(AI469,"0.#"),1)=".",TRUE,FALSE)</formula>
    </cfRule>
  </conditionalFormatting>
  <conditionalFormatting sqref="AQ468">
    <cfRule type="expression" dxfId="2235" priority="1719">
      <formula>IF(RIGHT(TEXT(AQ468,"0.#"),1)=".",FALSE,TRUE)</formula>
    </cfRule>
    <cfRule type="expression" dxfId="2234" priority="1720">
      <formula>IF(RIGHT(TEXT(AQ468,"0.#"),1)=".",TRUE,FALSE)</formula>
    </cfRule>
  </conditionalFormatting>
  <conditionalFormatting sqref="AQ469">
    <cfRule type="expression" dxfId="2233" priority="1723">
      <formula>IF(RIGHT(TEXT(AQ469,"0.#"),1)=".",FALSE,TRUE)</formula>
    </cfRule>
    <cfRule type="expression" dxfId="2232" priority="1724">
      <formula>IF(RIGHT(TEXT(AQ469,"0.#"),1)=".",TRUE,FALSE)</formula>
    </cfRule>
  </conditionalFormatting>
  <conditionalFormatting sqref="AQ470">
    <cfRule type="expression" dxfId="2231" priority="1721">
      <formula>IF(RIGHT(TEXT(AQ470,"0.#"),1)=".",FALSE,TRUE)</formula>
    </cfRule>
    <cfRule type="expression" dxfId="2230" priority="1722">
      <formula>IF(RIGHT(TEXT(AQ470,"0.#"),1)=".",TRUE,FALSE)</formula>
    </cfRule>
  </conditionalFormatting>
  <conditionalFormatting sqref="AE475">
    <cfRule type="expression" dxfId="2229" priority="1713">
      <formula>IF(RIGHT(TEXT(AE475,"0.#"),1)=".",FALSE,TRUE)</formula>
    </cfRule>
    <cfRule type="expression" dxfId="2228" priority="1714">
      <formula>IF(RIGHT(TEXT(AE475,"0.#"),1)=".",TRUE,FALSE)</formula>
    </cfRule>
  </conditionalFormatting>
  <conditionalFormatting sqref="AE473">
    <cfRule type="expression" dxfId="2227" priority="1717">
      <formula>IF(RIGHT(TEXT(AE473,"0.#"),1)=".",FALSE,TRUE)</formula>
    </cfRule>
    <cfRule type="expression" dxfId="2226" priority="1718">
      <formula>IF(RIGHT(TEXT(AE473,"0.#"),1)=".",TRUE,FALSE)</formula>
    </cfRule>
  </conditionalFormatting>
  <conditionalFormatting sqref="AE474">
    <cfRule type="expression" dxfId="2225" priority="1715">
      <formula>IF(RIGHT(TEXT(AE474,"0.#"),1)=".",FALSE,TRUE)</formula>
    </cfRule>
    <cfRule type="expression" dxfId="2224" priority="1716">
      <formula>IF(RIGHT(TEXT(AE474,"0.#"),1)=".",TRUE,FALSE)</formula>
    </cfRule>
  </conditionalFormatting>
  <conditionalFormatting sqref="AM475">
    <cfRule type="expression" dxfId="2223" priority="1707">
      <formula>IF(RIGHT(TEXT(AM475,"0.#"),1)=".",FALSE,TRUE)</formula>
    </cfRule>
    <cfRule type="expression" dxfId="2222" priority="1708">
      <formula>IF(RIGHT(TEXT(AM475,"0.#"),1)=".",TRUE,FALSE)</formula>
    </cfRule>
  </conditionalFormatting>
  <conditionalFormatting sqref="AM473">
    <cfRule type="expression" dxfId="2221" priority="1711">
      <formula>IF(RIGHT(TEXT(AM473,"0.#"),1)=".",FALSE,TRUE)</formula>
    </cfRule>
    <cfRule type="expression" dxfId="2220" priority="1712">
      <formula>IF(RIGHT(TEXT(AM473,"0.#"),1)=".",TRUE,FALSE)</formula>
    </cfRule>
  </conditionalFormatting>
  <conditionalFormatting sqref="AM474">
    <cfRule type="expression" dxfId="2219" priority="1709">
      <formula>IF(RIGHT(TEXT(AM474,"0.#"),1)=".",FALSE,TRUE)</formula>
    </cfRule>
    <cfRule type="expression" dxfId="2218" priority="1710">
      <formula>IF(RIGHT(TEXT(AM474,"0.#"),1)=".",TRUE,FALSE)</formula>
    </cfRule>
  </conditionalFormatting>
  <conditionalFormatting sqref="AU475">
    <cfRule type="expression" dxfId="2217" priority="1701">
      <formula>IF(RIGHT(TEXT(AU475,"0.#"),1)=".",FALSE,TRUE)</formula>
    </cfRule>
    <cfRule type="expression" dxfId="2216" priority="1702">
      <formula>IF(RIGHT(TEXT(AU475,"0.#"),1)=".",TRUE,FALSE)</formula>
    </cfRule>
  </conditionalFormatting>
  <conditionalFormatting sqref="AU473">
    <cfRule type="expression" dxfId="2215" priority="1705">
      <formula>IF(RIGHT(TEXT(AU473,"0.#"),1)=".",FALSE,TRUE)</formula>
    </cfRule>
    <cfRule type="expression" dxfId="2214" priority="1706">
      <formula>IF(RIGHT(TEXT(AU473,"0.#"),1)=".",TRUE,FALSE)</formula>
    </cfRule>
  </conditionalFormatting>
  <conditionalFormatting sqref="AU474">
    <cfRule type="expression" dxfId="2213" priority="1703">
      <formula>IF(RIGHT(TEXT(AU474,"0.#"),1)=".",FALSE,TRUE)</formula>
    </cfRule>
    <cfRule type="expression" dxfId="2212" priority="1704">
      <formula>IF(RIGHT(TEXT(AU474,"0.#"),1)=".",TRUE,FALSE)</formula>
    </cfRule>
  </conditionalFormatting>
  <conditionalFormatting sqref="AI475">
    <cfRule type="expression" dxfId="2211" priority="1695">
      <formula>IF(RIGHT(TEXT(AI475,"0.#"),1)=".",FALSE,TRUE)</formula>
    </cfRule>
    <cfRule type="expression" dxfId="2210" priority="1696">
      <formula>IF(RIGHT(TEXT(AI475,"0.#"),1)=".",TRUE,FALSE)</formula>
    </cfRule>
  </conditionalFormatting>
  <conditionalFormatting sqref="AI473">
    <cfRule type="expression" dxfId="2209" priority="1699">
      <formula>IF(RIGHT(TEXT(AI473,"0.#"),1)=".",FALSE,TRUE)</formula>
    </cfRule>
    <cfRule type="expression" dxfId="2208" priority="1700">
      <formula>IF(RIGHT(TEXT(AI473,"0.#"),1)=".",TRUE,FALSE)</formula>
    </cfRule>
  </conditionalFormatting>
  <conditionalFormatting sqref="AI474">
    <cfRule type="expression" dxfId="2207" priority="1697">
      <formula>IF(RIGHT(TEXT(AI474,"0.#"),1)=".",FALSE,TRUE)</formula>
    </cfRule>
    <cfRule type="expression" dxfId="2206" priority="1698">
      <formula>IF(RIGHT(TEXT(AI474,"0.#"),1)=".",TRUE,FALSE)</formula>
    </cfRule>
  </conditionalFormatting>
  <conditionalFormatting sqref="AQ473">
    <cfRule type="expression" dxfId="2205" priority="1689">
      <formula>IF(RIGHT(TEXT(AQ473,"0.#"),1)=".",FALSE,TRUE)</formula>
    </cfRule>
    <cfRule type="expression" dxfId="2204" priority="1690">
      <formula>IF(RIGHT(TEXT(AQ473,"0.#"),1)=".",TRUE,FALSE)</formula>
    </cfRule>
  </conditionalFormatting>
  <conditionalFormatting sqref="AQ474">
    <cfRule type="expression" dxfId="2203" priority="1693">
      <formula>IF(RIGHT(TEXT(AQ474,"0.#"),1)=".",FALSE,TRUE)</formula>
    </cfRule>
    <cfRule type="expression" dxfId="2202" priority="1694">
      <formula>IF(RIGHT(TEXT(AQ474,"0.#"),1)=".",TRUE,FALSE)</formula>
    </cfRule>
  </conditionalFormatting>
  <conditionalFormatting sqref="AQ475">
    <cfRule type="expression" dxfId="2201" priority="1691">
      <formula>IF(RIGHT(TEXT(AQ475,"0.#"),1)=".",FALSE,TRUE)</formula>
    </cfRule>
    <cfRule type="expression" dxfId="2200" priority="1692">
      <formula>IF(RIGHT(TEXT(AQ475,"0.#"),1)=".",TRUE,FALSE)</formula>
    </cfRule>
  </conditionalFormatting>
  <conditionalFormatting sqref="AE480">
    <cfRule type="expression" dxfId="2199" priority="1683">
      <formula>IF(RIGHT(TEXT(AE480,"0.#"),1)=".",FALSE,TRUE)</formula>
    </cfRule>
    <cfRule type="expression" dxfId="2198" priority="1684">
      <formula>IF(RIGHT(TEXT(AE480,"0.#"),1)=".",TRUE,FALSE)</formula>
    </cfRule>
  </conditionalFormatting>
  <conditionalFormatting sqref="AE478">
    <cfRule type="expression" dxfId="2197" priority="1687">
      <formula>IF(RIGHT(TEXT(AE478,"0.#"),1)=".",FALSE,TRUE)</formula>
    </cfRule>
    <cfRule type="expression" dxfId="2196" priority="1688">
      <formula>IF(RIGHT(TEXT(AE478,"0.#"),1)=".",TRUE,FALSE)</formula>
    </cfRule>
  </conditionalFormatting>
  <conditionalFormatting sqref="AE479">
    <cfRule type="expression" dxfId="2195" priority="1685">
      <formula>IF(RIGHT(TEXT(AE479,"0.#"),1)=".",FALSE,TRUE)</formula>
    </cfRule>
    <cfRule type="expression" dxfId="2194" priority="1686">
      <formula>IF(RIGHT(TEXT(AE479,"0.#"),1)=".",TRUE,FALSE)</formula>
    </cfRule>
  </conditionalFormatting>
  <conditionalFormatting sqref="AM480">
    <cfRule type="expression" dxfId="2193" priority="1677">
      <formula>IF(RIGHT(TEXT(AM480,"0.#"),1)=".",FALSE,TRUE)</formula>
    </cfRule>
    <cfRule type="expression" dxfId="2192" priority="1678">
      <formula>IF(RIGHT(TEXT(AM480,"0.#"),1)=".",TRUE,FALSE)</formula>
    </cfRule>
  </conditionalFormatting>
  <conditionalFormatting sqref="AM478">
    <cfRule type="expression" dxfId="2191" priority="1681">
      <formula>IF(RIGHT(TEXT(AM478,"0.#"),1)=".",FALSE,TRUE)</formula>
    </cfRule>
    <cfRule type="expression" dxfId="2190" priority="1682">
      <formula>IF(RIGHT(TEXT(AM478,"0.#"),1)=".",TRUE,FALSE)</formula>
    </cfRule>
  </conditionalFormatting>
  <conditionalFormatting sqref="AM479">
    <cfRule type="expression" dxfId="2189" priority="1679">
      <formula>IF(RIGHT(TEXT(AM479,"0.#"),1)=".",FALSE,TRUE)</formula>
    </cfRule>
    <cfRule type="expression" dxfId="2188" priority="1680">
      <formula>IF(RIGHT(TEXT(AM479,"0.#"),1)=".",TRUE,FALSE)</formula>
    </cfRule>
  </conditionalFormatting>
  <conditionalFormatting sqref="AU480">
    <cfRule type="expression" dxfId="2187" priority="1671">
      <formula>IF(RIGHT(TEXT(AU480,"0.#"),1)=".",FALSE,TRUE)</formula>
    </cfRule>
    <cfRule type="expression" dxfId="2186" priority="1672">
      <formula>IF(RIGHT(TEXT(AU480,"0.#"),1)=".",TRUE,FALSE)</formula>
    </cfRule>
  </conditionalFormatting>
  <conditionalFormatting sqref="AU478">
    <cfRule type="expression" dxfId="2185" priority="1675">
      <formula>IF(RIGHT(TEXT(AU478,"0.#"),1)=".",FALSE,TRUE)</formula>
    </cfRule>
    <cfRule type="expression" dxfId="2184" priority="1676">
      <formula>IF(RIGHT(TEXT(AU478,"0.#"),1)=".",TRUE,FALSE)</formula>
    </cfRule>
  </conditionalFormatting>
  <conditionalFormatting sqref="AU479">
    <cfRule type="expression" dxfId="2183" priority="1673">
      <formula>IF(RIGHT(TEXT(AU479,"0.#"),1)=".",FALSE,TRUE)</formula>
    </cfRule>
    <cfRule type="expression" dxfId="2182" priority="1674">
      <formula>IF(RIGHT(TEXT(AU479,"0.#"),1)=".",TRUE,FALSE)</formula>
    </cfRule>
  </conditionalFormatting>
  <conditionalFormatting sqref="AI480">
    <cfRule type="expression" dxfId="2181" priority="1665">
      <formula>IF(RIGHT(TEXT(AI480,"0.#"),1)=".",FALSE,TRUE)</formula>
    </cfRule>
    <cfRule type="expression" dxfId="2180" priority="1666">
      <formula>IF(RIGHT(TEXT(AI480,"0.#"),1)=".",TRUE,FALSE)</formula>
    </cfRule>
  </conditionalFormatting>
  <conditionalFormatting sqref="AI478">
    <cfRule type="expression" dxfId="2179" priority="1669">
      <formula>IF(RIGHT(TEXT(AI478,"0.#"),1)=".",FALSE,TRUE)</formula>
    </cfRule>
    <cfRule type="expression" dxfId="2178" priority="1670">
      <formula>IF(RIGHT(TEXT(AI478,"0.#"),1)=".",TRUE,FALSE)</formula>
    </cfRule>
  </conditionalFormatting>
  <conditionalFormatting sqref="AI479">
    <cfRule type="expression" dxfId="2177" priority="1667">
      <formula>IF(RIGHT(TEXT(AI479,"0.#"),1)=".",FALSE,TRUE)</formula>
    </cfRule>
    <cfRule type="expression" dxfId="2176" priority="1668">
      <formula>IF(RIGHT(TEXT(AI479,"0.#"),1)=".",TRUE,FALSE)</formula>
    </cfRule>
  </conditionalFormatting>
  <conditionalFormatting sqref="AQ478">
    <cfRule type="expression" dxfId="2175" priority="1659">
      <formula>IF(RIGHT(TEXT(AQ478,"0.#"),1)=".",FALSE,TRUE)</formula>
    </cfRule>
    <cfRule type="expression" dxfId="2174" priority="1660">
      <formula>IF(RIGHT(TEXT(AQ478,"0.#"),1)=".",TRUE,FALSE)</formula>
    </cfRule>
  </conditionalFormatting>
  <conditionalFormatting sqref="AQ479">
    <cfRule type="expression" dxfId="2173" priority="1663">
      <formula>IF(RIGHT(TEXT(AQ479,"0.#"),1)=".",FALSE,TRUE)</formula>
    </cfRule>
    <cfRule type="expression" dxfId="2172" priority="1664">
      <formula>IF(RIGHT(TEXT(AQ479,"0.#"),1)=".",TRUE,FALSE)</formula>
    </cfRule>
  </conditionalFormatting>
  <conditionalFormatting sqref="AQ480">
    <cfRule type="expression" dxfId="2171" priority="1661">
      <formula>IF(RIGHT(TEXT(AQ480,"0.#"),1)=".",FALSE,TRUE)</formula>
    </cfRule>
    <cfRule type="expression" dxfId="2170" priority="1662">
      <formula>IF(RIGHT(TEXT(AQ480,"0.#"),1)=".",TRUE,FALSE)</formula>
    </cfRule>
  </conditionalFormatting>
  <conditionalFormatting sqref="AM47">
    <cfRule type="expression" dxfId="2169" priority="1953">
      <formula>IF(RIGHT(TEXT(AM47,"0.#"),1)=".",FALSE,TRUE)</formula>
    </cfRule>
    <cfRule type="expression" dxfId="2168" priority="1954">
      <formula>IF(RIGHT(TEXT(AM47,"0.#"),1)=".",TRUE,FALSE)</formula>
    </cfRule>
  </conditionalFormatting>
  <conditionalFormatting sqref="AI46">
    <cfRule type="expression" dxfId="2167" priority="1957">
      <formula>IF(RIGHT(TEXT(AI46,"0.#"),1)=".",FALSE,TRUE)</formula>
    </cfRule>
    <cfRule type="expression" dxfId="2166" priority="1958">
      <formula>IF(RIGHT(TEXT(AI46,"0.#"),1)=".",TRUE,FALSE)</formula>
    </cfRule>
  </conditionalFormatting>
  <conditionalFormatting sqref="AM46">
    <cfRule type="expression" dxfId="2165" priority="1955">
      <formula>IF(RIGHT(TEXT(AM46,"0.#"),1)=".",FALSE,TRUE)</formula>
    </cfRule>
    <cfRule type="expression" dxfId="2164" priority="1956">
      <formula>IF(RIGHT(TEXT(AM46,"0.#"),1)=".",TRUE,FALSE)</formula>
    </cfRule>
  </conditionalFormatting>
  <conditionalFormatting sqref="AU46:AU48">
    <cfRule type="expression" dxfId="2163" priority="1947">
      <formula>IF(RIGHT(TEXT(AU46,"0.#"),1)=".",FALSE,TRUE)</formula>
    </cfRule>
    <cfRule type="expression" dxfId="2162" priority="1948">
      <formula>IF(RIGHT(TEXT(AU46,"0.#"),1)=".",TRUE,FALSE)</formula>
    </cfRule>
  </conditionalFormatting>
  <conditionalFormatting sqref="AQ46:AQ48">
    <cfRule type="expression" dxfId="2161" priority="1949">
      <formula>IF(RIGHT(TEXT(AQ46,"0.#"),1)=".",FALSE,TRUE)</formula>
    </cfRule>
    <cfRule type="expression" dxfId="2160" priority="1950">
      <formula>IF(RIGHT(TEXT(AQ46,"0.#"),1)=".",TRUE,FALSE)</formula>
    </cfRule>
  </conditionalFormatting>
  <conditionalFormatting sqref="AE146:AE147 AI146:AI147 AM146:AM147 AQ146:AQ147 AU146:AU147">
    <cfRule type="expression" dxfId="2159" priority="1941">
      <formula>IF(RIGHT(TEXT(AE146,"0.#"),1)=".",FALSE,TRUE)</formula>
    </cfRule>
    <cfRule type="expression" dxfId="2158" priority="1942">
      <formula>IF(RIGHT(TEXT(AE146,"0.#"),1)=".",TRUE,FALSE)</formula>
    </cfRule>
  </conditionalFormatting>
  <conditionalFormatting sqref="AE138:AE139 AI138:AI139 AM138:AM139 AQ138:AQ139 AU138:AU139">
    <cfRule type="expression" dxfId="2157" priority="1945">
      <formula>IF(RIGHT(TEXT(AE138,"0.#"),1)=".",FALSE,TRUE)</formula>
    </cfRule>
    <cfRule type="expression" dxfId="2156" priority="1946">
      <formula>IF(RIGHT(TEXT(AE138,"0.#"),1)=".",TRUE,FALSE)</formula>
    </cfRule>
  </conditionalFormatting>
  <conditionalFormatting sqref="AE142:AE143 AI142:AI143 AM142:AM143 AQ142:AQ143 AU142:AU143">
    <cfRule type="expression" dxfId="2155" priority="1943">
      <formula>IF(RIGHT(TEXT(AE142,"0.#"),1)=".",FALSE,TRUE)</formula>
    </cfRule>
    <cfRule type="expression" dxfId="2154" priority="1944">
      <formula>IF(RIGHT(TEXT(AE142,"0.#"),1)=".",TRUE,FALSE)</formula>
    </cfRule>
  </conditionalFormatting>
  <conditionalFormatting sqref="AE198:AE199 AI198:AI199 AM198:AM199 AQ198:AQ199 AU198:AU199">
    <cfRule type="expression" dxfId="2153" priority="1935">
      <formula>IF(RIGHT(TEXT(AE198,"0.#"),1)=".",FALSE,TRUE)</formula>
    </cfRule>
    <cfRule type="expression" dxfId="2152" priority="1936">
      <formula>IF(RIGHT(TEXT(AE198,"0.#"),1)=".",TRUE,FALSE)</formula>
    </cfRule>
  </conditionalFormatting>
  <conditionalFormatting sqref="AE150:AE151 AI150:AI151 AM150:AM151 AQ150:AQ151 AU150:AU151">
    <cfRule type="expression" dxfId="2151" priority="1939">
      <formula>IF(RIGHT(TEXT(AE150,"0.#"),1)=".",FALSE,TRUE)</formula>
    </cfRule>
    <cfRule type="expression" dxfId="2150" priority="1940">
      <formula>IF(RIGHT(TEXT(AE150,"0.#"),1)=".",TRUE,FALSE)</formula>
    </cfRule>
  </conditionalFormatting>
  <conditionalFormatting sqref="AE194:AE195 AI194:AI195 AM194:AM195 AQ194:AQ195 AU194:AU195">
    <cfRule type="expression" dxfId="2149" priority="1937">
      <formula>IF(RIGHT(TEXT(AE194,"0.#"),1)=".",FALSE,TRUE)</formula>
    </cfRule>
    <cfRule type="expression" dxfId="2148" priority="1938">
      <formula>IF(RIGHT(TEXT(AE194,"0.#"),1)=".",TRUE,FALSE)</formula>
    </cfRule>
  </conditionalFormatting>
  <conditionalFormatting sqref="AE210:AE211 AI210:AI211 AM210:AM211 AQ210:AQ211 AU210:AU211">
    <cfRule type="expression" dxfId="2147" priority="1929">
      <formula>IF(RIGHT(TEXT(AE210,"0.#"),1)=".",FALSE,TRUE)</formula>
    </cfRule>
    <cfRule type="expression" dxfId="2146" priority="1930">
      <formula>IF(RIGHT(TEXT(AE210,"0.#"),1)=".",TRUE,FALSE)</formula>
    </cfRule>
  </conditionalFormatting>
  <conditionalFormatting sqref="AE202:AE203 AI202:AI203 AM202:AM203 AQ202:AQ203 AU202:AU203">
    <cfRule type="expression" dxfId="2145" priority="1933">
      <formula>IF(RIGHT(TEXT(AE202,"0.#"),1)=".",FALSE,TRUE)</formula>
    </cfRule>
    <cfRule type="expression" dxfId="2144" priority="1934">
      <formula>IF(RIGHT(TEXT(AE202,"0.#"),1)=".",TRUE,FALSE)</formula>
    </cfRule>
  </conditionalFormatting>
  <conditionalFormatting sqref="AE206:AE207 AI206:AI207 AM206:AM207 AQ206:AQ207 AU206:AU207">
    <cfRule type="expression" dxfId="2143" priority="1931">
      <formula>IF(RIGHT(TEXT(AE206,"0.#"),1)=".",FALSE,TRUE)</formula>
    </cfRule>
    <cfRule type="expression" dxfId="2142" priority="1932">
      <formula>IF(RIGHT(TEXT(AE206,"0.#"),1)=".",TRUE,FALSE)</formula>
    </cfRule>
  </conditionalFormatting>
  <conditionalFormatting sqref="AE262:AE263 AI262:AI263 AM262:AM263 AQ262:AQ263 AU262:AU263">
    <cfRule type="expression" dxfId="2141" priority="1923">
      <formula>IF(RIGHT(TEXT(AE262,"0.#"),1)=".",FALSE,TRUE)</formula>
    </cfRule>
    <cfRule type="expression" dxfId="2140" priority="1924">
      <formula>IF(RIGHT(TEXT(AE262,"0.#"),1)=".",TRUE,FALSE)</formula>
    </cfRule>
  </conditionalFormatting>
  <conditionalFormatting sqref="AE254:AE255 AI254:AI255 AM254:AM255 AQ254:AQ255 AU254:AU255">
    <cfRule type="expression" dxfId="2139" priority="1927">
      <formula>IF(RIGHT(TEXT(AE254,"0.#"),1)=".",FALSE,TRUE)</formula>
    </cfRule>
    <cfRule type="expression" dxfId="2138" priority="1928">
      <formula>IF(RIGHT(TEXT(AE254,"0.#"),1)=".",TRUE,FALSE)</formula>
    </cfRule>
  </conditionalFormatting>
  <conditionalFormatting sqref="AE258:AE259 AI258:AI259 AM258:AM259 AQ258:AQ259 AU258:AU259">
    <cfRule type="expression" dxfId="2137" priority="1925">
      <formula>IF(RIGHT(TEXT(AE258,"0.#"),1)=".",FALSE,TRUE)</formula>
    </cfRule>
    <cfRule type="expression" dxfId="2136" priority="1926">
      <formula>IF(RIGHT(TEXT(AE258,"0.#"),1)=".",TRUE,FALSE)</formula>
    </cfRule>
  </conditionalFormatting>
  <conditionalFormatting sqref="AE314:AE315 AI314:AI315 AM314:AM315 AQ314:AQ315 AU314:AU315">
    <cfRule type="expression" dxfId="2135" priority="1917">
      <formula>IF(RIGHT(TEXT(AE314,"0.#"),1)=".",FALSE,TRUE)</formula>
    </cfRule>
    <cfRule type="expression" dxfId="2134" priority="1918">
      <formula>IF(RIGHT(TEXT(AE314,"0.#"),1)=".",TRUE,FALSE)</formula>
    </cfRule>
  </conditionalFormatting>
  <conditionalFormatting sqref="AE266:AE267 AI266:AI267 AM266:AM267 AQ266:AQ267 AU266:AU267">
    <cfRule type="expression" dxfId="2133" priority="1921">
      <formula>IF(RIGHT(TEXT(AE266,"0.#"),1)=".",FALSE,TRUE)</formula>
    </cfRule>
    <cfRule type="expression" dxfId="2132" priority="1922">
      <formula>IF(RIGHT(TEXT(AE266,"0.#"),1)=".",TRUE,FALSE)</formula>
    </cfRule>
  </conditionalFormatting>
  <conditionalFormatting sqref="AE270:AE271 AI270:AI271 AM270:AM271 AQ270:AQ271 AU270:AU271">
    <cfRule type="expression" dxfId="2131" priority="1919">
      <formula>IF(RIGHT(TEXT(AE270,"0.#"),1)=".",FALSE,TRUE)</formula>
    </cfRule>
    <cfRule type="expression" dxfId="2130" priority="1920">
      <formula>IF(RIGHT(TEXT(AE270,"0.#"),1)=".",TRUE,FALSE)</formula>
    </cfRule>
  </conditionalFormatting>
  <conditionalFormatting sqref="AE326:AE327 AI326:AI327 AM326:AM327 AQ326:AQ327 AU326:AU327">
    <cfRule type="expression" dxfId="2129" priority="1911">
      <formula>IF(RIGHT(TEXT(AE326,"0.#"),1)=".",FALSE,TRUE)</formula>
    </cfRule>
    <cfRule type="expression" dxfId="2128" priority="1912">
      <formula>IF(RIGHT(TEXT(AE326,"0.#"),1)=".",TRUE,FALSE)</formula>
    </cfRule>
  </conditionalFormatting>
  <conditionalFormatting sqref="AE318:AE319 AI318:AI319 AM318:AM319 AQ318:AQ319 AU318:AU319">
    <cfRule type="expression" dxfId="2127" priority="1915">
      <formula>IF(RIGHT(TEXT(AE318,"0.#"),1)=".",FALSE,TRUE)</formula>
    </cfRule>
    <cfRule type="expression" dxfId="2126" priority="1916">
      <formula>IF(RIGHT(TEXT(AE318,"0.#"),1)=".",TRUE,FALSE)</formula>
    </cfRule>
  </conditionalFormatting>
  <conditionalFormatting sqref="AE322:AE323 AI322:AI323 AM322:AM323 AQ322:AQ323 AU322:AU323">
    <cfRule type="expression" dxfId="2125" priority="1913">
      <formula>IF(RIGHT(TEXT(AE322,"0.#"),1)=".",FALSE,TRUE)</formula>
    </cfRule>
    <cfRule type="expression" dxfId="2124" priority="1914">
      <formula>IF(RIGHT(TEXT(AE322,"0.#"),1)=".",TRUE,FALSE)</formula>
    </cfRule>
  </conditionalFormatting>
  <conditionalFormatting sqref="AE378:AE379 AI378:AI379 AM378:AM379 AQ378:AQ379 AU378:AU379">
    <cfRule type="expression" dxfId="2123" priority="1905">
      <formula>IF(RIGHT(TEXT(AE378,"0.#"),1)=".",FALSE,TRUE)</formula>
    </cfRule>
    <cfRule type="expression" dxfId="2122" priority="1906">
      <formula>IF(RIGHT(TEXT(AE378,"0.#"),1)=".",TRUE,FALSE)</formula>
    </cfRule>
  </conditionalFormatting>
  <conditionalFormatting sqref="AE330:AE331 AI330:AI331 AM330:AM331 AQ330:AQ331 AU330:AU331">
    <cfRule type="expression" dxfId="2121" priority="1909">
      <formula>IF(RIGHT(TEXT(AE330,"0.#"),1)=".",FALSE,TRUE)</formula>
    </cfRule>
    <cfRule type="expression" dxfId="2120" priority="1910">
      <formula>IF(RIGHT(TEXT(AE330,"0.#"),1)=".",TRUE,FALSE)</formula>
    </cfRule>
  </conditionalFormatting>
  <conditionalFormatting sqref="AE374:AE375 AI374:AI375 AM374:AM375 AQ374:AQ375 AU374:AU375">
    <cfRule type="expression" dxfId="2119" priority="1907">
      <formula>IF(RIGHT(TEXT(AE374,"0.#"),1)=".",FALSE,TRUE)</formula>
    </cfRule>
    <cfRule type="expression" dxfId="2118" priority="1908">
      <formula>IF(RIGHT(TEXT(AE374,"0.#"),1)=".",TRUE,FALSE)</formula>
    </cfRule>
  </conditionalFormatting>
  <conditionalFormatting sqref="AE390:AE391 AI390:AI391 AM390:AM391 AQ390:AQ391 AU390:AU391">
    <cfRule type="expression" dxfId="2117" priority="1899">
      <formula>IF(RIGHT(TEXT(AE390,"0.#"),1)=".",FALSE,TRUE)</formula>
    </cfRule>
    <cfRule type="expression" dxfId="2116" priority="1900">
      <formula>IF(RIGHT(TEXT(AE390,"0.#"),1)=".",TRUE,FALSE)</formula>
    </cfRule>
  </conditionalFormatting>
  <conditionalFormatting sqref="AE382:AE383 AI382:AI383 AM382:AM383 AQ382:AQ383 AU382:AU383">
    <cfRule type="expression" dxfId="2115" priority="1903">
      <formula>IF(RIGHT(TEXT(AE382,"0.#"),1)=".",FALSE,TRUE)</formula>
    </cfRule>
    <cfRule type="expression" dxfId="2114" priority="1904">
      <formula>IF(RIGHT(TEXT(AE382,"0.#"),1)=".",TRUE,FALSE)</formula>
    </cfRule>
  </conditionalFormatting>
  <conditionalFormatting sqref="AE386:AE387 AI386:AI387 AM386:AM387 AQ386:AQ387 AU386:AU387">
    <cfRule type="expression" dxfId="2113" priority="1901">
      <formula>IF(RIGHT(TEXT(AE386,"0.#"),1)=".",FALSE,TRUE)</formula>
    </cfRule>
    <cfRule type="expression" dxfId="2112" priority="1902">
      <formula>IF(RIGHT(TEXT(AE386,"0.#"),1)=".",TRUE,FALSE)</formula>
    </cfRule>
  </conditionalFormatting>
  <conditionalFormatting sqref="AE440">
    <cfRule type="expression" dxfId="2111" priority="1893">
      <formula>IF(RIGHT(TEXT(AE440,"0.#"),1)=".",FALSE,TRUE)</formula>
    </cfRule>
    <cfRule type="expression" dxfId="2110" priority="1894">
      <formula>IF(RIGHT(TEXT(AE440,"0.#"),1)=".",TRUE,FALSE)</formula>
    </cfRule>
  </conditionalFormatting>
  <conditionalFormatting sqref="AE438">
    <cfRule type="expression" dxfId="2109" priority="1897">
      <formula>IF(RIGHT(TEXT(AE438,"0.#"),1)=".",FALSE,TRUE)</formula>
    </cfRule>
    <cfRule type="expression" dxfId="2108" priority="1898">
      <formula>IF(RIGHT(TEXT(AE438,"0.#"),1)=".",TRUE,FALSE)</formula>
    </cfRule>
  </conditionalFormatting>
  <conditionalFormatting sqref="AE439">
    <cfRule type="expression" dxfId="2107" priority="1895">
      <formula>IF(RIGHT(TEXT(AE439,"0.#"),1)=".",FALSE,TRUE)</formula>
    </cfRule>
    <cfRule type="expression" dxfId="2106" priority="1896">
      <formula>IF(RIGHT(TEXT(AE439,"0.#"),1)=".",TRUE,FALSE)</formula>
    </cfRule>
  </conditionalFormatting>
  <conditionalFormatting sqref="AM440">
    <cfRule type="expression" dxfId="2105" priority="1887">
      <formula>IF(RIGHT(TEXT(AM440,"0.#"),1)=".",FALSE,TRUE)</formula>
    </cfRule>
    <cfRule type="expression" dxfId="2104" priority="1888">
      <formula>IF(RIGHT(TEXT(AM440,"0.#"),1)=".",TRUE,FALSE)</formula>
    </cfRule>
  </conditionalFormatting>
  <conditionalFormatting sqref="AM438">
    <cfRule type="expression" dxfId="2103" priority="1891">
      <formula>IF(RIGHT(TEXT(AM438,"0.#"),1)=".",FALSE,TRUE)</formula>
    </cfRule>
    <cfRule type="expression" dxfId="2102" priority="1892">
      <formula>IF(RIGHT(TEXT(AM438,"0.#"),1)=".",TRUE,FALSE)</formula>
    </cfRule>
  </conditionalFormatting>
  <conditionalFormatting sqref="AM439">
    <cfRule type="expression" dxfId="2101" priority="1889">
      <formula>IF(RIGHT(TEXT(AM439,"0.#"),1)=".",FALSE,TRUE)</formula>
    </cfRule>
    <cfRule type="expression" dxfId="2100" priority="1890">
      <formula>IF(RIGHT(TEXT(AM439,"0.#"),1)=".",TRUE,FALSE)</formula>
    </cfRule>
  </conditionalFormatting>
  <conditionalFormatting sqref="AU440">
    <cfRule type="expression" dxfId="2099" priority="1881">
      <formula>IF(RIGHT(TEXT(AU440,"0.#"),1)=".",FALSE,TRUE)</formula>
    </cfRule>
    <cfRule type="expression" dxfId="2098" priority="1882">
      <formula>IF(RIGHT(TEXT(AU440,"0.#"),1)=".",TRUE,FALSE)</formula>
    </cfRule>
  </conditionalFormatting>
  <conditionalFormatting sqref="AU438">
    <cfRule type="expression" dxfId="2097" priority="1885">
      <formula>IF(RIGHT(TEXT(AU438,"0.#"),1)=".",FALSE,TRUE)</formula>
    </cfRule>
    <cfRule type="expression" dxfId="2096" priority="1886">
      <formula>IF(RIGHT(TEXT(AU438,"0.#"),1)=".",TRUE,FALSE)</formula>
    </cfRule>
  </conditionalFormatting>
  <conditionalFormatting sqref="AU439">
    <cfRule type="expression" dxfId="2095" priority="1883">
      <formula>IF(RIGHT(TEXT(AU439,"0.#"),1)=".",FALSE,TRUE)</formula>
    </cfRule>
    <cfRule type="expression" dxfId="2094" priority="1884">
      <formula>IF(RIGHT(TEXT(AU439,"0.#"),1)=".",TRUE,FALSE)</formula>
    </cfRule>
  </conditionalFormatting>
  <conditionalFormatting sqref="AI440">
    <cfRule type="expression" dxfId="2093" priority="1875">
      <formula>IF(RIGHT(TEXT(AI440,"0.#"),1)=".",FALSE,TRUE)</formula>
    </cfRule>
    <cfRule type="expression" dxfId="2092" priority="1876">
      <formula>IF(RIGHT(TEXT(AI440,"0.#"),1)=".",TRUE,FALSE)</formula>
    </cfRule>
  </conditionalFormatting>
  <conditionalFormatting sqref="AI438">
    <cfRule type="expression" dxfId="2091" priority="1879">
      <formula>IF(RIGHT(TEXT(AI438,"0.#"),1)=".",FALSE,TRUE)</formula>
    </cfRule>
    <cfRule type="expression" dxfId="2090" priority="1880">
      <formula>IF(RIGHT(TEXT(AI438,"0.#"),1)=".",TRUE,FALSE)</formula>
    </cfRule>
  </conditionalFormatting>
  <conditionalFormatting sqref="AI439">
    <cfRule type="expression" dxfId="2089" priority="1877">
      <formula>IF(RIGHT(TEXT(AI439,"0.#"),1)=".",FALSE,TRUE)</formula>
    </cfRule>
    <cfRule type="expression" dxfId="2088" priority="1878">
      <formula>IF(RIGHT(TEXT(AI439,"0.#"),1)=".",TRUE,FALSE)</formula>
    </cfRule>
  </conditionalFormatting>
  <conditionalFormatting sqref="AQ438">
    <cfRule type="expression" dxfId="2087" priority="1869">
      <formula>IF(RIGHT(TEXT(AQ438,"0.#"),1)=".",FALSE,TRUE)</formula>
    </cfRule>
    <cfRule type="expression" dxfId="2086" priority="1870">
      <formula>IF(RIGHT(TEXT(AQ438,"0.#"),1)=".",TRUE,FALSE)</formula>
    </cfRule>
  </conditionalFormatting>
  <conditionalFormatting sqref="AQ439">
    <cfRule type="expression" dxfId="2085" priority="1873">
      <formula>IF(RIGHT(TEXT(AQ439,"0.#"),1)=".",FALSE,TRUE)</formula>
    </cfRule>
    <cfRule type="expression" dxfId="2084" priority="1874">
      <formula>IF(RIGHT(TEXT(AQ439,"0.#"),1)=".",TRUE,FALSE)</formula>
    </cfRule>
  </conditionalFormatting>
  <conditionalFormatting sqref="AQ440">
    <cfRule type="expression" dxfId="2083" priority="1871">
      <formula>IF(RIGHT(TEXT(AQ440,"0.#"),1)=".",FALSE,TRUE)</formula>
    </cfRule>
    <cfRule type="expression" dxfId="2082" priority="1872">
      <formula>IF(RIGHT(TEXT(AQ440,"0.#"),1)=".",TRUE,FALSE)</formula>
    </cfRule>
  </conditionalFormatting>
  <conditionalFormatting sqref="AE445">
    <cfRule type="expression" dxfId="2081" priority="1863">
      <formula>IF(RIGHT(TEXT(AE445,"0.#"),1)=".",FALSE,TRUE)</formula>
    </cfRule>
    <cfRule type="expression" dxfId="2080" priority="1864">
      <formula>IF(RIGHT(TEXT(AE445,"0.#"),1)=".",TRUE,FALSE)</formula>
    </cfRule>
  </conditionalFormatting>
  <conditionalFormatting sqref="AE443">
    <cfRule type="expression" dxfId="2079" priority="1867">
      <formula>IF(RIGHT(TEXT(AE443,"0.#"),1)=".",FALSE,TRUE)</formula>
    </cfRule>
    <cfRule type="expression" dxfId="2078" priority="1868">
      <formula>IF(RIGHT(TEXT(AE443,"0.#"),1)=".",TRUE,FALSE)</formula>
    </cfRule>
  </conditionalFormatting>
  <conditionalFormatting sqref="AE444">
    <cfRule type="expression" dxfId="2077" priority="1865">
      <formula>IF(RIGHT(TEXT(AE444,"0.#"),1)=".",FALSE,TRUE)</formula>
    </cfRule>
    <cfRule type="expression" dxfId="2076" priority="1866">
      <formula>IF(RIGHT(TEXT(AE444,"0.#"),1)=".",TRUE,FALSE)</formula>
    </cfRule>
  </conditionalFormatting>
  <conditionalFormatting sqref="AM445">
    <cfRule type="expression" dxfId="2075" priority="1857">
      <formula>IF(RIGHT(TEXT(AM445,"0.#"),1)=".",FALSE,TRUE)</formula>
    </cfRule>
    <cfRule type="expression" dxfId="2074" priority="1858">
      <formula>IF(RIGHT(TEXT(AM445,"0.#"),1)=".",TRUE,FALSE)</formula>
    </cfRule>
  </conditionalFormatting>
  <conditionalFormatting sqref="AM443">
    <cfRule type="expression" dxfId="2073" priority="1861">
      <formula>IF(RIGHT(TEXT(AM443,"0.#"),1)=".",FALSE,TRUE)</formula>
    </cfRule>
    <cfRule type="expression" dxfId="2072" priority="1862">
      <formula>IF(RIGHT(TEXT(AM443,"0.#"),1)=".",TRUE,FALSE)</formula>
    </cfRule>
  </conditionalFormatting>
  <conditionalFormatting sqref="AM444">
    <cfRule type="expression" dxfId="2071" priority="1859">
      <formula>IF(RIGHT(TEXT(AM444,"0.#"),1)=".",FALSE,TRUE)</formula>
    </cfRule>
    <cfRule type="expression" dxfId="2070" priority="1860">
      <formula>IF(RIGHT(TEXT(AM444,"0.#"),1)=".",TRUE,FALSE)</formula>
    </cfRule>
  </conditionalFormatting>
  <conditionalFormatting sqref="AU445">
    <cfRule type="expression" dxfId="2069" priority="1851">
      <formula>IF(RIGHT(TEXT(AU445,"0.#"),1)=".",FALSE,TRUE)</formula>
    </cfRule>
    <cfRule type="expression" dxfId="2068" priority="1852">
      <formula>IF(RIGHT(TEXT(AU445,"0.#"),1)=".",TRUE,FALSE)</formula>
    </cfRule>
  </conditionalFormatting>
  <conditionalFormatting sqref="AU443">
    <cfRule type="expression" dxfId="2067" priority="1855">
      <formula>IF(RIGHT(TEXT(AU443,"0.#"),1)=".",FALSE,TRUE)</formula>
    </cfRule>
    <cfRule type="expression" dxfId="2066" priority="1856">
      <formula>IF(RIGHT(TEXT(AU443,"0.#"),1)=".",TRUE,FALSE)</formula>
    </cfRule>
  </conditionalFormatting>
  <conditionalFormatting sqref="AU444">
    <cfRule type="expression" dxfId="2065" priority="1853">
      <formula>IF(RIGHT(TEXT(AU444,"0.#"),1)=".",FALSE,TRUE)</formula>
    </cfRule>
    <cfRule type="expression" dxfId="2064" priority="1854">
      <formula>IF(RIGHT(TEXT(AU444,"0.#"),1)=".",TRUE,FALSE)</formula>
    </cfRule>
  </conditionalFormatting>
  <conditionalFormatting sqref="AI445">
    <cfRule type="expression" dxfId="2063" priority="1845">
      <formula>IF(RIGHT(TEXT(AI445,"0.#"),1)=".",FALSE,TRUE)</formula>
    </cfRule>
    <cfRule type="expression" dxfId="2062" priority="1846">
      <formula>IF(RIGHT(TEXT(AI445,"0.#"),1)=".",TRUE,FALSE)</formula>
    </cfRule>
  </conditionalFormatting>
  <conditionalFormatting sqref="AI443">
    <cfRule type="expression" dxfId="2061" priority="1849">
      <formula>IF(RIGHT(TEXT(AI443,"0.#"),1)=".",FALSE,TRUE)</formula>
    </cfRule>
    <cfRule type="expression" dxfId="2060" priority="1850">
      <formula>IF(RIGHT(TEXT(AI443,"0.#"),1)=".",TRUE,FALSE)</formula>
    </cfRule>
  </conditionalFormatting>
  <conditionalFormatting sqref="AI444">
    <cfRule type="expression" dxfId="2059" priority="1847">
      <formula>IF(RIGHT(TEXT(AI444,"0.#"),1)=".",FALSE,TRUE)</formula>
    </cfRule>
    <cfRule type="expression" dxfId="2058" priority="1848">
      <formula>IF(RIGHT(TEXT(AI444,"0.#"),1)=".",TRUE,FALSE)</formula>
    </cfRule>
  </conditionalFormatting>
  <conditionalFormatting sqref="AQ443">
    <cfRule type="expression" dxfId="2057" priority="1839">
      <formula>IF(RIGHT(TEXT(AQ443,"0.#"),1)=".",FALSE,TRUE)</formula>
    </cfRule>
    <cfRule type="expression" dxfId="2056" priority="1840">
      <formula>IF(RIGHT(TEXT(AQ443,"0.#"),1)=".",TRUE,FALSE)</formula>
    </cfRule>
  </conditionalFormatting>
  <conditionalFormatting sqref="AQ444">
    <cfRule type="expression" dxfId="2055" priority="1843">
      <formula>IF(RIGHT(TEXT(AQ444,"0.#"),1)=".",FALSE,TRUE)</formula>
    </cfRule>
    <cfRule type="expression" dxfId="2054" priority="1844">
      <formula>IF(RIGHT(TEXT(AQ444,"0.#"),1)=".",TRUE,FALSE)</formula>
    </cfRule>
  </conditionalFormatting>
  <conditionalFormatting sqref="AQ445">
    <cfRule type="expression" dxfId="2053" priority="1841">
      <formula>IF(RIGHT(TEXT(AQ445,"0.#"),1)=".",FALSE,TRUE)</formula>
    </cfRule>
    <cfRule type="expression" dxfId="2052" priority="1842">
      <formula>IF(RIGHT(TEXT(AQ445,"0.#"),1)=".",TRUE,FALSE)</formula>
    </cfRule>
  </conditionalFormatting>
  <conditionalFormatting sqref="Y872:Y899">
    <cfRule type="expression" dxfId="2051" priority="2069">
      <formula>IF(RIGHT(TEXT(Y872,"0.#"),1)=".",FALSE,TRUE)</formula>
    </cfRule>
    <cfRule type="expression" dxfId="2050" priority="2070">
      <formula>IF(RIGHT(TEXT(Y872,"0.#"),1)=".",TRUE,FALSE)</formula>
    </cfRule>
  </conditionalFormatting>
  <conditionalFormatting sqref="Y870:Y871">
    <cfRule type="expression" dxfId="2049" priority="2063">
      <formula>IF(RIGHT(TEXT(Y870,"0.#"),1)=".",FALSE,TRUE)</formula>
    </cfRule>
    <cfRule type="expression" dxfId="2048" priority="2064">
      <formula>IF(RIGHT(TEXT(Y870,"0.#"),1)=".",TRUE,FALSE)</formula>
    </cfRule>
  </conditionalFormatting>
  <conditionalFormatting sqref="Y905:Y932">
    <cfRule type="expression" dxfId="2047" priority="2057">
      <formula>IF(RIGHT(TEXT(Y905,"0.#"),1)=".",FALSE,TRUE)</formula>
    </cfRule>
    <cfRule type="expression" dxfId="2046" priority="2058">
      <formula>IF(RIGHT(TEXT(Y905,"0.#"),1)=".",TRUE,FALSE)</formula>
    </cfRule>
  </conditionalFormatting>
  <conditionalFormatting sqref="Y903:Y904">
    <cfRule type="expression" dxfId="2045" priority="2051">
      <formula>IF(RIGHT(TEXT(Y903,"0.#"),1)=".",FALSE,TRUE)</formula>
    </cfRule>
    <cfRule type="expression" dxfId="2044" priority="2052">
      <formula>IF(RIGHT(TEXT(Y903,"0.#"),1)=".",TRUE,FALSE)</formula>
    </cfRule>
  </conditionalFormatting>
  <conditionalFormatting sqref="Y938:Y965">
    <cfRule type="expression" dxfId="2043" priority="2045">
      <formula>IF(RIGHT(TEXT(Y938,"0.#"),1)=".",FALSE,TRUE)</formula>
    </cfRule>
    <cfRule type="expression" dxfId="2042" priority="2046">
      <formula>IF(RIGHT(TEXT(Y938,"0.#"),1)=".",TRUE,FALSE)</formula>
    </cfRule>
  </conditionalFormatting>
  <conditionalFormatting sqref="Y936:Y937">
    <cfRule type="expression" dxfId="2041" priority="2039">
      <formula>IF(RIGHT(TEXT(Y936,"0.#"),1)=".",FALSE,TRUE)</formula>
    </cfRule>
    <cfRule type="expression" dxfId="2040" priority="2040">
      <formula>IF(RIGHT(TEXT(Y936,"0.#"),1)=".",TRUE,FALSE)</formula>
    </cfRule>
  </conditionalFormatting>
  <conditionalFormatting sqref="Y971:Y998">
    <cfRule type="expression" dxfId="2039" priority="2033">
      <formula>IF(RIGHT(TEXT(Y971,"0.#"),1)=".",FALSE,TRUE)</formula>
    </cfRule>
    <cfRule type="expression" dxfId="2038" priority="2034">
      <formula>IF(RIGHT(TEXT(Y971,"0.#"),1)=".",TRUE,FALSE)</formula>
    </cfRule>
  </conditionalFormatting>
  <conditionalFormatting sqref="Y969:Y970">
    <cfRule type="expression" dxfId="2037" priority="2027">
      <formula>IF(RIGHT(TEXT(Y969,"0.#"),1)=".",FALSE,TRUE)</formula>
    </cfRule>
    <cfRule type="expression" dxfId="2036" priority="2028">
      <formula>IF(RIGHT(TEXT(Y969,"0.#"),1)=".",TRUE,FALSE)</formula>
    </cfRule>
  </conditionalFormatting>
  <conditionalFormatting sqref="Y1004:Y1031">
    <cfRule type="expression" dxfId="2035" priority="2021">
      <formula>IF(RIGHT(TEXT(Y1004,"0.#"),1)=".",FALSE,TRUE)</formula>
    </cfRule>
    <cfRule type="expression" dxfId="2034" priority="2022">
      <formula>IF(RIGHT(TEXT(Y1004,"0.#"),1)=".",TRUE,FALSE)</formula>
    </cfRule>
  </conditionalFormatting>
  <conditionalFormatting sqref="W23">
    <cfRule type="expression" dxfId="2033" priority="2305">
      <formula>IF(RIGHT(TEXT(W23,"0.#"),1)=".",FALSE,TRUE)</formula>
    </cfRule>
    <cfRule type="expression" dxfId="2032" priority="2306">
      <formula>IF(RIGHT(TEXT(W23,"0.#"),1)=".",TRUE,FALSE)</formula>
    </cfRule>
  </conditionalFormatting>
  <conditionalFormatting sqref="W24:W27">
    <cfRule type="expression" dxfId="2031" priority="2303">
      <formula>IF(RIGHT(TEXT(W24,"0.#"),1)=".",FALSE,TRUE)</formula>
    </cfRule>
    <cfRule type="expression" dxfId="2030" priority="2304">
      <formula>IF(RIGHT(TEXT(W24,"0.#"),1)=".",TRUE,FALSE)</formula>
    </cfRule>
  </conditionalFormatting>
  <conditionalFormatting sqref="W28">
    <cfRule type="expression" dxfId="2029" priority="2295">
      <formula>IF(RIGHT(TEXT(W28,"0.#"),1)=".",FALSE,TRUE)</formula>
    </cfRule>
    <cfRule type="expression" dxfId="2028" priority="2296">
      <formula>IF(RIGHT(TEXT(W28,"0.#"),1)=".",TRUE,FALSE)</formula>
    </cfRule>
  </conditionalFormatting>
  <conditionalFormatting sqref="P23">
    <cfRule type="expression" dxfId="2027" priority="2293">
      <formula>IF(RIGHT(TEXT(P23,"0.#"),1)=".",FALSE,TRUE)</formula>
    </cfRule>
    <cfRule type="expression" dxfId="2026" priority="2294">
      <formula>IF(RIGHT(TEXT(P23,"0.#"),1)=".",TRUE,FALSE)</formula>
    </cfRule>
  </conditionalFormatting>
  <conditionalFormatting sqref="P24:P27">
    <cfRule type="expression" dxfId="2025" priority="2291">
      <formula>IF(RIGHT(TEXT(P24,"0.#"),1)=".",FALSE,TRUE)</formula>
    </cfRule>
    <cfRule type="expression" dxfId="2024" priority="2292">
      <formula>IF(RIGHT(TEXT(P24,"0.#"),1)=".",TRUE,FALSE)</formula>
    </cfRule>
  </conditionalFormatting>
  <conditionalFormatting sqref="P28">
    <cfRule type="expression" dxfId="2023" priority="2289">
      <formula>IF(RIGHT(TEXT(P28,"0.#"),1)=".",FALSE,TRUE)</formula>
    </cfRule>
    <cfRule type="expression" dxfId="2022" priority="2290">
      <formula>IF(RIGHT(TEXT(P28,"0.#"),1)=".",TRUE,FALSE)</formula>
    </cfRule>
  </conditionalFormatting>
  <conditionalFormatting sqref="AQ114">
    <cfRule type="expression" dxfId="2021" priority="2273">
      <formula>IF(RIGHT(TEXT(AQ114,"0.#"),1)=".",FALSE,TRUE)</formula>
    </cfRule>
    <cfRule type="expression" dxfId="2020" priority="2274">
      <formula>IF(RIGHT(TEXT(AQ114,"0.#"),1)=".",TRUE,FALSE)</formula>
    </cfRule>
  </conditionalFormatting>
  <conditionalFormatting sqref="AQ104">
    <cfRule type="expression" dxfId="2019" priority="2287">
      <formula>IF(RIGHT(TEXT(AQ104,"0.#"),1)=".",FALSE,TRUE)</formula>
    </cfRule>
    <cfRule type="expression" dxfId="2018" priority="2288">
      <formula>IF(RIGHT(TEXT(AQ104,"0.#"),1)=".",TRUE,FALSE)</formula>
    </cfRule>
  </conditionalFormatting>
  <conditionalFormatting sqref="AQ105">
    <cfRule type="expression" dxfId="2017" priority="2285">
      <formula>IF(RIGHT(TEXT(AQ105,"0.#"),1)=".",FALSE,TRUE)</formula>
    </cfRule>
    <cfRule type="expression" dxfId="2016" priority="2286">
      <formula>IF(RIGHT(TEXT(AQ105,"0.#"),1)=".",TRUE,FALSE)</formula>
    </cfRule>
  </conditionalFormatting>
  <conditionalFormatting sqref="AQ107">
    <cfRule type="expression" dxfId="2015" priority="2283">
      <formula>IF(RIGHT(TEXT(AQ107,"0.#"),1)=".",FALSE,TRUE)</formula>
    </cfRule>
    <cfRule type="expression" dxfId="2014" priority="2284">
      <formula>IF(RIGHT(TEXT(AQ107,"0.#"),1)=".",TRUE,FALSE)</formula>
    </cfRule>
  </conditionalFormatting>
  <conditionalFormatting sqref="AQ108">
    <cfRule type="expression" dxfId="2013" priority="2281">
      <formula>IF(RIGHT(TEXT(AQ108,"0.#"),1)=".",FALSE,TRUE)</formula>
    </cfRule>
    <cfRule type="expression" dxfId="2012" priority="2282">
      <formula>IF(RIGHT(TEXT(AQ108,"0.#"),1)=".",TRUE,FALSE)</formula>
    </cfRule>
  </conditionalFormatting>
  <conditionalFormatting sqref="AQ110">
    <cfRule type="expression" dxfId="2011" priority="2279">
      <formula>IF(RIGHT(TEXT(AQ110,"0.#"),1)=".",FALSE,TRUE)</formula>
    </cfRule>
    <cfRule type="expression" dxfId="2010" priority="2280">
      <formula>IF(RIGHT(TEXT(AQ110,"0.#"),1)=".",TRUE,FALSE)</formula>
    </cfRule>
  </conditionalFormatting>
  <conditionalFormatting sqref="AQ111">
    <cfRule type="expression" dxfId="2009" priority="2277">
      <formula>IF(RIGHT(TEXT(AQ111,"0.#"),1)=".",FALSE,TRUE)</formula>
    </cfRule>
    <cfRule type="expression" dxfId="2008" priority="2278">
      <formula>IF(RIGHT(TEXT(AQ111,"0.#"),1)=".",TRUE,FALSE)</formula>
    </cfRule>
  </conditionalFormatting>
  <conditionalFormatting sqref="AQ113">
    <cfRule type="expression" dxfId="2007" priority="2275">
      <formula>IF(RIGHT(TEXT(AQ113,"0.#"),1)=".",FALSE,TRUE)</formula>
    </cfRule>
    <cfRule type="expression" dxfId="2006" priority="2276">
      <formula>IF(RIGHT(TEXT(AQ113,"0.#"),1)=".",TRUE,FALSE)</formula>
    </cfRule>
  </conditionalFormatting>
  <conditionalFormatting sqref="AE67">
    <cfRule type="expression" dxfId="2005" priority="2205">
      <formula>IF(RIGHT(TEXT(AE67,"0.#"),1)=".",FALSE,TRUE)</formula>
    </cfRule>
    <cfRule type="expression" dxfId="2004" priority="2206">
      <formula>IF(RIGHT(TEXT(AE67,"0.#"),1)=".",TRUE,FALSE)</formula>
    </cfRule>
  </conditionalFormatting>
  <conditionalFormatting sqref="AE68">
    <cfRule type="expression" dxfId="2003" priority="2203">
      <formula>IF(RIGHT(TEXT(AE68,"0.#"),1)=".",FALSE,TRUE)</formula>
    </cfRule>
    <cfRule type="expression" dxfId="2002" priority="2204">
      <formula>IF(RIGHT(TEXT(AE68,"0.#"),1)=".",TRUE,FALSE)</formula>
    </cfRule>
  </conditionalFormatting>
  <conditionalFormatting sqref="AE69">
    <cfRule type="expression" dxfId="2001" priority="2201">
      <formula>IF(RIGHT(TEXT(AE69,"0.#"),1)=".",FALSE,TRUE)</formula>
    </cfRule>
    <cfRule type="expression" dxfId="2000" priority="2202">
      <formula>IF(RIGHT(TEXT(AE69,"0.#"),1)=".",TRUE,FALSE)</formula>
    </cfRule>
  </conditionalFormatting>
  <conditionalFormatting sqref="AI69">
    <cfRule type="expression" dxfId="1999" priority="2199">
      <formula>IF(RIGHT(TEXT(AI69,"0.#"),1)=".",FALSE,TRUE)</formula>
    </cfRule>
    <cfRule type="expression" dxfId="1998" priority="2200">
      <formula>IF(RIGHT(TEXT(AI69,"0.#"),1)=".",TRUE,FALSE)</formula>
    </cfRule>
  </conditionalFormatting>
  <conditionalFormatting sqref="AI68">
    <cfRule type="expression" dxfId="1997" priority="2197">
      <formula>IF(RIGHT(TEXT(AI68,"0.#"),1)=".",FALSE,TRUE)</formula>
    </cfRule>
    <cfRule type="expression" dxfId="1996" priority="2198">
      <formula>IF(RIGHT(TEXT(AI68,"0.#"),1)=".",TRUE,FALSE)</formula>
    </cfRule>
  </conditionalFormatting>
  <conditionalFormatting sqref="AI67">
    <cfRule type="expression" dxfId="1995" priority="2195">
      <formula>IF(RIGHT(TEXT(AI67,"0.#"),1)=".",FALSE,TRUE)</formula>
    </cfRule>
    <cfRule type="expression" dxfId="1994" priority="2196">
      <formula>IF(RIGHT(TEXT(AI67,"0.#"),1)=".",TRUE,FALSE)</formula>
    </cfRule>
  </conditionalFormatting>
  <conditionalFormatting sqref="AM67">
    <cfRule type="expression" dxfId="1993" priority="2193">
      <formula>IF(RIGHT(TEXT(AM67,"0.#"),1)=".",FALSE,TRUE)</formula>
    </cfRule>
    <cfRule type="expression" dxfId="1992" priority="2194">
      <formula>IF(RIGHT(TEXT(AM67,"0.#"),1)=".",TRUE,FALSE)</formula>
    </cfRule>
  </conditionalFormatting>
  <conditionalFormatting sqref="AM68">
    <cfRule type="expression" dxfId="1991" priority="2191">
      <formula>IF(RIGHT(TEXT(AM68,"0.#"),1)=".",FALSE,TRUE)</formula>
    </cfRule>
    <cfRule type="expression" dxfId="1990" priority="2192">
      <formula>IF(RIGHT(TEXT(AM68,"0.#"),1)=".",TRUE,FALSE)</formula>
    </cfRule>
  </conditionalFormatting>
  <conditionalFormatting sqref="AM69">
    <cfRule type="expression" dxfId="1989" priority="2189">
      <formula>IF(RIGHT(TEXT(AM69,"0.#"),1)=".",FALSE,TRUE)</formula>
    </cfRule>
    <cfRule type="expression" dxfId="1988" priority="2190">
      <formula>IF(RIGHT(TEXT(AM69,"0.#"),1)=".",TRUE,FALSE)</formula>
    </cfRule>
  </conditionalFormatting>
  <conditionalFormatting sqref="AQ67:AQ69">
    <cfRule type="expression" dxfId="1987" priority="2187">
      <formula>IF(RIGHT(TEXT(AQ67,"0.#"),1)=".",FALSE,TRUE)</formula>
    </cfRule>
    <cfRule type="expression" dxfId="1986" priority="2188">
      <formula>IF(RIGHT(TEXT(AQ67,"0.#"),1)=".",TRUE,FALSE)</formula>
    </cfRule>
  </conditionalFormatting>
  <conditionalFormatting sqref="AU67:AU69">
    <cfRule type="expression" dxfId="1985" priority="2185">
      <formula>IF(RIGHT(TEXT(AU67,"0.#"),1)=".",FALSE,TRUE)</formula>
    </cfRule>
    <cfRule type="expression" dxfId="1984" priority="2186">
      <formula>IF(RIGHT(TEXT(AU67,"0.#"),1)=".",TRUE,FALSE)</formula>
    </cfRule>
  </conditionalFormatting>
  <conditionalFormatting sqref="AE70">
    <cfRule type="expression" dxfId="1983" priority="2183">
      <formula>IF(RIGHT(TEXT(AE70,"0.#"),1)=".",FALSE,TRUE)</formula>
    </cfRule>
    <cfRule type="expression" dxfId="1982" priority="2184">
      <formula>IF(RIGHT(TEXT(AE70,"0.#"),1)=".",TRUE,FALSE)</formula>
    </cfRule>
  </conditionalFormatting>
  <conditionalFormatting sqref="AE71">
    <cfRule type="expression" dxfId="1981" priority="2181">
      <formula>IF(RIGHT(TEXT(AE71,"0.#"),1)=".",FALSE,TRUE)</formula>
    </cfRule>
    <cfRule type="expression" dxfId="1980" priority="2182">
      <formula>IF(RIGHT(TEXT(AE71,"0.#"),1)=".",TRUE,FALSE)</formula>
    </cfRule>
  </conditionalFormatting>
  <conditionalFormatting sqref="AE72">
    <cfRule type="expression" dxfId="1979" priority="2179">
      <formula>IF(RIGHT(TEXT(AE72,"0.#"),1)=".",FALSE,TRUE)</formula>
    </cfRule>
    <cfRule type="expression" dxfId="1978" priority="2180">
      <formula>IF(RIGHT(TEXT(AE72,"0.#"),1)=".",TRUE,FALSE)</formula>
    </cfRule>
  </conditionalFormatting>
  <conditionalFormatting sqref="AI72">
    <cfRule type="expression" dxfId="1977" priority="2177">
      <formula>IF(RIGHT(TEXT(AI72,"0.#"),1)=".",FALSE,TRUE)</formula>
    </cfRule>
    <cfRule type="expression" dxfId="1976" priority="2178">
      <formula>IF(RIGHT(TEXT(AI72,"0.#"),1)=".",TRUE,FALSE)</formula>
    </cfRule>
  </conditionalFormatting>
  <conditionalFormatting sqref="AI71">
    <cfRule type="expression" dxfId="1975" priority="2175">
      <formula>IF(RIGHT(TEXT(AI71,"0.#"),1)=".",FALSE,TRUE)</formula>
    </cfRule>
    <cfRule type="expression" dxfId="1974" priority="2176">
      <formula>IF(RIGHT(TEXT(AI71,"0.#"),1)=".",TRUE,FALSE)</formula>
    </cfRule>
  </conditionalFormatting>
  <conditionalFormatting sqref="AI70">
    <cfRule type="expression" dxfId="1973" priority="2173">
      <formula>IF(RIGHT(TEXT(AI70,"0.#"),1)=".",FALSE,TRUE)</formula>
    </cfRule>
    <cfRule type="expression" dxfId="1972" priority="2174">
      <formula>IF(RIGHT(TEXT(AI70,"0.#"),1)=".",TRUE,FALSE)</formula>
    </cfRule>
  </conditionalFormatting>
  <conditionalFormatting sqref="AM70">
    <cfRule type="expression" dxfId="1971" priority="2171">
      <formula>IF(RIGHT(TEXT(AM70,"0.#"),1)=".",FALSE,TRUE)</formula>
    </cfRule>
    <cfRule type="expression" dxfId="1970" priority="2172">
      <formula>IF(RIGHT(TEXT(AM70,"0.#"),1)=".",TRUE,FALSE)</formula>
    </cfRule>
  </conditionalFormatting>
  <conditionalFormatting sqref="AM71">
    <cfRule type="expression" dxfId="1969" priority="2169">
      <formula>IF(RIGHT(TEXT(AM71,"0.#"),1)=".",FALSE,TRUE)</formula>
    </cfRule>
    <cfRule type="expression" dxfId="1968" priority="2170">
      <formula>IF(RIGHT(TEXT(AM71,"0.#"),1)=".",TRUE,FALSE)</formula>
    </cfRule>
  </conditionalFormatting>
  <conditionalFormatting sqref="AM72">
    <cfRule type="expression" dxfId="1967" priority="2167">
      <formula>IF(RIGHT(TEXT(AM72,"0.#"),1)=".",FALSE,TRUE)</formula>
    </cfRule>
    <cfRule type="expression" dxfId="1966" priority="2168">
      <formula>IF(RIGHT(TEXT(AM72,"0.#"),1)=".",TRUE,FALSE)</formula>
    </cfRule>
  </conditionalFormatting>
  <conditionalFormatting sqref="AQ70:AQ72">
    <cfRule type="expression" dxfId="1965" priority="2165">
      <formula>IF(RIGHT(TEXT(AQ70,"0.#"),1)=".",FALSE,TRUE)</formula>
    </cfRule>
    <cfRule type="expression" dxfId="1964" priority="2166">
      <formula>IF(RIGHT(TEXT(AQ70,"0.#"),1)=".",TRUE,FALSE)</formula>
    </cfRule>
  </conditionalFormatting>
  <conditionalFormatting sqref="AU70:AU72">
    <cfRule type="expression" dxfId="1963" priority="2163">
      <formula>IF(RIGHT(TEXT(AU70,"0.#"),1)=".",FALSE,TRUE)</formula>
    </cfRule>
    <cfRule type="expression" dxfId="1962" priority="2164">
      <formula>IF(RIGHT(TEXT(AU70,"0.#"),1)=".",TRUE,FALSE)</formula>
    </cfRule>
  </conditionalFormatting>
  <conditionalFormatting sqref="AU656">
    <cfRule type="expression" dxfId="1961" priority="681">
      <formula>IF(RIGHT(TEXT(AU656,"0.#"),1)=".",FALSE,TRUE)</formula>
    </cfRule>
    <cfRule type="expression" dxfId="1960" priority="682">
      <formula>IF(RIGHT(TEXT(AU656,"0.#"),1)=".",TRUE,FALSE)</formula>
    </cfRule>
  </conditionalFormatting>
  <conditionalFormatting sqref="AQ655">
    <cfRule type="expression" dxfId="1959" priority="673">
      <formula>IF(RIGHT(TEXT(AQ655,"0.#"),1)=".",FALSE,TRUE)</formula>
    </cfRule>
    <cfRule type="expression" dxfId="1958" priority="674">
      <formula>IF(RIGHT(TEXT(AQ655,"0.#"),1)=".",TRUE,FALSE)</formula>
    </cfRule>
  </conditionalFormatting>
  <conditionalFormatting sqref="AI696">
    <cfRule type="expression" dxfId="1957" priority="465">
      <formula>IF(RIGHT(TEXT(AI696,"0.#"),1)=".",FALSE,TRUE)</formula>
    </cfRule>
    <cfRule type="expression" dxfId="1956" priority="466">
      <formula>IF(RIGHT(TEXT(AI696,"0.#"),1)=".",TRUE,FALSE)</formula>
    </cfRule>
  </conditionalFormatting>
  <conditionalFormatting sqref="AQ694">
    <cfRule type="expression" dxfId="1955" priority="459">
      <formula>IF(RIGHT(TEXT(AQ694,"0.#"),1)=".",FALSE,TRUE)</formula>
    </cfRule>
    <cfRule type="expression" dxfId="1954" priority="460">
      <formula>IF(RIGHT(TEXT(AQ694,"0.#"),1)=".",TRUE,FALSE)</formula>
    </cfRule>
  </conditionalFormatting>
  <conditionalFormatting sqref="AL872:AO899">
    <cfRule type="expression" dxfId="1953" priority="2071">
      <formula>IF(AND(AL872&gt;=0, RIGHT(TEXT(AL872,"0.#"),1)&lt;&gt;"."),TRUE,FALSE)</formula>
    </cfRule>
    <cfRule type="expression" dxfId="1952" priority="2072">
      <formula>IF(AND(AL872&gt;=0, RIGHT(TEXT(AL872,"0.#"),1)="."),TRUE,FALSE)</formula>
    </cfRule>
    <cfRule type="expression" dxfId="1951" priority="2073">
      <formula>IF(AND(AL872&lt;0, RIGHT(TEXT(AL872,"0.#"),1)&lt;&gt;"."),TRUE,FALSE)</formula>
    </cfRule>
    <cfRule type="expression" dxfId="1950" priority="2074">
      <formula>IF(AND(AL872&lt;0, RIGHT(TEXT(AL872,"0.#"),1)="."),TRUE,FALSE)</formula>
    </cfRule>
  </conditionalFormatting>
  <conditionalFormatting sqref="AL870:AO871">
    <cfRule type="expression" dxfId="1949" priority="2065">
      <formula>IF(AND(AL870&gt;=0, RIGHT(TEXT(AL870,"0.#"),1)&lt;&gt;"."),TRUE,FALSE)</formula>
    </cfRule>
    <cfRule type="expression" dxfId="1948" priority="2066">
      <formula>IF(AND(AL870&gt;=0, RIGHT(TEXT(AL870,"0.#"),1)="."),TRUE,FALSE)</formula>
    </cfRule>
    <cfRule type="expression" dxfId="1947" priority="2067">
      <formula>IF(AND(AL870&lt;0, RIGHT(TEXT(AL870,"0.#"),1)&lt;&gt;"."),TRUE,FALSE)</formula>
    </cfRule>
    <cfRule type="expression" dxfId="1946" priority="2068">
      <formula>IF(AND(AL870&lt;0, RIGHT(TEXT(AL870,"0.#"),1)="."),TRUE,FALSE)</formula>
    </cfRule>
  </conditionalFormatting>
  <conditionalFormatting sqref="AL905:AO932">
    <cfRule type="expression" dxfId="1945" priority="2059">
      <formula>IF(AND(AL905&gt;=0, RIGHT(TEXT(AL905,"0.#"),1)&lt;&gt;"."),TRUE,FALSE)</formula>
    </cfRule>
    <cfRule type="expression" dxfId="1944" priority="2060">
      <formula>IF(AND(AL905&gt;=0, RIGHT(TEXT(AL905,"0.#"),1)="."),TRUE,FALSE)</formula>
    </cfRule>
    <cfRule type="expression" dxfId="1943" priority="2061">
      <formula>IF(AND(AL905&lt;0, RIGHT(TEXT(AL905,"0.#"),1)&lt;&gt;"."),TRUE,FALSE)</formula>
    </cfRule>
    <cfRule type="expression" dxfId="1942" priority="2062">
      <formula>IF(AND(AL905&lt;0, RIGHT(TEXT(AL905,"0.#"),1)="."),TRUE,FALSE)</formula>
    </cfRule>
  </conditionalFormatting>
  <conditionalFormatting sqref="AL903:AO904">
    <cfRule type="expression" dxfId="1941" priority="2053">
      <formula>IF(AND(AL903&gt;=0, RIGHT(TEXT(AL903,"0.#"),1)&lt;&gt;"."),TRUE,FALSE)</formula>
    </cfRule>
    <cfRule type="expression" dxfId="1940" priority="2054">
      <formula>IF(AND(AL903&gt;=0, RIGHT(TEXT(AL903,"0.#"),1)="."),TRUE,FALSE)</formula>
    </cfRule>
    <cfRule type="expression" dxfId="1939" priority="2055">
      <formula>IF(AND(AL903&lt;0, RIGHT(TEXT(AL903,"0.#"),1)&lt;&gt;"."),TRUE,FALSE)</formula>
    </cfRule>
    <cfRule type="expression" dxfId="1938" priority="2056">
      <formula>IF(AND(AL903&lt;0, RIGHT(TEXT(AL903,"0.#"),1)="."),TRUE,FALSE)</formula>
    </cfRule>
  </conditionalFormatting>
  <conditionalFormatting sqref="AL938:AO965">
    <cfRule type="expression" dxfId="1937" priority="2047">
      <formula>IF(AND(AL938&gt;=0, RIGHT(TEXT(AL938,"0.#"),1)&lt;&gt;"."),TRUE,FALSE)</formula>
    </cfRule>
    <cfRule type="expression" dxfId="1936" priority="2048">
      <formula>IF(AND(AL938&gt;=0, RIGHT(TEXT(AL938,"0.#"),1)="."),TRUE,FALSE)</formula>
    </cfRule>
    <cfRule type="expression" dxfId="1935" priority="2049">
      <formula>IF(AND(AL938&lt;0, RIGHT(TEXT(AL938,"0.#"),1)&lt;&gt;"."),TRUE,FALSE)</formula>
    </cfRule>
    <cfRule type="expression" dxfId="1934" priority="2050">
      <formula>IF(AND(AL938&lt;0, RIGHT(TEXT(AL938,"0.#"),1)="."),TRUE,FALSE)</formula>
    </cfRule>
  </conditionalFormatting>
  <conditionalFormatting sqref="AL936:AO937">
    <cfRule type="expression" dxfId="1933" priority="2041">
      <formula>IF(AND(AL936&gt;=0, RIGHT(TEXT(AL936,"0.#"),1)&lt;&gt;"."),TRUE,FALSE)</formula>
    </cfRule>
    <cfRule type="expression" dxfId="1932" priority="2042">
      <formula>IF(AND(AL936&gt;=0, RIGHT(TEXT(AL936,"0.#"),1)="."),TRUE,FALSE)</formula>
    </cfRule>
    <cfRule type="expression" dxfId="1931" priority="2043">
      <formula>IF(AND(AL936&lt;0, RIGHT(TEXT(AL936,"0.#"),1)&lt;&gt;"."),TRUE,FALSE)</formula>
    </cfRule>
    <cfRule type="expression" dxfId="1930" priority="2044">
      <formula>IF(AND(AL936&lt;0, RIGHT(TEXT(AL936,"0.#"),1)="."),TRUE,FALSE)</formula>
    </cfRule>
  </conditionalFormatting>
  <conditionalFormatting sqref="AL971:AO998">
    <cfRule type="expression" dxfId="1929" priority="2035">
      <formula>IF(AND(AL971&gt;=0, RIGHT(TEXT(AL971,"0.#"),1)&lt;&gt;"."),TRUE,FALSE)</formula>
    </cfRule>
    <cfRule type="expression" dxfId="1928" priority="2036">
      <formula>IF(AND(AL971&gt;=0, RIGHT(TEXT(AL971,"0.#"),1)="."),TRUE,FALSE)</formula>
    </cfRule>
    <cfRule type="expression" dxfId="1927" priority="2037">
      <formula>IF(AND(AL971&lt;0, RIGHT(TEXT(AL971,"0.#"),1)&lt;&gt;"."),TRUE,FALSE)</formula>
    </cfRule>
    <cfRule type="expression" dxfId="1926" priority="2038">
      <formula>IF(AND(AL971&lt;0, RIGHT(TEXT(AL971,"0.#"),1)="."),TRUE,FALSE)</formula>
    </cfRule>
  </conditionalFormatting>
  <conditionalFormatting sqref="AL969:AO970">
    <cfRule type="expression" dxfId="1925" priority="2029">
      <formula>IF(AND(AL969&gt;=0, RIGHT(TEXT(AL969,"0.#"),1)&lt;&gt;"."),TRUE,FALSE)</formula>
    </cfRule>
    <cfRule type="expression" dxfId="1924" priority="2030">
      <formula>IF(AND(AL969&gt;=0, RIGHT(TEXT(AL969,"0.#"),1)="."),TRUE,FALSE)</formula>
    </cfRule>
    <cfRule type="expression" dxfId="1923" priority="2031">
      <formula>IF(AND(AL969&lt;0, RIGHT(TEXT(AL969,"0.#"),1)&lt;&gt;"."),TRUE,FALSE)</formula>
    </cfRule>
    <cfRule type="expression" dxfId="1922" priority="2032">
      <formula>IF(AND(AL969&lt;0, RIGHT(TEXT(AL969,"0.#"),1)="."),TRUE,FALSE)</formula>
    </cfRule>
  </conditionalFormatting>
  <conditionalFormatting sqref="AL1004:AO1031">
    <cfRule type="expression" dxfId="1921" priority="2023">
      <formula>IF(AND(AL1004&gt;=0, RIGHT(TEXT(AL1004,"0.#"),1)&lt;&gt;"."),TRUE,FALSE)</formula>
    </cfRule>
    <cfRule type="expression" dxfId="1920" priority="2024">
      <formula>IF(AND(AL1004&gt;=0, RIGHT(TEXT(AL1004,"0.#"),1)="."),TRUE,FALSE)</formula>
    </cfRule>
    <cfRule type="expression" dxfId="1919" priority="2025">
      <formula>IF(AND(AL1004&lt;0, RIGHT(TEXT(AL1004,"0.#"),1)&lt;&gt;"."),TRUE,FALSE)</formula>
    </cfRule>
    <cfRule type="expression" dxfId="1918" priority="2026">
      <formula>IF(AND(AL1004&lt;0, RIGHT(TEXT(AL1004,"0.#"),1)="."),TRUE,FALSE)</formula>
    </cfRule>
  </conditionalFormatting>
  <conditionalFormatting sqref="AL1002:AO1003">
    <cfRule type="expression" dxfId="1917" priority="2017">
      <formula>IF(AND(AL1002&gt;=0, RIGHT(TEXT(AL1002,"0.#"),1)&lt;&gt;"."),TRUE,FALSE)</formula>
    </cfRule>
    <cfRule type="expression" dxfId="1916" priority="2018">
      <formula>IF(AND(AL1002&gt;=0, RIGHT(TEXT(AL1002,"0.#"),1)="."),TRUE,FALSE)</formula>
    </cfRule>
    <cfRule type="expression" dxfId="1915" priority="2019">
      <formula>IF(AND(AL1002&lt;0, RIGHT(TEXT(AL1002,"0.#"),1)&lt;&gt;"."),TRUE,FALSE)</formula>
    </cfRule>
    <cfRule type="expression" dxfId="1914" priority="2020">
      <formula>IF(AND(AL1002&lt;0, RIGHT(TEXT(AL1002,"0.#"),1)="."),TRUE,FALSE)</formula>
    </cfRule>
  </conditionalFormatting>
  <conditionalFormatting sqref="Y1002:Y1003">
    <cfRule type="expression" dxfId="1913" priority="2015">
      <formula>IF(RIGHT(TEXT(Y1002,"0.#"),1)=".",FALSE,TRUE)</formula>
    </cfRule>
    <cfRule type="expression" dxfId="1912" priority="2016">
      <formula>IF(RIGHT(TEXT(Y1002,"0.#"),1)=".",TRUE,FALSE)</formula>
    </cfRule>
  </conditionalFormatting>
  <conditionalFormatting sqref="AL1037:AO1064">
    <cfRule type="expression" dxfId="1911" priority="2011">
      <formula>IF(AND(AL1037&gt;=0, RIGHT(TEXT(AL1037,"0.#"),1)&lt;&gt;"."),TRUE,FALSE)</formula>
    </cfRule>
    <cfRule type="expression" dxfId="1910" priority="2012">
      <formula>IF(AND(AL1037&gt;=0, RIGHT(TEXT(AL1037,"0.#"),1)="."),TRUE,FALSE)</formula>
    </cfRule>
    <cfRule type="expression" dxfId="1909" priority="2013">
      <formula>IF(AND(AL1037&lt;0, RIGHT(TEXT(AL1037,"0.#"),1)&lt;&gt;"."),TRUE,FALSE)</formula>
    </cfRule>
    <cfRule type="expression" dxfId="1908" priority="2014">
      <formula>IF(AND(AL1037&lt;0, RIGHT(TEXT(AL1037,"0.#"),1)="."),TRUE,FALSE)</formula>
    </cfRule>
  </conditionalFormatting>
  <conditionalFormatting sqref="Y1037:Y1064">
    <cfRule type="expression" dxfId="1907" priority="2009">
      <formula>IF(RIGHT(TEXT(Y1037,"0.#"),1)=".",FALSE,TRUE)</formula>
    </cfRule>
    <cfRule type="expression" dxfId="1906" priority="2010">
      <formula>IF(RIGHT(TEXT(Y1037,"0.#"),1)=".",TRUE,FALSE)</formula>
    </cfRule>
  </conditionalFormatting>
  <conditionalFormatting sqref="AL1035:AO1036">
    <cfRule type="expression" dxfId="1905" priority="2005">
      <formula>IF(AND(AL1035&gt;=0, RIGHT(TEXT(AL1035,"0.#"),1)&lt;&gt;"."),TRUE,FALSE)</formula>
    </cfRule>
    <cfRule type="expression" dxfId="1904" priority="2006">
      <formula>IF(AND(AL1035&gt;=0, RIGHT(TEXT(AL1035,"0.#"),1)="."),TRUE,FALSE)</formula>
    </cfRule>
    <cfRule type="expression" dxfId="1903" priority="2007">
      <formula>IF(AND(AL1035&lt;0, RIGHT(TEXT(AL1035,"0.#"),1)&lt;&gt;"."),TRUE,FALSE)</formula>
    </cfRule>
    <cfRule type="expression" dxfId="1902" priority="2008">
      <formula>IF(AND(AL1035&lt;0, RIGHT(TEXT(AL1035,"0.#"),1)="."),TRUE,FALSE)</formula>
    </cfRule>
  </conditionalFormatting>
  <conditionalFormatting sqref="Y1035:Y1036">
    <cfRule type="expression" dxfId="1901" priority="2003">
      <formula>IF(RIGHT(TEXT(Y1035,"0.#"),1)=".",FALSE,TRUE)</formula>
    </cfRule>
    <cfRule type="expression" dxfId="1900" priority="2004">
      <formula>IF(RIGHT(TEXT(Y1035,"0.#"),1)=".",TRUE,FALSE)</formula>
    </cfRule>
  </conditionalFormatting>
  <conditionalFormatting sqref="AL1070:AO1097">
    <cfRule type="expression" dxfId="1899" priority="1999">
      <formula>IF(AND(AL1070&gt;=0, RIGHT(TEXT(AL1070,"0.#"),1)&lt;&gt;"."),TRUE,FALSE)</formula>
    </cfRule>
    <cfRule type="expression" dxfId="1898" priority="2000">
      <formula>IF(AND(AL1070&gt;=0, RIGHT(TEXT(AL1070,"0.#"),1)="."),TRUE,FALSE)</formula>
    </cfRule>
    <cfRule type="expression" dxfId="1897" priority="2001">
      <formula>IF(AND(AL1070&lt;0, RIGHT(TEXT(AL1070,"0.#"),1)&lt;&gt;"."),TRUE,FALSE)</formula>
    </cfRule>
    <cfRule type="expression" dxfId="1896" priority="2002">
      <formula>IF(AND(AL1070&lt;0, RIGHT(TEXT(AL1070,"0.#"),1)="."),TRUE,FALSE)</formula>
    </cfRule>
  </conditionalFormatting>
  <conditionalFormatting sqref="Y1070:Y1097">
    <cfRule type="expression" dxfId="1895" priority="1997">
      <formula>IF(RIGHT(TEXT(Y1070,"0.#"),1)=".",FALSE,TRUE)</formula>
    </cfRule>
    <cfRule type="expression" dxfId="1894" priority="1998">
      <formula>IF(RIGHT(TEXT(Y1070,"0.#"),1)=".",TRUE,FALSE)</formula>
    </cfRule>
  </conditionalFormatting>
  <conditionalFormatting sqref="AL1068:AO1069">
    <cfRule type="expression" dxfId="1893" priority="1993">
      <formula>IF(AND(AL1068&gt;=0, RIGHT(TEXT(AL1068,"0.#"),1)&lt;&gt;"."),TRUE,FALSE)</formula>
    </cfRule>
    <cfRule type="expression" dxfId="1892" priority="1994">
      <formula>IF(AND(AL1068&gt;=0, RIGHT(TEXT(AL1068,"0.#"),1)="."),TRUE,FALSE)</formula>
    </cfRule>
    <cfRule type="expression" dxfId="1891" priority="1995">
      <formula>IF(AND(AL1068&lt;0, RIGHT(TEXT(AL1068,"0.#"),1)&lt;&gt;"."),TRUE,FALSE)</formula>
    </cfRule>
    <cfRule type="expression" dxfId="1890" priority="1996">
      <formula>IF(AND(AL1068&lt;0, RIGHT(TEXT(AL1068,"0.#"),1)="."),TRUE,FALSE)</formula>
    </cfRule>
  </conditionalFormatting>
  <conditionalFormatting sqref="Y1068:Y1069">
    <cfRule type="expression" dxfId="1889" priority="1991">
      <formula>IF(RIGHT(TEXT(Y1068,"0.#"),1)=".",FALSE,TRUE)</formula>
    </cfRule>
    <cfRule type="expression" dxfId="1888" priority="1992">
      <formula>IF(RIGHT(TEXT(Y1068,"0.#"),1)=".",TRUE,FALSE)</formula>
    </cfRule>
  </conditionalFormatting>
  <conditionalFormatting sqref="AE39">
    <cfRule type="expression" dxfId="1887" priority="1989">
      <formula>IF(RIGHT(TEXT(AE39,"0.#"),1)=".",FALSE,TRUE)</formula>
    </cfRule>
    <cfRule type="expression" dxfId="1886" priority="1990">
      <formula>IF(RIGHT(TEXT(AE39,"0.#"),1)=".",TRUE,FALSE)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AI41 AM41">
    <cfRule type="expression" dxfId="1883" priority="1985">
      <formula>IF(RIGHT(TEXT(AE41,"0.#"),1)=".",FALSE,TRUE)</formula>
    </cfRule>
    <cfRule type="expression" dxfId="1882" priority="1986">
      <formula>IF(RIGHT(TEXT(AE41,"0.#"),1)=".",TRUE,FALSE)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AI48 AM48">
    <cfRule type="expression" dxfId="1865" priority="1963">
      <formula>IF(RIGHT(TEXT(AE48,"0.#"),1)=".",FALSE,TRUE)</formula>
    </cfRule>
    <cfRule type="expression" dxfId="1864" priority="1964">
      <formula>IF(RIGHT(TEXT(AE48,"0.#"),1)=".",TRUE,FALSE)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591" max="49" man="1"/>
    <brk id="725" max="49" man="1"/>
    <brk id="733" max="49" man="1"/>
    <brk id="778" max="49" man="1"/>
    <brk id="831" max="49" man="1"/>
  </rowBreaks>
  <colBreaks count="1" manualBreakCount="1">
    <brk id="6" max="93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555</v>
      </c>
      <c r="AF2" s="1033"/>
      <c r="AG2" s="1033"/>
      <c r="AH2" s="1033"/>
      <c r="AI2" s="1033" t="s">
        <v>552</v>
      </c>
      <c r="AJ2" s="1033"/>
      <c r="AK2" s="1033"/>
      <c r="AL2" s="1033"/>
      <c r="AM2" s="1033" t="s">
        <v>526</v>
      </c>
      <c r="AN2" s="1033"/>
      <c r="AO2" s="1033"/>
      <c r="AP2" s="558"/>
      <c r="AQ2" s="174"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68"/>
      <c r="AR3" s="169"/>
      <c r="AS3" s="134" t="s">
        <v>355</v>
      </c>
      <c r="AT3" s="135"/>
      <c r="AU3" s="169"/>
      <c r="AV3" s="169"/>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159"/>
      <c r="AS4" s="159"/>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159"/>
      <c r="AS5" s="159"/>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159"/>
      <c r="AS6" s="159"/>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556</v>
      </c>
      <c r="AF9" s="1033"/>
      <c r="AG9" s="1033"/>
      <c r="AH9" s="1033"/>
      <c r="AI9" s="1033" t="s">
        <v>552</v>
      </c>
      <c r="AJ9" s="1033"/>
      <c r="AK9" s="1033"/>
      <c r="AL9" s="1033"/>
      <c r="AM9" s="1033" t="s">
        <v>526</v>
      </c>
      <c r="AN9" s="1033"/>
      <c r="AO9" s="1033"/>
      <c r="AP9" s="558"/>
      <c r="AQ9" s="174"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68"/>
      <c r="AR10" s="169"/>
      <c r="AS10" s="134" t="s">
        <v>355</v>
      </c>
      <c r="AT10" s="135"/>
      <c r="AU10" s="169"/>
      <c r="AV10" s="16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159"/>
      <c r="AS11" s="159"/>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159"/>
      <c r="AS12" s="159"/>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159"/>
      <c r="AS13" s="159"/>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8"/>
      <c r="AQ16" s="174"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68"/>
      <c r="AR17" s="169"/>
      <c r="AS17" s="134" t="s">
        <v>355</v>
      </c>
      <c r="AT17" s="135"/>
      <c r="AU17" s="169"/>
      <c r="AV17" s="16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159"/>
      <c r="AS18" s="159"/>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159"/>
      <c r="AS19" s="159"/>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159"/>
      <c r="AS20" s="159"/>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8"/>
      <c r="AQ23" s="174"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68"/>
      <c r="AR24" s="169"/>
      <c r="AS24" s="134" t="s">
        <v>355</v>
      </c>
      <c r="AT24" s="135"/>
      <c r="AU24" s="169"/>
      <c r="AV24" s="16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159"/>
      <c r="AS25" s="159"/>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159"/>
      <c r="AS26" s="159"/>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159"/>
      <c r="AS27" s="159"/>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8"/>
      <c r="AQ30" s="174"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68"/>
      <c r="AR31" s="169"/>
      <c r="AS31" s="134" t="s">
        <v>355</v>
      </c>
      <c r="AT31" s="135"/>
      <c r="AU31" s="169"/>
      <c r="AV31" s="16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159"/>
      <c r="AS32" s="159"/>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159"/>
      <c r="AS33" s="159"/>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159"/>
      <c r="AS34" s="159"/>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8"/>
      <c r="AQ37" s="174"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68"/>
      <c r="AR38" s="169"/>
      <c r="AS38" s="134" t="s">
        <v>355</v>
      </c>
      <c r="AT38" s="135"/>
      <c r="AU38" s="169"/>
      <c r="AV38" s="16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159"/>
      <c r="AS39" s="159"/>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159"/>
      <c r="AS40" s="159"/>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159"/>
      <c r="AS41" s="159"/>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8"/>
      <c r="AQ44" s="174"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68"/>
      <c r="AR45" s="169"/>
      <c r="AS45" s="134" t="s">
        <v>355</v>
      </c>
      <c r="AT45" s="135"/>
      <c r="AU45" s="169"/>
      <c r="AV45" s="16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159"/>
      <c r="AS46" s="159"/>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159"/>
      <c r="AS47" s="159"/>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159"/>
      <c r="AS48" s="159"/>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555</v>
      </c>
      <c r="AF51" s="1033"/>
      <c r="AG51" s="1033"/>
      <c r="AH51" s="1033"/>
      <c r="AI51" s="1033" t="s">
        <v>552</v>
      </c>
      <c r="AJ51" s="1033"/>
      <c r="AK51" s="1033"/>
      <c r="AL51" s="1033"/>
      <c r="AM51" s="1033" t="s">
        <v>526</v>
      </c>
      <c r="AN51" s="1033"/>
      <c r="AO51" s="1033"/>
      <c r="AP51" s="558"/>
      <c r="AQ51" s="174"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68"/>
      <c r="AR52" s="169"/>
      <c r="AS52" s="134" t="s">
        <v>355</v>
      </c>
      <c r="AT52" s="135"/>
      <c r="AU52" s="169"/>
      <c r="AV52" s="16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159"/>
      <c r="AS53" s="159"/>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159"/>
      <c r="AS54" s="159"/>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159"/>
      <c r="AS55" s="159"/>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8"/>
      <c r="AQ58" s="174"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68"/>
      <c r="AR59" s="169"/>
      <c r="AS59" s="134" t="s">
        <v>355</v>
      </c>
      <c r="AT59" s="135"/>
      <c r="AU59" s="169"/>
      <c r="AV59" s="16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159"/>
      <c r="AS60" s="159"/>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159"/>
      <c r="AS61" s="159"/>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159"/>
      <c r="AS62" s="159"/>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8"/>
      <c r="AQ65" s="174"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68"/>
      <c r="AR66" s="169"/>
      <c r="AS66" s="134" t="s">
        <v>355</v>
      </c>
      <c r="AT66" s="135"/>
      <c r="AU66" s="169"/>
      <c r="AV66" s="16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159"/>
      <c r="AS67" s="159"/>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159"/>
      <c r="AS68" s="159"/>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159"/>
      <c r="AS69" s="159"/>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2019-08-19T08:36:25Z</cp:lastPrinted>
  <dcterms:created xsi:type="dcterms:W3CDTF">2012-03-13T00:50:25Z</dcterms:created>
  <dcterms:modified xsi:type="dcterms:W3CDTF">2019-08-23T04:25:13Z</dcterms:modified>
</cp:coreProperties>
</file>