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23040" windowHeight="83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<sst xmlns="http://schemas.openxmlformats.org/spreadsheetml/2006/main" count="2228" uniqueCount="568">
  <si>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</si>
  <si>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</si>
  <si>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</si>
  <si>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</si>
  <si>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</si>
  <si>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</si>
  <si>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</si>
  <si>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</si>
  <si>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</si>
  <si>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</si>
  <si>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</si>
  <si>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</si>
  <si>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</si>
  <si>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</si>
  <si>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</si>
  <si>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</si>
  <si>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</si>
  <si>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</si>
  <si>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</si>
  <si>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</si>
  <si>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</si>
  <si>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</si>
  <si>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</si>
  <si>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</si>
  <si>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</si>
  <si>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</si>
  <si>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</si>
  <si>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</si>
  <si>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</si>
  <si>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</si>
  <si>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</si>
  <si>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</si>
  <si>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</si>
  <si>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</si>
  <si>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</si>
  <si>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</si>
  <si>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</si>
  <si>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</si>
  <si>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</si>
  <si>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</si>
  <si>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</si>
  <si>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</si>
  <si>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</si>
  <si>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</si>
  <si>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</si>
  <si>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</si>
  <si>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</si>
  <si>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</si>
  <si>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</si>
  <si>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</si>
  <si>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</si>
  <si>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</si>
  <si>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</si>
  <si>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</si>
  <si>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</si>
  <si>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</si>
  <si>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</si>
  <si>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</si>
  <si>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</si>
  <si>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</si>
  <si>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</si>
  <si>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</si>
  <si>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</si>
  <si>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</si>
  <si>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</si>
  <si>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</si>
  <si>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</si>
  <si>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</si>
  <si>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</si>
  <si>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</si>
  <si>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</si>
  <si>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</si>
  <si>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</si>
  <si>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</si>
  <si>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</si>
  <si>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</si>
  <si>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</si>
  <si>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</si>
  <si>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</si>
  <si>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</si>
  <si>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</si>
  <si>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</si>
  <si>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</si>
  <si>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</si>
  <si>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</si>
  <si>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</si>
  <si>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</si>
  <si>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</si>
  <si>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</si>
  <si>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</si>
  <si>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</si>
  <si>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</si>
  <si>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</si>
  <si>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</si>
  <si>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</si>
  <si>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</si>
  <si>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</si>
  <si>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</si>
  <si>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</si>
  <si>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</si>
  <si>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</si>
  <si>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</si>
  <si>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</si>
  <si>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</si>
  <si>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</si>
  <si>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</si>
  <si>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</si>
  <si>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</si>
  <si>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</si>
  <si>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</si>
  <si>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</si>
  <si>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</si>
  <si>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</si>
  <si>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</si>
  <si>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</si>
  <si>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</si>
  <si>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</si>
  <si>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</si>
  <si>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</si>
  <si>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</si>
  <si>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</si>
  <si>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</si>
  <si>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</si>
  <si>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</si>
  <si>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</si>
  <si>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</si>
  <si>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</si>
  <si>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</si>
  <si>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</si>
  <si>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</si>
  <si>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</si>
  <si>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</si>
  <si>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</si>
  <si>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</si>
  <si>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</si>
  <si>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</si>
  <si>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</si>
  <si>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</si>
  <si>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</si>
  <si>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</si>
  <si>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</si>
  <si>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</si>
  <si>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</si>
  <si>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</si>
  <si>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</si>
  <si>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</si>
  <si>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</si>
  <si>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</si>
  <si>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</si>
  <si>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</si>
  <si>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</si>
  <si>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</si>
  <si>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</si>
  <si>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</si>
  <si>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</si>
  <si>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</si>
  <si>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</si>
  <si>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</si>
  <si>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</si>
  <si>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</si>
  <si>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</si>
  <si>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</si>
  <si>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</si>
  <si>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</si>
  <si>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</si>
  <si>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</si>
  <si>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</si>
  <si>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</si>
  <si>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</si>
  <si>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</si>
  <si>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</si>
  <si>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</si>
  <si>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</si>
  <si>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</si>
  <si>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</si>
  <si>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</si>
  <si>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</si>
  <si>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</si>
  <si>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</si>
  <si>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</si>
  <si>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</si>
  <si>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</si>
  <si>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</si>
  <si>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</si>
  <si>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</si>
  <si>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</si>
  <si>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</si>
  <si>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</si>
  <si>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</si>
  <si>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</si>
  <si>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</si>
  <si>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</si>
  <si>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</si>
  <si>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</si>
  <si>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</si>
  <si>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</si>
  <si>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</si>
  <si>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</si>
  <si>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</si>
  <si>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</si>
  <si>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</si>
  <si>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</si>
  <si>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</si>
  <si>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</si>
  <si>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</si>
  <si>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</si>
  <si>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</si>
  <si>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</si>
  <si>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</si>
  <si>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</si>
  <si>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</si>
  <si>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</si>
  <si>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</si>
  <si>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</si>
  <si>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</si>
  <si>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</si>
  <si>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</si>
  <si>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</si>
  <si>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</si>
  <si>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</si>
  <si>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</si>
  <si>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</si>
  <si>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</si>
  <si>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</si>
  <si>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</si>
  <si>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</si>
  <si>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</si>
  <si>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</si>
  <si>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</si>
  <si>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</si>
  <si>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</si>
  <si>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</si>
  <si>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</si>
  <si>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</si>
  <si>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</si>
  <si>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</si>
  <si>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</si>
  <si>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</si>
  <si>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</si>
  <si>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</si>
  <si>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</si>
  <si>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</si>
  <si>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</si>
  <si>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</si>
  <si>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</si>
  <si>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</si>
  <si>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</si>
  <si>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</si>
  <si>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</si>
  <si>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</si>
  <si>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</si>
  <si>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</si>
  <si>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</si>
  <si>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</si>
  <si>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</si>
  <si>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</si>
  <si>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</si>
  <si>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</si>
  <si>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</si>
  <si>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</si>
  <si>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</si>
  <si>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</si>
  <si>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</si>
  <si>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</si>
  <si>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</si>
  <si>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</si>
  <si>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</si>
  <si>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</si>
  <si>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</si>
  <si>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</si>
  <si>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</si>
  <si>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</si>
  <si>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</si>
  <si>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</si>
  <si>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</si>
  <si>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</si>
  <si>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</si>
  <si>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</si>
  <si>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</si>
  <si>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</si>
  <si>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</si>
  <si>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</si>
  <si>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</si>
  <si>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</si>
  <si>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</si>
  <si>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</si>
  <si>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</si>
  <si>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</si>
  <si>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</si>
  <si>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</si>
  <si>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</si>
  <si>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</si>
  <si>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</si>
  <si>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</si>
  <si>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</si>
  <si>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</si>
  <si>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</si>
  <si>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</si>
  <si>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</si>
  <si>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</si>
  <si>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</si>
  <si>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</si>
  <si>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</si>
  <si>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</si>
  <si>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</si>
  <si>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</si>
  <si>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</si>
  <si>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</si>
  <si>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</si>
  <si>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</si>
  <si>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</si>
  <si>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</si>
  <si>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</si>
  <si>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</si>
  <si>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</si>
  <si>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</si>
  <si>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</si>
  <si>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</si>
  <si>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</si>
  <si>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</si>
  <si>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</si>
  <si>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</si>
  <si>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</si>
  <si>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</si>
  <si>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</si>
  <si>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</si>
  <si>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</si>
  <si>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</si>
  <si>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</si>
  <si>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</si>
  <si>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</si>
  <si>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</si>
  <si>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</si>
  <si>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</si>
  <si>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</si>
  <si>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</si>
  <si>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</si>
  <si>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</si>
  <si>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</si>
  <si>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</si>
  <si>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</si>
  <si>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</si>
  <si>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</si>
  <si>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</si>
  <si>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</si>
  <si>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</si>
  <si>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</si>
  <si>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</si>
  <si>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</si>
  <si>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</si>
  <si>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</si>
  <si>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</si>
  <si>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</si>
  <si>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</si>
  <si>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</si>
  <si>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</si>
  <si>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</si>
  <si>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</si>
  <si>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</si>
  <si>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</si>
  <si>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</si>
  <si>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</si>
  <si>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</si>
  <si>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</si>
  <si>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</si>
  <si>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</si>
  <si>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</si>
  <si>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</si>
  <si>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</si>
  <si>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</si>
  <si>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</si>
  <si>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</si>
  <si>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</si>
  <si>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</si>
  <si>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</si>
  <si>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</si>
  <si>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</si>
  <si>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</si>
  <si>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</si>
  <si>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</si>
  <si>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</si>
  <si>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</si>
  <si>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</si>
  <si>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</si>
  <si>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</si>
  <si>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</si>
  <si>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</si>
  <si>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</si>
  <si>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</si>
  <si>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</si>
  <si>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</si>
  <si>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</si>
  <si>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</si>
  <si>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</si>
  <si>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</si>
  <si>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</si>
  <si>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</si>
  <si>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</si>
  <si>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</si>
  <si>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</si>
  <si>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</si>
  <si>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</si>
  <si>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</si>
  <si>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</si>
  <si>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</si>
  <si>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</si>
  <si>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</si>
  <si>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</si>
  <si>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</si>
  <si>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</si>
  <si>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</si>
  <si>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</si>
  <si>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</si>
  <si>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</si>
  <si>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</si>
  <si>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</si>
  <si>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</si>
  <si>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</si>
  <si>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</si>
  <si>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</si>
  <si>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</si>
  <si>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</si>
  <si>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</si>
  <si>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</si>
  <si>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</si>
  <si>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</si>
  <si>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</si>
  <si>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</si>
  <si>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</si>
  <si>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</si>
  <si>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</si>
  <si>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</si>
  <si>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</si>
  <si>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</si>
  <si>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</si>
  <si>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</si>
  <si>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</si>
  <si>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</si>
  <si>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</si>
  <si>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</si>
  <si>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</si>
  <si>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</si>
  <si>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</si>
  <si>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</si>
  <si>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</si>
  <si>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</si>
  <si>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</si>
  <si>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</si>
  <si>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</si>
  <si>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</si>
  <si>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</si>
  <si>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</si>
  <si>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</si>
  <si>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</si>
  <si>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</si>
  <si>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</si>
  <si>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</si>
  <si>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</si>
  <si>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</si>
  <si>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</si>
  <si>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</si>
  <si>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</si>
  <si>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</si>
  <si>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</si>
  <si>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</si>
  <si>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</si>
  <si>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</si>
  <si>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</si>
  <si>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</si>
  <si>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</si>
  <si>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</si>
  <si>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</si>
  <si>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</si>
  <si>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</si>
  <si>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</si>
  <si>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</si>
  <si>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</si>
  <si>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</si>
  <si>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</si>
  <si>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</si>
  <si>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災害等廃棄物処理事業費補助金</t>
  </si>
  <si>
    <t>災害等廃棄物処理事業費補助金</t>
    <phoneticPr fontId="5"/>
  </si>
  <si>
    <t>環境省</t>
  </si>
  <si>
    <t>環境省</t>
    <rPh sb="0" eb="3">
      <t>カンキョウショウ</t>
    </rPh>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</si>
  <si>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</si>
  <si>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</si>
  <si>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廃棄物適正処理推進課長　名倉良雄</t>
    <rPh sb="12" eb="14">
      <t>ナクラ</t>
    </rPh>
    <rPh sb="14" eb="16">
      <t>ヨシオ</t>
    </rPh>
    <phoneticPr fontId="5"/>
  </si>
  <si>
    <t>昭和４９年度</t>
    <rPh sb="0" eb="2">
      <t>ショウワ</t>
    </rPh>
    <rPh sb="4" eb="5">
      <t>ネン</t>
    </rPh>
    <rPh sb="5" eb="6">
      <t>ド</t>
    </rPh>
    <phoneticPr fontId="6"/>
  </si>
  <si>
    <t>○</t>
  </si>
  <si>
    <t>廃棄物の処理及び清掃に関する法律第22条</t>
  </si>
  <si>
    <t>-</t>
  </si>
  <si>
    <t>-</t>
    <phoneticPr fontId="5"/>
  </si>
  <si>
    <t>　災害（暴風、豪雨、洪水、高潮、津波その他の異常な天然現象により生ずる災害）及びその他の事由により特に必要となった廃棄物を安全かつ適正に処理することにより、地域住民の生活環境の保全を図ることを目的としている。
　</t>
  </si>
  <si>
    <t>-</t>
    <phoneticPr fontId="5"/>
  </si>
  <si>
    <t>-</t>
    <phoneticPr fontId="5"/>
  </si>
  <si>
    <t>災害等の発生は予め予見できないため、定量的な成果目標の設定は困難である。</t>
    <rPh sb="0" eb="3">
      <t>サイガイトウ</t>
    </rPh>
    <rPh sb="4" eb="6">
      <t>ハッセイ</t>
    </rPh>
    <rPh sb="7" eb="8">
      <t>アラカジ</t>
    </rPh>
    <rPh sb="9" eb="11">
      <t>ヨケン</t>
    </rPh>
    <rPh sb="18" eb="21">
      <t>テイリョウテキ</t>
    </rPh>
    <rPh sb="22" eb="24">
      <t>セイカ</t>
    </rPh>
    <rPh sb="24" eb="26">
      <t>モクヒョウ</t>
    </rPh>
    <rPh sb="27" eb="29">
      <t>セッテイ</t>
    </rPh>
    <rPh sb="30" eb="32">
      <t>コンナン</t>
    </rPh>
    <phoneticPr fontId="5"/>
  </si>
  <si>
    <t>災害及びその他の事由により生じた廃棄物を安全かつ適正に処理し、地域住民の生活環境の保全を図る。
28～30年度においても、災害等により生じた廃棄物の処理に適切に対応している。</t>
    <rPh sb="0" eb="2">
      <t>サイガイ</t>
    </rPh>
    <rPh sb="2" eb="3">
      <t>オヨ</t>
    </rPh>
    <rPh sb="6" eb="7">
      <t>タ</t>
    </rPh>
    <rPh sb="8" eb="10">
      <t>ジユウ</t>
    </rPh>
    <rPh sb="13" eb="14">
      <t>ショウ</t>
    </rPh>
    <rPh sb="16" eb="19">
      <t>ハイキブツ</t>
    </rPh>
    <rPh sb="20" eb="22">
      <t>アンゼン</t>
    </rPh>
    <rPh sb="24" eb="26">
      <t>テキセイ</t>
    </rPh>
    <rPh sb="27" eb="29">
      <t>ショリ</t>
    </rPh>
    <rPh sb="31" eb="33">
      <t>チイキ</t>
    </rPh>
    <rPh sb="33" eb="35">
      <t>ジュウミン</t>
    </rPh>
    <rPh sb="36" eb="38">
      <t>セイカツ</t>
    </rPh>
    <rPh sb="38" eb="40">
      <t>カンキョウ</t>
    </rPh>
    <rPh sb="41" eb="43">
      <t>ホゼン</t>
    </rPh>
    <rPh sb="44" eb="45">
      <t>ハカ</t>
    </rPh>
    <rPh sb="53" eb="55">
      <t>ネンド</t>
    </rPh>
    <rPh sb="67" eb="68">
      <t>ショウ</t>
    </rPh>
    <phoneticPr fontId="5"/>
  </si>
  <si>
    <t>全ての被災市町村において災害廃棄物の処理を完了する</t>
  </si>
  <si>
    <t>事業完了件数（累計）
（28年発生災害）</t>
  </si>
  <si>
    <t>事業完了件数（累計）
（29年発生災害）</t>
  </si>
  <si>
    <t>事業完了件数（累計）
（30年発生災害）</t>
    <phoneticPr fontId="5"/>
  </si>
  <si>
    <t>市町村数</t>
    <rPh sb="0" eb="3">
      <t>シチョウソン</t>
    </rPh>
    <rPh sb="3" eb="4">
      <t>スウ</t>
    </rPh>
    <phoneticPr fontId="5"/>
  </si>
  <si>
    <t>-</t>
    <phoneticPr fontId="5"/>
  </si>
  <si>
    <t>-</t>
    <phoneticPr fontId="5"/>
  </si>
  <si>
    <t>-</t>
    <phoneticPr fontId="5"/>
  </si>
  <si>
    <t>事業実施主体数</t>
  </si>
  <si>
    <t>百万円</t>
  </si>
  <si>
    <t>　　X/Y</t>
  </si>
  <si>
    <t>35,223/73</t>
  </si>
  <si>
    <t>36,110/45</t>
  </si>
  <si>
    <t>４．廃棄物・リサイクル対策の推進</t>
    <rPh sb="2" eb="5">
      <t>ハイキブツ</t>
    </rPh>
    <rPh sb="11" eb="13">
      <t>タイサク</t>
    </rPh>
    <rPh sb="14" eb="16">
      <t>スイシン</t>
    </rPh>
    <phoneticPr fontId="6"/>
  </si>
  <si>
    <t>＜達成手段の概要＞
　市町村が実施した災害廃棄物及び漂着ごみの収集・運搬・処分に係る事業に対し補助を行う。
＜達成手段の目標＞
　災害等により発生した廃棄物を安全かつ適正に処理することにより、地域住民の生活環境の保全を図る。
＜施策の達成すべき目標（測定指標）への寄与の内容＞
　一般廃棄物の適正処理の推進</t>
  </si>
  <si>
    <t>-</t>
    <phoneticPr fontId="5"/>
  </si>
  <si>
    <t>-</t>
    <phoneticPr fontId="5"/>
  </si>
  <si>
    <t>-</t>
    <phoneticPr fontId="5"/>
  </si>
  <si>
    <t>-</t>
    <phoneticPr fontId="5"/>
  </si>
  <si>
    <t>-</t>
    <phoneticPr fontId="5"/>
  </si>
  <si>
    <t>-</t>
    <phoneticPr fontId="5"/>
  </si>
  <si>
    <t>災害により発生した廃棄物等を迅速かつ適切に処理し、被災地の復興に資するため、優先度は極めて高い。</t>
    <phoneticPr fontId="5"/>
  </si>
  <si>
    <t>対象地域や補助対象事業を限定して支出を行っている。</t>
    <phoneticPr fontId="5"/>
  </si>
  <si>
    <t>無</t>
  </si>
  <si>
    <t>災害の規模や事業の内容によって必要なコストは様々であるが、適切に対応している。</t>
    <phoneticPr fontId="5"/>
  </si>
  <si>
    <t>‐</t>
  </si>
  <si>
    <t>補助目的どおりの活用がなされている。</t>
    <phoneticPr fontId="5"/>
  </si>
  <si>
    <t>災害により発生した廃棄物等を迅速かつ適切に処理し、被災地の復興に資するため、社会のニーズは反映されている。</t>
    <phoneticPr fontId="5"/>
  </si>
  <si>
    <t>災害により発生した廃棄物等を迅速かつ適切に処理し、被災地の復興に資するため、国が実施すべき事業である。</t>
    <phoneticPr fontId="5"/>
  </si>
  <si>
    <t>受益者（市町村等）の負担は、法令等に基づき定められた国費率に従っている。</t>
    <phoneticPr fontId="5"/>
  </si>
  <si>
    <t>各省においても所管する施設等に係る災害復旧事業があるが、本事業とは適切に役割分担を行っている。</t>
  </si>
  <si>
    <t>127</t>
    <phoneticPr fontId="5"/>
  </si>
  <si>
    <t>119</t>
    <phoneticPr fontId="5"/>
  </si>
  <si>
    <t>121</t>
    <phoneticPr fontId="5"/>
  </si>
  <si>
    <t>158</t>
    <phoneticPr fontId="5"/>
  </si>
  <si>
    <t>156</t>
    <phoneticPr fontId="5"/>
  </si>
  <si>
    <t>161</t>
    <phoneticPr fontId="5"/>
  </si>
  <si>
    <t>152</t>
    <phoneticPr fontId="5"/>
  </si>
  <si>
    <t>165</t>
    <phoneticPr fontId="5"/>
  </si>
  <si>
    <t>-</t>
    <phoneticPr fontId="5"/>
  </si>
  <si>
    <t>ごみ処理費</t>
    <rPh sb="2" eb="5">
      <t>ショリヒ</t>
    </rPh>
    <phoneticPr fontId="5"/>
  </si>
  <si>
    <t>災害廃棄物等の収集、運搬及び処理</t>
    <rPh sb="0" eb="2">
      <t>サイガイ</t>
    </rPh>
    <rPh sb="2" eb="5">
      <t>ハイキブツ</t>
    </rPh>
    <rPh sb="5" eb="6">
      <t>トウ</t>
    </rPh>
    <rPh sb="7" eb="9">
      <t>シュウシュウ</t>
    </rPh>
    <rPh sb="10" eb="12">
      <t>ウンパン</t>
    </rPh>
    <rPh sb="12" eb="13">
      <t>オヨ</t>
    </rPh>
    <rPh sb="14" eb="16">
      <t>ショリ</t>
    </rPh>
    <phoneticPr fontId="5"/>
  </si>
  <si>
    <t>A倉敷市</t>
    <rPh sb="1" eb="4">
      <t>クラシキシ</t>
    </rPh>
    <phoneticPr fontId="5"/>
  </si>
  <si>
    <t>倉敷市</t>
    <rPh sb="0" eb="3">
      <t>クラシキシ</t>
    </rPh>
    <phoneticPr fontId="5"/>
  </si>
  <si>
    <t>大洲市</t>
    <rPh sb="0" eb="3">
      <t>オオズシ</t>
    </rPh>
    <phoneticPr fontId="5"/>
  </si>
  <si>
    <t>熊本市</t>
    <rPh sb="0" eb="3">
      <t>クマモトシ</t>
    </rPh>
    <phoneticPr fontId="5"/>
  </si>
  <si>
    <t>朝倉市</t>
    <rPh sb="0" eb="3">
      <t>アサクラシ</t>
    </rPh>
    <phoneticPr fontId="5"/>
  </si>
  <si>
    <t>益城町</t>
    <rPh sb="0" eb="3">
      <t>マシキマチ</t>
    </rPh>
    <phoneticPr fontId="5"/>
  </si>
  <si>
    <t>三原市</t>
    <rPh sb="0" eb="3">
      <t>ミハラシ</t>
    </rPh>
    <phoneticPr fontId="5"/>
  </si>
  <si>
    <t>広島市</t>
    <rPh sb="0" eb="3">
      <t>ヒロシマシ</t>
    </rPh>
    <phoneticPr fontId="5"/>
  </si>
  <si>
    <t>坂町</t>
    <rPh sb="0" eb="2">
      <t>サカチョウ</t>
    </rPh>
    <phoneticPr fontId="5"/>
  </si>
  <si>
    <t>松山市</t>
    <rPh sb="0" eb="3">
      <t>マツヤマシ</t>
    </rPh>
    <phoneticPr fontId="5"/>
  </si>
  <si>
    <t>南阿蘇村</t>
    <rPh sb="0" eb="4">
      <t>ミナミアソムラ</t>
    </rPh>
    <phoneticPr fontId="5"/>
  </si>
  <si>
    <t>災害により発生した廃棄物の収集、運搬及び処分</t>
    <phoneticPr fontId="5"/>
  </si>
  <si>
    <t>補助金等交付</t>
  </si>
  <si>
    <t>-</t>
    <phoneticPr fontId="5"/>
  </si>
  <si>
    <t>-</t>
    <phoneticPr fontId="5"/>
  </si>
  <si>
    <t>災害の発生時において、災害廃棄物処理事業を実施する市町村と調整を行い、補助を行っている。</t>
    <phoneticPr fontId="5"/>
  </si>
  <si>
    <t>引き続き、補助対象事業の限定及び使途の把握等、適正な執行に努めていく。</t>
    <phoneticPr fontId="5"/>
  </si>
  <si>
    <t>見込みよりも災害廃棄物の発生量等が少なかったこと及び事業費の精査によるもの。</t>
    <phoneticPr fontId="5"/>
  </si>
  <si>
    <t>大規模災害により家屋解体工事等に不測の日数を要したもの。</t>
    <rPh sb="0" eb="3">
      <t>ダイキボ</t>
    </rPh>
    <rPh sb="3" eb="5">
      <t>サイガイ</t>
    </rPh>
    <rPh sb="8" eb="10">
      <t>カオク</t>
    </rPh>
    <rPh sb="10" eb="12">
      <t>カイタイ</t>
    </rPh>
    <rPh sb="12" eb="14">
      <t>コウジ</t>
    </rPh>
    <rPh sb="14" eb="15">
      <t>トウ</t>
    </rPh>
    <rPh sb="16" eb="18">
      <t>フソク</t>
    </rPh>
    <rPh sb="19" eb="21">
      <t>ニッスウ</t>
    </rPh>
    <rPh sb="22" eb="23">
      <t>ヨウ</t>
    </rPh>
    <phoneticPr fontId="5"/>
  </si>
  <si>
    <t>（１）ごみ処理
市町村（一部事務組合、広域連合を含む。）が行う、災害その他の事由のために実施した生活環境保全上、特に必要とされる廃棄物の収集、運搬及び処分に係る事業
（２）し尿処理
市町村（一部事務組合、広域連合を含む。）が行う、特に必要と認めた仮設便所、集団避難所等により排出されたし尿の収集、運搬及び処理に係る事業（災害救助法に基づく避難所の開設期間内のものに限る。）に要する費用に対する補助。
補助率：　１／２</t>
    <phoneticPr fontId="5"/>
  </si>
  <si>
    <t>-</t>
    <phoneticPr fontId="5"/>
  </si>
  <si>
    <t>-</t>
    <phoneticPr fontId="5"/>
  </si>
  <si>
    <t>執行額をX（百万円）、事業を実施している主体数をYとする。</t>
    <phoneticPr fontId="5"/>
  </si>
  <si>
    <t>災害等により発生した廃棄物の適正処理に向けて、より効果的・効率的な事業の実施に努めること。</t>
    <phoneticPr fontId="5"/>
  </si>
  <si>
    <t>外部有識者点検対象外</t>
    <phoneticPr fontId="5"/>
  </si>
  <si>
    <t>災害廃棄物の迅速な処理に向けて、現在の補助制度を最大限効果的に活用するなど、被災地の状況や今後の廃棄物処理の進捗を踏まえながら、支援を実施してまいりたい。
成果指標については、各年度に発生した災害廃棄物の処理完了を記載することで、災害廃棄物処理の進捗が分かるよう工夫しているところ。</t>
    <phoneticPr fontId="5"/>
  </si>
  <si>
    <t>16,370/144</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</si>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</sst>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40" xfId="0" applyFont="1" applyFill="1" applyBorder="1" applyAlignment="1" applyProtection="1">
      <alignment vertical="center" wrapText="1" shrinkToFit="1"/>
      <protection locked="0"/>
    </xf>
    <xf numFmtId="0" fontId="0" fillId="0" borderId="41" xfId="0" applyFont="1" applyFill="1" applyBorder="1" applyAlignment="1" applyProtection="1">
      <alignment vertical="center" wrapText="1" shrinkToFit="1"/>
      <protection locked="0"/>
    </xf>
    <xf numFmtId="0" fontId="0" fillId="0" borderId="62" xfId="0" applyFont="1" applyFill="1" applyBorder="1" applyAlignment="1" applyProtection="1">
      <alignment vertical="center" wrapText="1" shrinkToFit="1"/>
      <protection locked="0"/>
    </xf>
    <xf numFmtId="0" fontId="0" fillId="0" borderId="63" xfId="0" applyFont="1" applyFill="1" applyBorder="1" applyAlignment="1" applyProtection="1">
      <alignment vertical="center" wrapText="1" shrinkToFit="1"/>
      <protection locked="0"/>
    </xf>
    <xf numFmtId="0" fontId="0" fillId="0" borderId="0" xfId="0" applyFont="1" applyFill="1" applyBorder="1" applyAlignment="1" applyProtection="1">
      <alignment vertical="center" wrapText="1" shrinkToFit="1"/>
      <protection locked="0"/>
    </xf>
    <xf numFmtId="0" fontId="0" fillId="0" borderId="2" xfId="0" applyFont="1" applyFill="1" applyBorder="1" applyAlignment="1" applyProtection="1">
      <alignment vertical="center" wrapText="1" shrinkToFit="1"/>
      <protection locked="0"/>
    </xf>
    <xf numFmtId="0" fontId="0" fillId="0" borderId="16" xfId="0" applyFont="1" applyFill="1" applyBorder="1" applyAlignment="1" applyProtection="1">
      <alignment vertical="center" wrapText="1" shrinkToFit="1"/>
      <protection locked="0"/>
    </xf>
    <xf numFmtId="0" fontId="0" fillId="0" borderId="17" xfId="0" applyFont="1" applyFill="1" applyBorder="1" applyAlignment="1" applyProtection="1">
      <alignment vertical="center" wrapText="1" shrinkToFit="1"/>
      <protection locked="0"/>
    </xf>
    <xf numFmtId="0" fontId="0" fillId="0" borderId="31" xfId="0" applyFont="1" applyFill="1" applyBorder="1" applyAlignment="1" applyProtection="1">
      <alignmen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73" xfId="0" applyFont="1" applyFill="1" applyBorder="1" applyAlignment="1" applyProtection="1">
      <alignment vertical="center" wrapText="1" shrinkToFit="1"/>
      <protection locked="0"/>
    </xf>
    <xf numFmtId="0" fontId="0" fillId="0" borderId="42" xfId="0" applyFont="1" applyFill="1" applyBorder="1" applyAlignment="1" applyProtection="1">
      <alignment vertical="center" wrapText="1" shrinkToFit="1"/>
      <protection locked="0"/>
    </xf>
    <xf numFmtId="0" fontId="0" fillId="0" borderId="1" xfId="0" applyFont="1" applyFill="1" applyBorder="1" applyAlignment="1" applyProtection="1">
      <alignment vertical="center" wrapText="1" shrinkToFit="1"/>
      <protection locked="0"/>
    </xf>
    <xf numFmtId="0" fontId="0" fillId="0" borderId="89" xfId="0" applyFont="1" applyFill="1" applyBorder="1" applyAlignment="1" applyProtection="1">
      <alignment vertical="center" wrapText="1" shrinkToFit="1"/>
      <protection locked="0"/>
    </xf>
    <xf numFmtId="0" fontId="0" fillId="0" borderId="66" xfId="0" applyFont="1" applyFill="1" applyBorder="1" applyAlignment="1" applyProtection="1">
      <alignment vertical="center" wrapText="1" shrinkToFit="1"/>
      <protection locked="0"/>
    </xf>
    <xf numFmtId="0" fontId="0" fillId="0" borderId="18" xfId="0" applyFont="1" applyFill="1" applyBorder="1" applyAlignment="1" applyProtection="1">
      <alignmen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741</xdr:row>
      <xdr:rowOff>0</xdr:rowOff>
    </xdr:from>
    <xdr:to>
      <xdr:col>29</xdr:col>
      <xdr:colOff>174699</xdr:colOff>
      <xdr:row>743</xdr:row>
      <xdr:rowOff>210898</xdr:rowOff>
    </xdr:to>
    <xdr:sp macro="" textlink="">
      <xdr:nvSpPr>
        <xdr:cNvPr id="3" name="テキスト ボックス 2"/>
        <xdr:cNvSpPr txBox="1"/>
      </xdr:nvSpPr>
      <xdr:spPr>
        <a:xfrm>
          <a:off x="2965622" y="43403108"/>
          <a:ext cx="2584266" cy="93170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16,370</a:t>
          </a:r>
          <a:r>
            <a:rPr kumimoji="1" lang="ja-JP" altLang="en-US" sz="1100">
              <a:latin typeface="+mn-ea"/>
              <a:ea typeface="+mn-ea"/>
            </a:rPr>
            <a:t>百万円</a:t>
          </a:r>
        </a:p>
      </xdr:txBody>
    </xdr:sp>
    <xdr:clientData/>
  </xdr:twoCellAnchor>
  <xdr:twoCellAnchor>
    <xdr:from>
      <xdr:col>16</xdr:col>
      <xdr:colOff>0</xdr:colOff>
      <xdr:row>744</xdr:row>
      <xdr:rowOff>0</xdr:rowOff>
    </xdr:from>
    <xdr:to>
      <xdr:col>31</xdr:col>
      <xdr:colOff>80108</xdr:colOff>
      <xdr:row>746</xdr:row>
      <xdr:rowOff>345988</xdr:rowOff>
    </xdr:to>
    <xdr:sp macro="" textlink="">
      <xdr:nvSpPr>
        <xdr:cNvPr id="4" name="テキスト ボックス 3"/>
        <xdr:cNvSpPr txBox="1"/>
      </xdr:nvSpPr>
      <xdr:spPr>
        <a:xfrm>
          <a:off x="2965622" y="44474027"/>
          <a:ext cx="2860378" cy="1066799"/>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　　　　　災害等廃棄物処理事業</a:t>
          </a:r>
          <a:endParaRPr kumimoji="1" lang="en-US" altLang="ja-JP" sz="1100"/>
        </a:p>
        <a:p>
          <a:pPr algn="l">
            <a:lnSpc>
              <a:spcPts val="1300"/>
            </a:lnSpc>
          </a:pPr>
          <a:r>
            <a:rPr kumimoji="1" lang="ja-JP" altLang="en-US" sz="1100"/>
            <a:t>災害等廃棄物処理事業費補助金交付要綱等に基づき、発生した災害に係る実地調査、補助金交付手続きを実施</a:t>
          </a:r>
        </a:p>
      </xdr:txBody>
    </xdr:sp>
    <xdr:clientData/>
  </xdr:twoCellAnchor>
  <xdr:twoCellAnchor>
    <xdr:from>
      <xdr:col>21</xdr:col>
      <xdr:colOff>175059</xdr:colOff>
      <xdr:row>747</xdr:row>
      <xdr:rowOff>0</xdr:rowOff>
    </xdr:from>
    <xdr:to>
      <xdr:col>24</xdr:col>
      <xdr:colOff>115695</xdr:colOff>
      <xdr:row>748</xdr:row>
      <xdr:rowOff>255716</xdr:rowOff>
    </xdr:to>
    <xdr:sp macro="" textlink="">
      <xdr:nvSpPr>
        <xdr:cNvPr id="5" name="下矢印 4"/>
        <xdr:cNvSpPr/>
      </xdr:nvSpPr>
      <xdr:spPr>
        <a:xfrm>
          <a:off x="4067437" y="45544946"/>
          <a:ext cx="496690" cy="616121"/>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133862</xdr:colOff>
      <xdr:row>749</xdr:row>
      <xdr:rowOff>0</xdr:rowOff>
    </xdr:from>
    <xdr:to>
      <xdr:col>26</xdr:col>
      <xdr:colOff>100875</xdr:colOff>
      <xdr:row>749</xdr:row>
      <xdr:rowOff>244288</xdr:rowOff>
    </xdr:to>
    <xdr:sp macro="" textlink="">
      <xdr:nvSpPr>
        <xdr:cNvPr id="6" name="正方形/長方形 5"/>
        <xdr:cNvSpPr/>
      </xdr:nvSpPr>
      <xdr:spPr>
        <a:xfrm>
          <a:off x="3655538" y="46265757"/>
          <a:ext cx="1264472" cy="2442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a:t>
          </a:r>
          <a:r>
            <a:rPr kumimoji="1" lang="en-US" altLang="ja-JP" sz="1100" baseline="0">
              <a:solidFill>
                <a:schemeClr val="tx1"/>
              </a:solidFill>
            </a:rPr>
            <a:t>】</a:t>
          </a:r>
        </a:p>
      </xdr:txBody>
    </xdr:sp>
    <xdr:clientData/>
  </xdr:twoCellAnchor>
  <xdr:twoCellAnchor>
    <xdr:from>
      <xdr:col>16</xdr:col>
      <xdr:colOff>30891</xdr:colOff>
      <xdr:row>750</xdr:row>
      <xdr:rowOff>0</xdr:rowOff>
    </xdr:from>
    <xdr:to>
      <xdr:col>30</xdr:col>
      <xdr:colOff>21647</xdr:colOff>
      <xdr:row>752</xdr:row>
      <xdr:rowOff>243320</xdr:rowOff>
    </xdr:to>
    <xdr:sp macro="" textlink="">
      <xdr:nvSpPr>
        <xdr:cNvPr id="7" name="テキスト ボックス 6"/>
        <xdr:cNvSpPr txBox="1"/>
      </xdr:nvSpPr>
      <xdr:spPr>
        <a:xfrm>
          <a:off x="2996513" y="46626162"/>
          <a:ext cx="2585675" cy="96413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191</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sz="1100" b="0" i="0" u="none" strike="noStrike">
            <a:solidFill>
              <a:schemeClr val="dk1"/>
            </a:solidFill>
            <a:effectLst/>
            <a:latin typeface="+mn-lt"/>
            <a:ea typeface="+mn-ea"/>
            <a:cs typeface="+mn-cs"/>
          </a:endParaRPr>
        </a:p>
        <a:p>
          <a:pPr algn="ctr"/>
          <a:r>
            <a:rPr kumimoji="1" lang="en-US" altLang="ja-JP" sz="1100">
              <a:latin typeface="+mn-ea"/>
              <a:ea typeface="+mn-ea"/>
            </a:rPr>
            <a:t>16,370</a:t>
          </a:r>
          <a:r>
            <a:rPr kumimoji="1" lang="ja-JP" altLang="en-US" sz="1100">
              <a:latin typeface="+mn-ea"/>
              <a:ea typeface="+mn-ea"/>
            </a:rPr>
            <a:t>百万円</a:t>
          </a:r>
        </a:p>
      </xdr:txBody>
    </xdr:sp>
    <xdr:clientData/>
  </xdr:twoCellAnchor>
  <xdr:twoCellAnchor>
    <xdr:from>
      <xdr:col>16</xdr:col>
      <xdr:colOff>0</xdr:colOff>
      <xdr:row>753</xdr:row>
      <xdr:rowOff>0</xdr:rowOff>
    </xdr:from>
    <xdr:to>
      <xdr:col>31</xdr:col>
      <xdr:colOff>140047</xdr:colOff>
      <xdr:row>755</xdr:row>
      <xdr:rowOff>199053</xdr:rowOff>
    </xdr:to>
    <xdr:sp macro="" textlink="">
      <xdr:nvSpPr>
        <xdr:cNvPr id="8" name="テキスト ボックス 7"/>
        <xdr:cNvSpPr txBox="1"/>
      </xdr:nvSpPr>
      <xdr:spPr>
        <a:xfrm>
          <a:off x="2965622" y="47697081"/>
          <a:ext cx="2920317" cy="919864"/>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災害等廃棄物処理事業の実施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157</v>
      </c>
      <c r="AT2" s="206"/>
      <c r="AU2" s="206"/>
      <c r="AV2" s="43" t="str">
        <f>IF(AW2="", "", "-")</f>
        <v/>
      </c>
      <c r="AW2" s="385"/>
      <c r="AX2" s="385"/>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483</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487</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485</v>
      </c>
      <c r="AF5" s="703"/>
      <c r="AG5" s="703"/>
      <c r="AH5" s="703"/>
      <c r="AI5" s="703"/>
      <c r="AJ5" s="703"/>
      <c r="AK5" s="703"/>
      <c r="AL5" s="703"/>
      <c r="AM5" s="703"/>
      <c r="AN5" s="703"/>
      <c r="AO5" s="703"/>
      <c r="AP5" s="704"/>
      <c r="AQ5" s="705" t="s">
        <v>486</v>
      </c>
      <c r="AR5" s="706"/>
      <c r="AS5" s="706"/>
      <c r="AT5" s="706"/>
      <c r="AU5" s="706"/>
      <c r="AV5" s="706"/>
      <c r="AW5" s="706"/>
      <c r="AX5" s="707"/>
    </row>
    <row r="6" spans="1:50" ht="39" customHeight="1" x14ac:dyDescent="0.15">
      <c r="A6" s="710" t="s">
        <v>4</v>
      </c>
      <c r="B6" s="711"/>
      <c r="C6" s="711"/>
      <c r="D6" s="711"/>
      <c r="E6" s="711"/>
      <c r="F6" s="711"/>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489</v>
      </c>
      <c r="H7" s="822"/>
      <c r="I7" s="822"/>
      <c r="J7" s="822"/>
      <c r="K7" s="822"/>
      <c r="L7" s="822"/>
      <c r="M7" s="822"/>
      <c r="N7" s="822"/>
      <c r="O7" s="822"/>
      <c r="P7" s="822"/>
      <c r="Q7" s="822"/>
      <c r="R7" s="822"/>
      <c r="S7" s="822"/>
      <c r="T7" s="822"/>
      <c r="U7" s="822"/>
      <c r="V7" s="822"/>
      <c r="W7" s="822"/>
      <c r="X7" s="823"/>
      <c r="Y7" s="383" t="s">
        <v>434</v>
      </c>
      <c r="Z7" s="282"/>
      <c r="AA7" s="282"/>
      <c r="AB7" s="282"/>
      <c r="AC7" s="282"/>
      <c r="AD7" s="384"/>
      <c r="AE7" s="371" t="s">
        <v>491</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8" t="s">
        <v>330</v>
      </c>
      <c r="B8" s="819"/>
      <c r="C8" s="819"/>
      <c r="D8" s="819"/>
      <c r="E8" s="819"/>
      <c r="F8" s="820"/>
      <c r="G8" s="209" t="str">
        <f>入力規則等!A28</f>
        <v>海洋政策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492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11" customHeight="1" x14ac:dyDescent="0.15">
      <c r="A10" s="725" t="s">
        <v>29</v>
      </c>
      <c r="B10" s="726"/>
      <c r="C10" s="726"/>
      <c r="D10" s="726"/>
      <c r="E10" s="726"/>
      <c r="F10" s="726"/>
      <c r="G10" s="658" t="s">
        <v>558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200</v>
      </c>
      <c r="Q13" s="95"/>
      <c r="R13" s="95"/>
      <c r="S13" s="95"/>
      <c r="T13" s="95"/>
      <c r="U13" s="95"/>
      <c r="V13" s="96"/>
      <c r="W13" s="94">
        <v>200</v>
      </c>
      <c r="X13" s="95"/>
      <c r="Y13" s="95"/>
      <c r="Z13" s="95"/>
      <c r="AA13" s="95"/>
      <c r="AB13" s="95"/>
      <c r="AC13" s="96"/>
      <c r="AD13" s="94">
        <v>200</v>
      </c>
      <c r="AE13" s="95"/>
      <c r="AF13" s="95"/>
      <c r="AG13" s="95"/>
      <c r="AH13" s="95"/>
      <c r="AI13" s="95"/>
      <c r="AJ13" s="96"/>
      <c r="AK13" s="94">
        <v>200</v>
      </c>
      <c r="AL13" s="95"/>
      <c r="AM13" s="95"/>
      <c r="AN13" s="95"/>
      <c r="AO13" s="95"/>
      <c r="AP13" s="95"/>
      <c r="AQ13" s="96"/>
      <c r="AR13" s="91">
        <v>200</v>
      </c>
      <c r="AS13" s="92"/>
      <c r="AT13" s="92"/>
      <c r="AU13" s="92"/>
      <c r="AV13" s="92"/>
      <c r="AW13" s="92"/>
      <c r="AX13" s="382"/>
    </row>
    <row r="14" spans="1:50" ht="21" customHeight="1" x14ac:dyDescent="0.15">
      <c r="A14" s="128"/>
      <c r="B14" s="129"/>
      <c r="C14" s="129"/>
      <c r="D14" s="129"/>
      <c r="E14" s="129"/>
      <c r="F14" s="130"/>
      <c r="G14" s="730"/>
      <c r="H14" s="731"/>
      <c r="I14" s="561" t="s">
        <v>8</v>
      </c>
      <c r="J14" s="615"/>
      <c r="K14" s="615"/>
      <c r="L14" s="615"/>
      <c r="M14" s="615"/>
      <c r="N14" s="615"/>
      <c r="O14" s="616"/>
      <c r="P14" s="94">
        <v>39082</v>
      </c>
      <c r="Q14" s="95"/>
      <c r="R14" s="95"/>
      <c r="S14" s="95"/>
      <c r="T14" s="95"/>
      <c r="U14" s="95"/>
      <c r="V14" s="96"/>
      <c r="W14" s="94">
        <v>6449</v>
      </c>
      <c r="X14" s="95"/>
      <c r="Y14" s="95"/>
      <c r="Z14" s="95"/>
      <c r="AA14" s="95"/>
      <c r="AB14" s="95"/>
      <c r="AC14" s="96"/>
      <c r="AD14" s="94">
        <v>29010</v>
      </c>
      <c r="AE14" s="95"/>
      <c r="AF14" s="95"/>
      <c r="AG14" s="95"/>
      <c r="AH14" s="95"/>
      <c r="AI14" s="95"/>
      <c r="AJ14" s="96"/>
      <c r="AK14" s="94" t="s">
        <v>566</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v>2653</v>
      </c>
      <c r="Q15" s="95"/>
      <c r="R15" s="95"/>
      <c r="S15" s="95"/>
      <c r="T15" s="95"/>
      <c r="U15" s="95"/>
      <c r="V15" s="96"/>
      <c r="W15" s="94">
        <v>38806</v>
      </c>
      <c r="X15" s="95"/>
      <c r="Y15" s="95"/>
      <c r="Z15" s="95"/>
      <c r="AA15" s="95"/>
      <c r="AB15" s="95"/>
      <c r="AC15" s="96"/>
      <c r="AD15" s="94">
        <v>7964</v>
      </c>
      <c r="AE15" s="95"/>
      <c r="AF15" s="95"/>
      <c r="AG15" s="95"/>
      <c r="AH15" s="95"/>
      <c r="AI15" s="95"/>
      <c r="AJ15" s="96"/>
      <c r="AK15" s="94">
        <v>19557</v>
      </c>
      <c r="AL15" s="95"/>
      <c r="AM15" s="95"/>
      <c r="AN15" s="95"/>
      <c r="AO15" s="95"/>
      <c r="AP15" s="95"/>
      <c r="AQ15" s="96"/>
      <c r="AR15" s="94" t="s">
        <v>567</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v>-38806</v>
      </c>
      <c r="Q16" s="95"/>
      <c r="R16" s="95"/>
      <c r="S16" s="95"/>
      <c r="T16" s="95"/>
      <c r="U16" s="95"/>
      <c r="V16" s="96"/>
      <c r="W16" s="94">
        <v>-7964</v>
      </c>
      <c r="X16" s="95"/>
      <c r="Y16" s="95"/>
      <c r="Z16" s="95"/>
      <c r="AA16" s="95"/>
      <c r="AB16" s="95"/>
      <c r="AC16" s="96"/>
      <c r="AD16" s="94">
        <v>-19557</v>
      </c>
      <c r="AE16" s="95"/>
      <c r="AF16" s="95"/>
      <c r="AG16" s="95"/>
      <c r="AH16" s="95"/>
      <c r="AI16" s="95"/>
      <c r="AJ16" s="96"/>
      <c r="AK16" s="94" t="s">
        <v>494</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v>33508</v>
      </c>
      <c r="Q17" s="95"/>
      <c r="R17" s="95"/>
      <c r="S17" s="95"/>
      <c r="T17" s="95"/>
      <c r="U17" s="95"/>
      <c r="V17" s="96"/>
      <c r="W17" s="94" t="s">
        <v>490</v>
      </c>
      <c r="X17" s="95"/>
      <c r="Y17" s="95"/>
      <c r="Z17" s="95"/>
      <c r="AA17" s="95"/>
      <c r="AB17" s="95"/>
      <c r="AC17" s="96"/>
      <c r="AD17" s="94">
        <v>8506</v>
      </c>
      <c r="AE17" s="95"/>
      <c r="AF17" s="95"/>
      <c r="AG17" s="95"/>
      <c r="AH17" s="95"/>
      <c r="AI17" s="95"/>
      <c r="AJ17" s="96"/>
      <c r="AK17" s="94" t="s">
        <v>494</v>
      </c>
      <c r="AL17" s="95"/>
      <c r="AM17" s="95"/>
      <c r="AN17" s="95"/>
      <c r="AO17" s="95"/>
      <c r="AP17" s="95"/>
      <c r="AQ17" s="96"/>
      <c r="AR17" s="380"/>
      <c r="AS17" s="380"/>
      <c r="AT17" s="380"/>
      <c r="AU17" s="380"/>
      <c r="AV17" s="380"/>
      <c r="AW17" s="380"/>
      <c r="AX17" s="381"/>
    </row>
    <row r="18" spans="1:50" ht="24.75" customHeight="1" x14ac:dyDescent="0.15">
      <c r="A18" s="128"/>
      <c r="B18" s="129"/>
      <c r="C18" s="129"/>
      <c r="D18" s="129"/>
      <c r="E18" s="129"/>
      <c r="F18" s="130"/>
      <c r="G18" s="732"/>
      <c r="H18" s="733"/>
      <c r="I18" s="720" t="s">
        <v>20</v>
      </c>
      <c r="J18" s="721"/>
      <c r="K18" s="721"/>
      <c r="L18" s="721"/>
      <c r="M18" s="721"/>
      <c r="N18" s="721"/>
      <c r="O18" s="722"/>
      <c r="P18" s="100">
        <f>SUM(P13:V17)</f>
        <v>36637</v>
      </c>
      <c r="Q18" s="101"/>
      <c r="R18" s="101"/>
      <c r="S18" s="101"/>
      <c r="T18" s="101"/>
      <c r="U18" s="101"/>
      <c r="V18" s="102"/>
      <c r="W18" s="100">
        <f>SUM(W13:AC17)</f>
        <v>37491</v>
      </c>
      <c r="X18" s="101"/>
      <c r="Y18" s="101"/>
      <c r="Z18" s="101"/>
      <c r="AA18" s="101"/>
      <c r="AB18" s="101"/>
      <c r="AC18" s="102"/>
      <c r="AD18" s="100">
        <f>SUM(AD13:AJ17)</f>
        <v>26123</v>
      </c>
      <c r="AE18" s="101"/>
      <c r="AF18" s="101"/>
      <c r="AG18" s="101"/>
      <c r="AH18" s="101"/>
      <c r="AI18" s="101"/>
      <c r="AJ18" s="102"/>
      <c r="AK18" s="100">
        <f>SUM(AK13:AQ17)</f>
        <v>19757</v>
      </c>
      <c r="AL18" s="101"/>
      <c r="AM18" s="101"/>
      <c r="AN18" s="101"/>
      <c r="AO18" s="101"/>
      <c r="AP18" s="101"/>
      <c r="AQ18" s="102"/>
      <c r="AR18" s="100">
        <f>SUM(AR13:AX17)</f>
        <v>200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35223</v>
      </c>
      <c r="Q19" s="95"/>
      <c r="R19" s="95"/>
      <c r="S19" s="95"/>
      <c r="T19" s="95"/>
      <c r="U19" s="95"/>
      <c r="V19" s="96"/>
      <c r="W19" s="94">
        <v>35810</v>
      </c>
      <c r="X19" s="95"/>
      <c r="Y19" s="95"/>
      <c r="Z19" s="95"/>
      <c r="AA19" s="95"/>
      <c r="AB19" s="95"/>
      <c r="AC19" s="96"/>
      <c r="AD19" s="94">
        <v>16370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0.96140513688347851</v>
      </c>
      <c r="Q20" s="525"/>
      <c r="R20" s="525"/>
      <c r="S20" s="525"/>
      <c r="T20" s="525"/>
      <c r="U20" s="525"/>
      <c r="V20" s="525"/>
      <c r="W20" s="525">
        <f t="shared" ref="W20" si="0">IF(W18=0, "-", SUM(W19)/W18)</f>
        <v>0.95516257235069746</v>
      </c>
      <c r="X20" s="525"/>
      <c r="Y20" s="525"/>
      <c r="Z20" s="525"/>
      <c r="AA20" s="525"/>
      <c r="AB20" s="525"/>
      <c r="AC20" s="525"/>
      <c r="AD20" s="525">
        <f t="shared" ref="AD20" si="1">IF(AD18=0, "-", SUM(AD19)/AD18)</f>
        <v>0.6266508440837576</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23" t="s">
        <v>398</v>
      </c>
      <c r="H21" s="924"/>
      <c r="I21" s="924"/>
      <c r="J21" s="924"/>
      <c r="K21" s="924"/>
      <c r="L21" s="924"/>
      <c r="M21" s="924"/>
      <c r="N21" s="924"/>
      <c r="O21" s="924"/>
      <c r="P21" s="525">
        <f>IF(P19=0, "-", SUM(P19)/SUM(P13,P14))</f>
        <v>0.89667023063998774</v>
      </c>
      <c r="Q21" s="525"/>
      <c r="R21" s="525"/>
      <c r="S21" s="525"/>
      <c r="T21" s="525"/>
      <c r="U21" s="525"/>
      <c r="V21" s="525"/>
      <c r="W21" s="525">
        <f t="shared" ref="W21" si="2">IF(W19=0, "-", SUM(W19)/SUM(W13,W14))</f>
        <v>5.3857722965859525</v>
      </c>
      <c r="X21" s="525"/>
      <c r="Y21" s="525"/>
      <c r="Z21" s="525"/>
      <c r="AA21" s="525"/>
      <c r="AB21" s="525"/>
      <c r="AC21" s="525"/>
      <c r="AD21" s="525">
        <f t="shared" ref="AD21" si="3">IF(AD19=0, "-", SUM(AD19)/SUM(AD13,AD14))</f>
        <v>0.56042451215337208</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480</v>
      </c>
      <c r="H23" s="173"/>
      <c r="I23" s="173"/>
      <c r="J23" s="173"/>
      <c r="K23" s="173"/>
      <c r="L23" s="173"/>
      <c r="M23" s="173"/>
      <c r="N23" s="173"/>
      <c r="O23" s="174"/>
      <c r="P23" s="91">
        <v>200</v>
      </c>
      <c r="Q23" s="92"/>
      <c r="R23" s="92"/>
      <c r="S23" s="92"/>
      <c r="T23" s="92"/>
      <c r="U23" s="92"/>
      <c r="V23" s="93"/>
      <c r="W23" s="91">
        <v>200</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213">
        <f>AK13</f>
        <v>200</v>
      </c>
      <c r="Q29" s="214"/>
      <c r="R29" s="214"/>
      <c r="S29" s="214"/>
      <c r="T29" s="214"/>
      <c r="U29" s="214"/>
      <c r="V29" s="215"/>
      <c r="W29" s="213">
        <f>AR13</f>
        <v>200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hidden="1" customHeight="1" x14ac:dyDescent="0.15">
      <c r="A30" s="495" t="s">
        <v>394</v>
      </c>
      <c r="B30" s="496"/>
      <c r="C30" s="496"/>
      <c r="D30" s="496"/>
      <c r="E30" s="496"/>
      <c r="F30" s="497"/>
      <c r="G30" s="633" t="s">
        <v>264</v>
      </c>
      <c r="H30" s="378"/>
      <c r="I30" s="378"/>
      <c r="J30" s="378"/>
      <c r="K30" s="378"/>
      <c r="L30" s="378"/>
      <c r="M30" s="378"/>
      <c r="N30" s="378"/>
      <c r="O30" s="565"/>
      <c r="P30" s="564" t="s">
        <v>58</v>
      </c>
      <c r="Q30" s="378"/>
      <c r="R30" s="378"/>
      <c r="S30" s="378"/>
      <c r="T30" s="378"/>
      <c r="U30" s="378"/>
      <c r="V30" s="378"/>
      <c r="W30" s="378"/>
      <c r="X30" s="565"/>
      <c r="Y30" s="451"/>
      <c r="Z30" s="452"/>
      <c r="AA30" s="453"/>
      <c r="AB30" s="374" t="s">
        <v>11</v>
      </c>
      <c r="AC30" s="375"/>
      <c r="AD30" s="376"/>
      <c r="AE30" s="374" t="s">
        <v>454</v>
      </c>
      <c r="AF30" s="375"/>
      <c r="AG30" s="375"/>
      <c r="AH30" s="376"/>
      <c r="AI30" s="374" t="s">
        <v>451</v>
      </c>
      <c r="AJ30" s="375"/>
      <c r="AK30" s="375"/>
      <c r="AL30" s="376"/>
      <c r="AM30" s="377" t="s">
        <v>446</v>
      </c>
      <c r="AN30" s="377"/>
      <c r="AO30" s="377"/>
      <c r="AP30" s="374"/>
      <c r="AQ30" s="624" t="s">
        <v>306</v>
      </c>
      <c r="AR30" s="625"/>
      <c r="AS30" s="625"/>
      <c r="AT30" s="626"/>
      <c r="AU30" s="378" t="s">
        <v>252</v>
      </c>
      <c r="AV30" s="378"/>
      <c r="AW30" s="378"/>
      <c r="AX30" s="379"/>
    </row>
    <row r="31" spans="1:50" ht="18.75" hidden="1" customHeight="1" x14ac:dyDescent="0.15">
      <c r="A31" s="498"/>
      <c r="B31" s="499"/>
      <c r="C31" s="499"/>
      <c r="D31" s="499"/>
      <c r="E31" s="499"/>
      <c r="F31" s="500"/>
      <c r="G31" s="553"/>
      <c r="H31" s="367"/>
      <c r="I31" s="367"/>
      <c r="J31" s="367"/>
      <c r="K31" s="367"/>
      <c r="L31" s="367"/>
      <c r="M31" s="367"/>
      <c r="N31" s="367"/>
      <c r="O31" s="554"/>
      <c r="P31" s="566"/>
      <c r="Q31" s="367"/>
      <c r="R31" s="367"/>
      <c r="S31" s="367"/>
      <c r="T31" s="367"/>
      <c r="U31" s="367"/>
      <c r="V31" s="367"/>
      <c r="W31" s="367"/>
      <c r="X31" s="554"/>
      <c r="Y31" s="454"/>
      <c r="Z31" s="455"/>
      <c r="AA31" s="456"/>
      <c r="AB31" s="320"/>
      <c r="AC31" s="321"/>
      <c r="AD31" s="322"/>
      <c r="AE31" s="320"/>
      <c r="AF31" s="321"/>
      <c r="AG31" s="321"/>
      <c r="AH31" s="322"/>
      <c r="AI31" s="320"/>
      <c r="AJ31" s="321"/>
      <c r="AK31" s="321"/>
      <c r="AL31" s="322"/>
      <c r="AM31" s="364"/>
      <c r="AN31" s="364"/>
      <c r="AO31" s="364"/>
      <c r="AP31" s="320"/>
      <c r="AQ31" s="203"/>
      <c r="AR31" s="122"/>
      <c r="AS31" s="123" t="s">
        <v>307</v>
      </c>
      <c r="AT31" s="158"/>
      <c r="AU31" s="257"/>
      <c r="AV31" s="257"/>
      <c r="AW31" s="367" t="s">
        <v>296</v>
      </c>
      <c r="AX31" s="368"/>
    </row>
    <row r="32" spans="1:50" ht="23.25" hidden="1" customHeight="1" x14ac:dyDescent="0.15">
      <c r="A32" s="501"/>
      <c r="B32" s="499"/>
      <c r="C32" s="499"/>
      <c r="D32" s="499"/>
      <c r="E32" s="499"/>
      <c r="F32" s="500"/>
      <c r="G32" s="526"/>
      <c r="H32" s="527"/>
      <c r="I32" s="527"/>
      <c r="J32" s="527"/>
      <c r="K32" s="527"/>
      <c r="L32" s="527"/>
      <c r="M32" s="527"/>
      <c r="N32" s="527"/>
      <c r="O32" s="528"/>
      <c r="P32" s="147"/>
      <c r="Q32" s="147"/>
      <c r="R32" s="147"/>
      <c r="S32" s="147"/>
      <c r="T32" s="147"/>
      <c r="U32" s="147"/>
      <c r="V32" s="147"/>
      <c r="W32" s="147"/>
      <c r="X32" s="217"/>
      <c r="Y32" s="326" t="s">
        <v>12</v>
      </c>
      <c r="Z32" s="535"/>
      <c r="AA32" s="536"/>
      <c r="AB32" s="537"/>
      <c r="AC32" s="537"/>
      <c r="AD32" s="537"/>
      <c r="AE32" s="352"/>
      <c r="AF32" s="353"/>
      <c r="AG32" s="353"/>
      <c r="AH32" s="353"/>
      <c r="AI32" s="352"/>
      <c r="AJ32" s="353"/>
      <c r="AK32" s="353"/>
      <c r="AL32" s="353"/>
      <c r="AM32" s="352"/>
      <c r="AN32" s="353"/>
      <c r="AO32" s="353"/>
      <c r="AP32" s="353"/>
      <c r="AQ32" s="97"/>
      <c r="AR32" s="98"/>
      <c r="AS32" s="98"/>
      <c r="AT32" s="99"/>
      <c r="AU32" s="353"/>
      <c r="AV32" s="353"/>
      <c r="AW32" s="353"/>
      <c r="AX32" s="355"/>
    </row>
    <row r="33" spans="1:50" ht="23.25" hidden="1"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c r="AC33" s="508"/>
      <c r="AD33" s="508"/>
      <c r="AE33" s="352"/>
      <c r="AF33" s="353"/>
      <c r="AG33" s="353"/>
      <c r="AH33" s="353"/>
      <c r="AI33" s="352"/>
      <c r="AJ33" s="353"/>
      <c r="AK33" s="353"/>
      <c r="AL33" s="353"/>
      <c r="AM33" s="352"/>
      <c r="AN33" s="353"/>
      <c r="AO33" s="353"/>
      <c r="AP33" s="353"/>
      <c r="AQ33" s="97"/>
      <c r="AR33" s="98"/>
      <c r="AS33" s="98"/>
      <c r="AT33" s="99"/>
      <c r="AU33" s="353"/>
      <c r="AV33" s="353"/>
      <c r="AW33" s="353"/>
      <c r="AX33" s="355"/>
    </row>
    <row r="34" spans="1:50" ht="23.25" hidden="1"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2"/>
      <c r="AF34" s="353"/>
      <c r="AG34" s="353"/>
      <c r="AH34" s="353"/>
      <c r="AI34" s="352"/>
      <c r="AJ34" s="353"/>
      <c r="AK34" s="353"/>
      <c r="AL34" s="353"/>
      <c r="AM34" s="352"/>
      <c r="AN34" s="353"/>
      <c r="AO34" s="353"/>
      <c r="AP34" s="353"/>
      <c r="AQ34" s="97"/>
      <c r="AR34" s="98"/>
      <c r="AS34" s="98"/>
      <c r="AT34" s="99"/>
      <c r="AU34" s="353"/>
      <c r="AV34" s="353"/>
      <c r="AW34" s="353"/>
      <c r="AX34" s="355"/>
    </row>
    <row r="35" spans="1:50" ht="23.25" hidden="1" customHeight="1" x14ac:dyDescent="0.15">
      <c r="A35" s="894" t="s">
        <v>424</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hidden="1"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27" t="s">
        <v>394</v>
      </c>
      <c r="B37" s="628"/>
      <c r="C37" s="628"/>
      <c r="D37" s="628"/>
      <c r="E37" s="628"/>
      <c r="F37" s="629"/>
      <c r="G37" s="551" t="s">
        <v>264</v>
      </c>
      <c r="H37" s="369"/>
      <c r="I37" s="369"/>
      <c r="J37" s="369"/>
      <c r="K37" s="369"/>
      <c r="L37" s="369"/>
      <c r="M37" s="369"/>
      <c r="N37" s="369"/>
      <c r="O37" s="552"/>
      <c r="P37" s="617" t="s">
        <v>58</v>
      </c>
      <c r="Q37" s="369"/>
      <c r="R37" s="369"/>
      <c r="S37" s="369"/>
      <c r="T37" s="369"/>
      <c r="U37" s="369"/>
      <c r="V37" s="369"/>
      <c r="W37" s="369"/>
      <c r="X37" s="552"/>
      <c r="Y37" s="618"/>
      <c r="Z37" s="619"/>
      <c r="AA37" s="620"/>
      <c r="AB37" s="356" t="s">
        <v>11</v>
      </c>
      <c r="AC37" s="357"/>
      <c r="AD37" s="358"/>
      <c r="AE37" s="356" t="s">
        <v>454</v>
      </c>
      <c r="AF37" s="357"/>
      <c r="AG37" s="357"/>
      <c r="AH37" s="358"/>
      <c r="AI37" s="356" t="s">
        <v>451</v>
      </c>
      <c r="AJ37" s="357"/>
      <c r="AK37" s="357"/>
      <c r="AL37" s="358"/>
      <c r="AM37" s="363" t="s">
        <v>446</v>
      </c>
      <c r="AN37" s="363"/>
      <c r="AO37" s="363"/>
      <c r="AP37" s="356"/>
      <c r="AQ37" s="253" t="s">
        <v>306</v>
      </c>
      <c r="AR37" s="254"/>
      <c r="AS37" s="254"/>
      <c r="AT37" s="255"/>
      <c r="AU37" s="369" t="s">
        <v>252</v>
      </c>
      <c r="AV37" s="369"/>
      <c r="AW37" s="369"/>
      <c r="AX37" s="370"/>
    </row>
    <row r="38" spans="1:50" ht="18.75" hidden="1" customHeight="1" x14ac:dyDescent="0.15">
      <c r="A38" s="498"/>
      <c r="B38" s="499"/>
      <c r="C38" s="499"/>
      <c r="D38" s="499"/>
      <c r="E38" s="499"/>
      <c r="F38" s="500"/>
      <c r="G38" s="553"/>
      <c r="H38" s="367"/>
      <c r="I38" s="367"/>
      <c r="J38" s="367"/>
      <c r="K38" s="367"/>
      <c r="L38" s="367"/>
      <c r="M38" s="367"/>
      <c r="N38" s="367"/>
      <c r="O38" s="554"/>
      <c r="P38" s="566"/>
      <c r="Q38" s="367"/>
      <c r="R38" s="367"/>
      <c r="S38" s="367"/>
      <c r="T38" s="367"/>
      <c r="U38" s="367"/>
      <c r="V38" s="367"/>
      <c r="W38" s="367"/>
      <c r="X38" s="554"/>
      <c r="Y38" s="454"/>
      <c r="Z38" s="455"/>
      <c r="AA38" s="456"/>
      <c r="AB38" s="320"/>
      <c r="AC38" s="321"/>
      <c r="AD38" s="322"/>
      <c r="AE38" s="320"/>
      <c r="AF38" s="321"/>
      <c r="AG38" s="321"/>
      <c r="AH38" s="322"/>
      <c r="AI38" s="320"/>
      <c r="AJ38" s="321"/>
      <c r="AK38" s="321"/>
      <c r="AL38" s="322"/>
      <c r="AM38" s="364"/>
      <c r="AN38" s="364"/>
      <c r="AO38" s="364"/>
      <c r="AP38" s="320"/>
      <c r="AQ38" s="203"/>
      <c r="AR38" s="122"/>
      <c r="AS38" s="123" t="s">
        <v>307</v>
      </c>
      <c r="AT38" s="158"/>
      <c r="AU38" s="257"/>
      <c r="AV38" s="257"/>
      <c r="AW38" s="367" t="s">
        <v>296</v>
      </c>
      <c r="AX38" s="368"/>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6" t="s">
        <v>12</v>
      </c>
      <c r="Z39" s="535"/>
      <c r="AA39" s="536"/>
      <c r="AB39" s="537"/>
      <c r="AC39" s="537"/>
      <c r="AD39" s="537"/>
      <c r="AE39" s="352"/>
      <c r="AF39" s="353"/>
      <c r="AG39" s="353"/>
      <c r="AH39" s="353"/>
      <c r="AI39" s="352"/>
      <c r="AJ39" s="353"/>
      <c r="AK39" s="353"/>
      <c r="AL39" s="353"/>
      <c r="AM39" s="352"/>
      <c r="AN39" s="353"/>
      <c r="AO39" s="353"/>
      <c r="AP39" s="353"/>
      <c r="AQ39" s="97"/>
      <c r="AR39" s="98"/>
      <c r="AS39" s="98"/>
      <c r="AT39" s="99"/>
      <c r="AU39" s="353"/>
      <c r="AV39" s="353"/>
      <c r="AW39" s="353"/>
      <c r="AX39" s="355"/>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2"/>
      <c r="AF40" s="353"/>
      <c r="AG40" s="353"/>
      <c r="AH40" s="353"/>
      <c r="AI40" s="352"/>
      <c r="AJ40" s="353"/>
      <c r="AK40" s="353"/>
      <c r="AL40" s="353"/>
      <c r="AM40" s="352"/>
      <c r="AN40" s="353"/>
      <c r="AO40" s="353"/>
      <c r="AP40" s="353"/>
      <c r="AQ40" s="97"/>
      <c r="AR40" s="98"/>
      <c r="AS40" s="98"/>
      <c r="AT40" s="99"/>
      <c r="AU40" s="353"/>
      <c r="AV40" s="353"/>
      <c r="AW40" s="353"/>
      <c r="AX40" s="355"/>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2"/>
      <c r="AF41" s="353"/>
      <c r="AG41" s="353"/>
      <c r="AH41" s="353"/>
      <c r="AI41" s="352"/>
      <c r="AJ41" s="353"/>
      <c r="AK41" s="353"/>
      <c r="AL41" s="353"/>
      <c r="AM41" s="352"/>
      <c r="AN41" s="353"/>
      <c r="AO41" s="353"/>
      <c r="AP41" s="353"/>
      <c r="AQ41" s="97"/>
      <c r="AR41" s="98"/>
      <c r="AS41" s="98"/>
      <c r="AT41" s="99"/>
      <c r="AU41" s="353"/>
      <c r="AV41" s="353"/>
      <c r="AW41" s="353"/>
      <c r="AX41" s="355"/>
    </row>
    <row r="42" spans="1:50" ht="23.25" hidden="1" customHeight="1" x14ac:dyDescent="0.15">
      <c r="A42" s="894" t="s">
        <v>424</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27" t="s">
        <v>394</v>
      </c>
      <c r="B44" s="628"/>
      <c r="C44" s="628"/>
      <c r="D44" s="628"/>
      <c r="E44" s="628"/>
      <c r="F44" s="629"/>
      <c r="G44" s="551" t="s">
        <v>264</v>
      </c>
      <c r="H44" s="369"/>
      <c r="I44" s="369"/>
      <c r="J44" s="369"/>
      <c r="K44" s="369"/>
      <c r="L44" s="369"/>
      <c r="M44" s="369"/>
      <c r="N44" s="369"/>
      <c r="O44" s="552"/>
      <c r="P44" s="617" t="s">
        <v>58</v>
      </c>
      <c r="Q44" s="369"/>
      <c r="R44" s="369"/>
      <c r="S44" s="369"/>
      <c r="T44" s="369"/>
      <c r="U44" s="369"/>
      <c r="V44" s="369"/>
      <c r="W44" s="369"/>
      <c r="X44" s="552"/>
      <c r="Y44" s="618"/>
      <c r="Z44" s="619"/>
      <c r="AA44" s="620"/>
      <c r="AB44" s="356" t="s">
        <v>11</v>
      </c>
      <c r="AC44" s="357"/>
      <c r="AD44" s="358"/>
      <c r="AE44" s="356" t="s">
        <v>454</v>
      </c>
      <c r="AF44" s="357"/>
      <c r="AG44" s="357"/>
      <c r="AH44" s="358"/>
      <c r="AI44" s="356" t="s">
        <v>451</v>
      </c>
      <c r="AJ44" s="357"/>
      <c r="AK44" s="357"/>
      <c r="AL44" s="358"/>
      <c r="AM44" s="363" t="s">
        <v>446</v>
      </c>
      <c r="AN44" s="363"/>
      <c r="AO44" s="363"/>
      <c r="AP44" s="356"/>
      <c r="AQ44" s="253" t="s">
        <v>306</v>
      </c>
      <c r="AR44" s="254"/>
      <c r="AS44" s="254"/>
      <c r="AT44" s="255"/>
      <c r="AU44" s="369" t="s">
        <v>252</v>
      </c>
      <c r="AV44" s="369"/>
      <c r="AW44" s="369"/>
      <c r="AX44" s="370"/>
    </row>
    <row r="45" spans="1:50" ht="18.75" hidden="1" customHeight="1" x14ac:dyDescent="0.15">
      <c r="A45" s="498"/>
      <c r="B45" s="499"/>
      <c r="C45" s="499"/>
      <c r="D45" s="499"/>
      <c r="E45" s="499"/>
      <c r="F45" s="500"/>
      <c r="G45" s="553"/>
      <c r="H45" s="367"/>
      <c r="I45" s="367"/>
      <c r="J45" s="367"/>
      <c r="K45" s="367"/>
      <c r="L45" s="367"/>
      <c r="M45" s="367"/>
      <c r="N45" s="367"/>
      <c r="O45" s="554"/>
      <c r="P45" s="566"/>
      <c r="Q45" s="367"/>
      <c r="R45" s="367"/>
      <c r="S45" s="367"/>
      <c r="T45" s="367"/>
      <c r="U45" s="367"/>
      <c r="V45" s="367"/>
      <c r="W45" s="367"/>
      <c r="X45" s="554"/>
      <c r="Y45" s="454"/>
      <c r="Z45" s="455"/>
      <c r="AA45" s="456"/>
      <c r="AB45" s="320"/>
      <c r="AC45" s="321"/>
      <c r="AD45" s="322"/>
      <c r="AE45" s="320"/>
      <c r="AF45" s="321"/>
      <c r="AG45" s="321"/>
      <c r="AH45" s="322"/>
      <c r="AI45" s="320"/>
      <c r="AJ45" s="321"/>
      <c r="AK45" s="321"/>
      <c r="AL45" s="322"/>
      <c r="AM45" s="364"/>
      <c r="AN45" s="364"/>
      <c r="AO45" s="364"/>
      <c r="AP45" s="320"/>
      <c r="AQ45" s="203"/>
      <c r="AR45" s="122"/>
      <c r="AS45" s="123" t="s">
        <v>307</v>
      </c>
      <c r="AT45" s="158"/>
      <c r="AU45" s="257"/>
      <c r="AV45" s="257"/>
      <c r="AW45" s="367" t="s">
        <v>296</v>
      </c>
      <c r="AX45" s="368"/>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6" t="s">
        <v>12</v>
      </c>
      <c r="Z46" s="535"/>
      <c r="AA46" s="536"/>
      <c r="AB46" s="537"/>
      <c r="AC46" s="537"/>
      <c r="AD46" s="537"/>
      <c r="AE46" s="352"/>
      <c r="AF46" s="353"/>
      <c r="AG46" s="353"/>
      <c r="AH46" s="353"/>
      <c r="AI46" s="352"/>
      <c r="AJ46" s="353"/>
      <c r="AK46" s="353"/>
      <c r="AL46" s="353"/>
      <c r="AM46" s="352"/>
      <c r="AN46" s="353"/>
      <c r="AO46" s="353"/>
      <c r="AP46" s="353"/>
      <c r="AQ46" s="97"/>
      <c r="AR46" s="98"/>
      <c r="AS46" s="98"/>
      <c r="AT46" s="99"/>
      <c r="AU46" s="353"/>
      <c r="AV46" s="353"/>
      <c r="AW46" s="353"/>
      <c r="AX46" s="355"/>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2"/>
      <c r="AF47" s="353"/>
      <c r="AG47" s="353"/>
      <c r="AH47" s="353"/>
      <c r="AI47" s="352"/>
      <c r="AJ47" s="353"/>
      <c r="AK47" s="353"/>
      <c r="AL47" s="353"/>
      <c r="AM47" s="352"/>
      <c r="AN47" s="353"/>
      <c r="AO47" s="353"/>
      <c r="AP47" s="353"/>
      <c r="AQ47" s="97"/>
      <c r="AR47" s="98"/>
      <c r="AS47" s="98"/>
      <c r="AT47" s="99"/>
      <c r="AU47" s="353"/>
      <c r="AV47" s="353"/>
      <c r="AW47" s="353"/>
      <c r="AX47" s="355"/>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2"/>
      <c r="AF48" s="353"/>
      <c r="AG48" s="353"/>
      <c r="AH48" s="353"/>
      <c r="AI48" s="352"/>
      <c r="AJ48" s="353"/>
      <c r="AK48" s="353"/>
      <c r="AL48" s="353"/>
      <c r="AM48" s="352"/>
      <c r="AN48" s="353"/>
      <c r="AO48" s="353"/>
      <c r="AP48" s="353"/>
      <c r="AQ48" s="97"/>
      <c r="AR48" s="98"/>
      <c r="AS48" s="98"/>
      <c r="AT48" s="99"/>
      <c r="AU48" s="353"/>
      <c r="AV48" s="353"/>
      <c r="AW48" s="353"/>
      <c r="AX48" s="355"/>
    </row>
    <row r="49" spans="1:50" ht="23.25" hidden="1" customHeight="1" x14ac:dyDescent="0.15">
      <c r="A49" s="894" t="s">
        <v>424</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498" t="s">
        <v>394</v>
      </c>
      <c r="B51" s="499"/>
      <c r="C51" s="499"/>
      <c r="D51" s="499"/>
      <c r="E51" s="499"/>
      <c r="F51" s="500"/>
      <c r="G51" s="551" t="s">
        <v>264</v>
      </c>
      <c r="H51" s="369"/>
      <c r="I51" s="369"/>
      <c r="J51" s="369"/>
      <c r="K51" s="369"/>
      <c r="L51" s="369"/>
      <c r="M51" s="369"/>
      <c r="N51" s="369"/>
      <c r="O51" s="552"/>
      <c r="P51" s="617" t="s">
        <v>58</v>
      </c>
      <c r="Q51" s="369"/>
      <c r="R51" s="369"/>
      <c r="S51" s="369"/>
      <c r="T51" s="369"/>
      <c r="U51" s="369"/>
      <c r="V51" s="369"/>
      <c r="W51" s="369"/>
      <c r="X51" s="552"/>
      <c r="Y51" s="618"/>
      <c r="Z51" s="619"/>
      <c r="AA51" s="620"/>
      <c r="AB51" s="356" t="s">
        <v>11</v>
      </c>
      <c r="AC51" s="357"/>
      <c r="AD51" s="358"/>
      <c r="AE51" s="356" t="s">
        <v>454</v>
      </c>
      <c r="AF51" s="357"/>
      <c r="AG51" s="357"/>
      <c r="AH51" s="358"/>
      <c r="AI51" s="356" t="s">
        <v>451</v>
      </c>
      <c r="AJ51" s="357"/>
      <c r="AK51" s="357"/>
      <c r="AL51" s="358"/>
      <c r="AM51" s="363" t="s">
        <v>447</v>
      </c>
      <c r="AN51" s="363"/>
      <c r="AO51" s="363"/>
      <c r="AP51" s="356"/>
      <c r="AQ51" s="253" t="s">
        <v>306</v>
      </c>
      <c r="AR51" s="254"/>
      <c r="AS51" s="254"/>
      <c r="AT51" s="255"/>
      <c r="AU51" s="365" t="s">
        <v>252</v>
      </c>
      <c r="AV51" s="365"/>
      <c r="AW51" s="365"/>
      <c r="AX51" s="366"/>
    </row>
    <row r="52" spans="1:50" ht="18.75" hidden="1" customHeight="1" x14ac:dyDescent="0.15">
      <c r="A52" s="498"/>
      <c r="B52" s="499"/>
      <c r="C52" s="499"/>
      <c r="D52" s="499"/>
      <c r="E52" s="499"/>
      <c r="F52" s="500"/>
      <c r="G52" s="553"/>
      <c r="H52" s="367"/>
      <c r="I52" s="367"/>
      <c r="J52" s="367"/>
      <c r="K52" s="367"/>
      <c r="L52" s="367"/>
      <c r="M52" s="367"/>
      <c r="N52" s="367"/>
      <c r="O52" s="554"/>
      <c r="P52" s="566"/>
      <c r="Q52" s="367"/>
      <c r="R52" s="367"/>
      <c r="S52" s="367"/>
      <c r="T52" s="367"/>
      <c r="U52" s="367"/>
      <c r="V52" s="367"/>
      <c r="W52" s="367"/>
      <c r="X52" s="554"/>
      <c r="Y52" s="454"/>
      <c r="Z52" s="455"/>
      <c r="AA52" s="456"/>
      <c r="AB52" s="320"/>
      <c r="AC52" s="321"/>
      <c r="AD52" s="322"/>
      <c r="AE52" s="320"/>
      <c r="AF52" s="321"/>
      <c r="AG52" s="321"/>
      <c r="AH52" s="322"/>
      <c r="AI52" s="320"/>
      <c r="AJ52" s="321"/>
      <c r="AK52" s="321"/>
      <c r="AL52" s="322"/>
      <c r="AM52" s="364"/>
      <c r="AN52" s="364"/>
      <c r="AO52" s="364"/>
      <c r="AP52" s="320"/>
      <c r="AQ52" s="203"/>
      <c r="AR52" s="122"/>
      <c r="AS52" s="123" t="s">
        <v>307</v>
      </c>
      <c r="AT52" s="158"/>
      <c r="AU52" s="257"/>
      <c r="AV52" s="257"/>
      <c r="AW52" s="367" t="s">
        <v>296</v>
      </c>
      <c r="AX52" s="368"/>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6" t="s">
        <v>12</v>
      </c>
      <c r="Z53" s="535"/>
      <c r="AA53" s="536"/>
      <c r="AB53" s="537"/>
      <c r="AC53" s="537"/>
      <c r="AD53" s="537"/>
      <c r="AE53" s="352"/>
      <c r="AF53" s="353"/>
      <c r="AG53" s="353"/>
      <c r="AH53" s="353"/>
      <c r="AI53" s="352"/>
      <c r="AJ53" s="353"/>
      <c r="AK53" s="353"/>
      <c r="AL53" s="353"/>
      <c r="AM53" s="352"/>
      <c r="AN53" s="353"/>
      <c r="AO53" s="353"/>
      <c r="AP53" s="353"/>
      <c r="AQ53" s="97"/>
      <c r="AR53" s="98"/>
      <c r="AS53" s="98"/>
      <c r="AT53" s="99"/>
      <c r="AU53" s="353"/>
      <c r="AV53" s="353"/>
      <c r="AW53" s="353"/>
      <c r="AX53" s="355"/>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2"/>
      <c r="AF54" s="353"/>
      <c r="AG54" s="353"/>
      <c r="AH54" s="353"/>
      <c r="AI54" s="352"/>
      <c r="AJ54" s="353"/>
      <c r="AK54" s="353"/>
      <c r="AL54" s="353"/>
      <c r="AM54" s="352"/>
      <c r="AN54" s="353"/>
      <c r="AO54" s="353"/>
      <c r="AP54" s="353"/>
      <c r="AQ54" s="97"/>
      <c r="AR54" s="98"/>
      <c r="AS54" s="98"/>
      <c r="AT54" s="99"/>
      <c r="AU54" s="353"/>
      <c r="AV54" s="353"/>
      <c r="AW54" s="353"/>
      <c r="AX54" s="355"/>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2"/>
      <c r="AF55" s="353"/>
      <c r="AG55" s="353"/>
      <c r="AH55" s="353"/>
      <c r="AI55" s="352"/>
      <c r="AJ55" s="353"/>
      <c r="AK55" s="353"/>
      <c r="AL55" s="353"/>
      <c r="AM55" s="352"/>
      <c r="AN55" s="353"/>
      <c r="AO55" s="353"/>
      <c r="AP55" s="353"/>
      <c r="AQ55" s="97"/>
      <c r="AR55" s="98"/>
      <c r="AS55" s="98"/>
      <c r="AT55" s="99"/>
      <c r="AU55" s="353"/>
      <c r="AV55" s="353"/>
      <c r="AW55" s="353"/>
      <c r="AX55" s="355"/>
    </row>
    <row r="56" spans="1:50" ht="23.25" hidden="1" customHeight="1" x14ac:dyDescent="0.15">
      <c r="A56" s="894" t="s">
        <v>424</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498" t="s">
        <v>394</v>
      </c>
      <c r="B58" s="499"/>
      <c r="C58" s="499"/>
      <c r="D58" s="499"/>
      <c r="E58" s="499"/>
      <c r="F58" s="500"/>
      <c r="G58" s="551" t="s">
        <v>264</v>
      </c>
      <c r="H58" s="369"/>
      <c r="I58" s="369"/>
      <c r="J58" s="369"/>
      <c r="K58" s="369"/>
      <c r="L58" s="369"/>
      <c r="M58" s="369"/>
      <c r="N58" s="369"/>
      <c r="O58" s="552"/>
      <c r="P58" s="617" t="s">
        <v>58</v>
      </c>
      <c r="Q58" s="369"/>
      <c r="R58" s="369"/>
      <c r="S58" s="369"/>
      <c r="T58" s="369"/>
      <c r="U58" s="369"/>
      <c r="V58" s="369"/>
      <c r="W58" s="369"/>
      <c r="X58" s="552"/>
      <c r="Y58" s="618"/>
      <c r="Z58" s="619"/>
      <c r="AA58" s="620"/>
      <c r="AB58" s="356" t="s">
        <v>11</v>
      </c>
      <c r="AC58" s="357"/>
      <c r="AD58" s="358"/>
      <c r="AE58" s="356" t="s">
        <v>455</v>
      </c>
      <c r="AF58" s="357"/>
      <c r="AG58" s="357"/>
      <c r="AH58" s="358"/>
      <c r="AI58" s="356" t="s">
        <v>451</v>
      </c>
      <c r="AJ58" s="357"/>
      <c r="AK58" s="357"/>
      <c r="AL58" s="358"/>
      <c r="AM58" s="363" t="s">
        <v>446</v>
      </c>
      <c r="AN58" s="363"/>
      <c r="AO58" s="363"/>
      <c r="AP58" s="356"/>
      <c r="AQ58" s="253" t="s">
        <v>306</v>
      </c>
      <c r="AR58" s="254"/>
      <c r="AS58" s="254"/>
      <c r="AT58" s="255"/>
      <c r="AU58" s="365" t="s">
        <v>252</v>
      </c>
      <c r="AV58" s="365"/>
      <c r="AW58" s="365"/>
      <c r="AX58" s="366"/>
    </row>
    <row r="59" spans="1:50" ht="18.75" hidden="1" customHeight="1" x14ac:dyDescent="0.15">
      <c r="A59" s="498"/>
      <c r="B59" s="499"/>
      <c r="C59" s="499"/>
      <c r="D59" s="499"/>
      <c r="E59" s="499"/>
      <c r="F59" s="500"/>
      <c r="G59" s="553"/>
      <c r="H59" s="367"/>
      <c r="I59" s="367"/>
      <c r="J59" s="367"/>
      <c r="K59" s="367"/>
      <c r="L59" s="367"/>
      <c r="M59" s="367"/>
      <c r="N59" s="367"/>
      <c r="O59" s="554"/>
      <c r="P59" s="566"/>
      <c r="Q59" s="367"/>
      <c r="R59" s="367"/>
      <c r="S59" s="367"/>
      <c r="T59" s="367"/>
      <c r="U59" s="367"/>
      <c r="V59" s="367"/>
      <c r="W59" s="367"/>
      <c r="X59" s="554"/>
      <c r="Y59" s="454"/>
      <c r="Z59" s="455"/>
      <c r="AA59" s="456"/>
      <c r="AB59" s="320"/>
      <c r="AC59" s="321"/>
      <c r="AD59" s="322"/>
      <c r="AE59" s="320"/>
      <c r="AF59" s="321"/>
      <c r="AG59" s="321"/>
      <c r="AH59" s="322"/>
      <c r="AI59" s="320"/>
      <c r="AJ59" s="321"/>
      <c r="AK59" s="321"/>
      <c r="AL59" s="322"/>
      <c r="AM59" s="364"/>
      <c r="AN59" s="364"/>
      <c r="AO59" s="364"/>
      <c r="AP59" s="320"/>
      <c r="AQ59" s="203"/>
      <c r="AR59" s="122"/>
      <c r="AS59" s="123" t="s">
        <v>307</v>
      </c>
      <c r="AT59" s="158"/>
      <c r="AU59" s="257"/>
      <c r="AV59" s="257"/>
      <c r="AW59" s="367" t="s">
        <v>296</v>
      </c>
      <c r="AX59" s="368"/>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6" t="s">
        <v>12</v>
      </c>
      <c r="Z60" s="535"/>
      <c r="AA60" s="536"/>
      <c r="AB60" s="537"/>
      <c r="AC60" s="537"/>
      <c r="AD60" s="537"/>
      <c r="AE60" s="352"/>
      <c r="AF60" s="353"/>
      <c r="AG60" s="353"/>
      <c r="AH60" s="353"/>
      <c r="AI60" s="352"/>
      <c r="AJ60" s="353"/>
      <c r="AK60" s="353"/>
      <c r="AL60" s="353"/>
      <c r="AM60" s="352"/>
      <c r="AN60" s="353"/>
      <c r="AO60" s="353"/>
      <c r="AP60" s="353"/>
      <c r="AQ60" s="97"/>
      <c r="AR60" s="98"/>
      <c r="AS60" s="98"/>
      <c r="AT60" s="99"/>
      <c r="AU60" s="353"/>
      <c r="AV60" s="353"/>
      <c r="AW60" s="353"/>
      <c r="AX60" s="355"/>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2"/>
      <c r="AF61" s="353"/>
      <c r="AG61" s="353"/>
      <c r="AH61" s="353"/>
      <c r="AI61" s="352"/>
      <c r="AJ61" s="353"/>
      <c r="AK61" s="353"/>
      <c r="AL61" s="353"/>
      <c r="AM61" s="352"/>
      <c r="AN61" s="353"/>
      <c r="AO61" s="353"/>
      <c r="AP61" s="353"/>
      <c r="AQ61" s="97"/>
      <c r="AR61" s="98"/>
      <c r="AS61" s="98"/>
      <c r="AT61" s="99"/>
      <c r="AU61" s="353"/>
      <c r="AV61" s="353"/>
      <c r="AW61" s="353"/>
      <c r="AX61" s="355"/>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2"/>
      <c r="AF62" s="353"/>
      <c r="AG62" s="353"/>
      <c r="AH62" s="353"/>
      <c r="AI62" s="352"/>
      <c r="AJ62" s="353"/>
      <c r="AK62" s="353"/>
      <c r="AL62" s="353"/>
      <c r="AM62" s="352"/>
      <c r="AN62" s="353"/>
      <c r="AO62" s="353"/>
      <c r="AP62" s="353"/>
      <c r="AQ62" s="97"/>
      <c r="AR62" s="98"/>
      <c r="AS62" s="98"/>
      <c r="AT62" s="99"/>
      <c r="AU62" s="353"/>
      <c r="AV62" s="353"/>
      <c r="AW62" s="353"/>
      <c r="AX62" s="355"/>
    </row>
    <row r="63" spans="1:50" ht="23.25" hidden="1" customHeight="1" x14ac:dyDescent="0.15">
      <c r="A63" s="894" t="s">
        <v>424</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0" t="s">
        <v>395</v>
      </c>
      <c r="B65" s="851"/>
      <c r="C65" s="851"/>
      <c r="D65" s="851"/>
      <c r="E65" s="851"/>
      <c r="F65" s="852"/>
      <c r="G65" s="853"/>
      <c r="H65" s="855" t="s">
        <v>264</v>
      </c>
      <c r="I65" s="855"/>
      <c r="J65" s="855"/>
      <c r="K65" s="855"/>
      <c r="L65" s="855"/>
      <c r="M65" s="855"/>
      <c r="N65" s="855"/>
      <c r="O65" s="856"/>
      <c r="P65" s="859" t="s">
        <v>58</v>
      </c>
      <c r="Q65" s="855"/>
      <c r="R65" s="855"/>
      <c r="S65" s="855"/>
      <c r="T65" s="855"/>
      <c r="U65" s="855"/>
      <c r="V65" s="856"/>
      <c r="W65" s="861" t="s">
        <v>390</v>
      </c>
      <c r="X65" s="862"/>
      <c r="Y65" s="865"/>
      <c r="Z65" s="865"/>
      <c r="AA65" s="866"/>
      <c r="AB65" s="859" t="s">
        <v>11</v>
      </c>
      <c r="AC65" s="855"/>
      <c r="AD65" s="856"/>
      <c r="AE65" s="356" t="s">
        <v>454</v>
      </c>
      <c r="AF65" s="357"/>
      <c r="AG65" s="357"/>
      <c r="AH65" s="358"/>
      <c r="AI65" s="356" t="s">
        <v>451</v>
      </c>
      <c r="AJ65" s="357"/>
      <c r="AK65" s="357"/>
      <c r="AL65" s="358"/>
      <c r="AM65" s="363" t="s">
        <v>446</v>
      </c>
      <c r="AN65" s="363"/>
      <c r="AO65" s="363"/>
      <c r="AP65" s="356"/>
      <c r="AQ65" s="859" t="s">
        <v>306</v>
      </c>
      <c r="AR65" s="855"/>
      <c r="AS65" s="855"/>
      <c r="AT65" s="856"/>
      <c r="AU65" s="973" t="s">
        <v>252</v>
      </c>
      <c r="AV65" s="973"/>
      <c r="AW65" s="973"/>
      <c r="AX65" s="974"/>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0"/>
      <c r="AF66" s="321"/>
      <c r="AG66" s="321"/>
      <c r="AH66" s="322"/>
      <c r="AI66" s="320"/>
      <c r="AJ66" s="321"/>
      <c r="AK66" s="321"/>
      <c r="AL66" s="322"/>
      <c r="AM66" s="364"/>
      <c r="AN66" s="364"/>
      <c r="AO66" s="364"/>
      <c r="AP66" s="320"/>
      <c r="AQ66" s="256"/>
      <c r="AR66" s="257"/>
      <c r="AS66" s="857" t="s">
        <v>307</v>
      </c>
      <c r="AT66" s="858"/>
      <c r="AU66" s="257"/>
      <c r="AV66" s="257"/>
      <c r="AW66" s="857" t="s">
        <v>393</v>
      </c>
      <c r="AX66" s="975"/>
    </row>
    <row r="67" spans="1:50" ht="23.25" hidden="1" customHeight="1" x14ac:dyDescent="0.15">
      <c r="A67" s="843"/>
      <c r="B67" s="844"/>
      <c r="C67" s="844"/>
      <c r="D67" s="844"/>
      <c r="E67" s="844"/>
      <c r="F67" s="845"/>
      <c r="G67" s="976" t="s">
        <v>308</v>
      </c>
      <c r="H67" s="959"/>
      <c r="I67" s="960"/>
      <c r="J67" s="960"/>
      <c r="K67" s="960"/>
      <c r="L67" s="960"/>
      <c r="M67" s="960"/>
      <c r="N67" s="960"/>
      <c r="O67" s="961"/>
      <c r="P67" s="959"/>
      <c r="Q67" s="960"/>
      <c r="R67" s="960"/>
      <c r="S67" s="960"/>
      <c r="T67" s="960"/>
      <c r="U67" s="960"/>
      <c r="V67" s="961"/>
      <c r="W67" s="965"/>
      <c r="X67" s="966"/>
      <c r="Y67" s="946" t="s">
        <v>12</v>
      </c>
      <c r="Z67" s="946"/>
      <c r="AA67" s="947"/>
      <c r="AB67" s="948" t="s">
        <v>414</v>
      </c>
      <c r="AC67" s="948"/>
      <c r="AD67" s="948"/>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43"/>
      <c r="B68" s="844"/>
      <c r="C68" s="844"/>
      <c r="D68" s="844"/>
      <c r="E68" s="844"/>
      <c r="F68" s="845"/>
      <c r="G68" s="936"/>
      <c r="H68" s="962"/>
      <c r="I68" s="963"/>
      <c r="J68" s="963"/>
      <c r="K68" s="963"/>
      <c r="L68" s="963"/>
      <c r="M68" s="963"/>
      <c r="N68" s="963"/>
      <c r="O68" s="964"/>
      <c r="P68" s="962"/>
      <c r="Q68" s="963"/>
      <c r="R68" s="963"/>
      <c r="S68" s="963"/>
      <c r="T68" s="963"/>
      <c r="U68" s="963"/>
      <c r="V68" s="964"/>
      <c r="W68" s="967"/>
      <c r="X68" s="968"/>
      <c r="Y68" s="170" t="s">
        <v>53</v>
      </c>
      <c r="Z68" s="170"/>
      <c r="AA68" s="171"/>
      <c r="AB68" s="971" t="s">
        <v>414</v>
      </c>
      <c r="AC68" s="971"/>
      <c r="AD68" s="971"/>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43"/>
      <c r="B69" s="844"/>
      <c r="C69" s="844"/>
      <c r="D69" s="844"/>
      <c r="E69" s="844"/>
      <c r="F69" s="845"/>
      <c r="G69" s="977"/>
      <c r="H69" s="962"/>
      <c r="I69" s="963"/>
      <c r="J69" s="963"/>
      <c r="K69" s="963"/>
      <c r="L69" s="963"/>
      <c r="M69" s="963"/>
      <c r="N69" s="963"/>
      <c r="O69" s="964"/>
      <c r="P69" s="962"/>
      <c r="Q69" s="963"/>
      <c r="R69" s="963"/>
      <c r="S69" s="963"/>
      <c r="T69" s="963"/>
      <c r="U69" s="963"/>
      <c r="V69" s="964"/>
      <c r="W69" s="969"/>
      <c r="X69" s="970"/>
      <c r="Y69" s="170" t="s">
        <v>13</v>
      </c>
      <c r="Z69" s="170"/>
      <c r="AA69" s="171"/>
      <c r="AB69" s="972" t="s">
        <v>415</v>
      </c>
      <c r="AC69" s="972"/>
      <c r="AD69" s="972"/>
      <c r="AE69" s="806"/>
      <c r="AF69" s="807"/>
      <c r="AG69" s="807"/>
      <c r="AH69" s="807"/>
      <c r="AI69" s="806"/>
      <c r="AJ69" s="807"/>
      <c r="AK69" s="807"/>
      <c r="AL69" s="807"/>
      <c r="AM69" s="806"/>
      <c r="AN69" s="807"/>
      <c r="AO69" s="807"/>
      <c r="AP69" s="807"/>
      <c r="AQ69" s="352"/>
      <c r="AR69" s="353"/>
      <c r="AS69" s="353"/>
      <c r="AT69" s="354"/>
      <c r="AU69" s="353"/>
      <c r="AV69" s="353"/>
      <c r="AW69" s="353"/>
      <c r="AX69" s="355"/>
    </row>
    <row r="70" spans="1:50" ht="23.25" hidden="1" customHeight="1" x14ac:dyDescent="0.15">
      <c r="A70" s="843" t="s">
        <v>399</v>
      </c>
      <c r="B70" s="844"/>
      <c r="C70" s="844"/>
      <c r="D70" s="844"/>
      <c r="E70" s="844"/>
      <c r="F70" s="845"/>
      <c r="G70" s="936" t="s">
        <v>309</v>
      </c>
      <c r="H70" s="937"/>
      <c r="I70" s="937"/>
      <c r="J70" s="937"/>
      <c r="K70" s="937"/>
      <c r="L70" s="937"/>
      <c r="M70" s="937"/>
      <c r="N70" s="937"/>
      <c r="O70" s="937"/>
      <c r="P70" s="937"/>
      <c r="Q70" s="937"/>
      <c r="R70" s="937"/>
      <c r="S70" s="937"/>
      <c r="T70" s="937"/>
      <c r="U70" s="937"/>
      <c r="V70" s="937"/>
      <c r="W70" s="940" t="s">
        <v>413</v>
      </c>
      <c r="X70" s="941"/>
      <c r="Y70" s="946" t="s">
        <v>12</v>
      </c>
      <c r="Z70" s="946"/>
      <c r="AA70" s="947"/>
      <c r="AB70" s="948" t="s">
        <v>414</v>
      </c>
      <c r="AC70" s="948"/>
      <c r="AD70" s="948"/>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43"/>
      <c r="B71" s="844"/>
      <c r="C71" s="844"/>
      <c r="D71" s="844"/>
      <c r="E71" s="844"/>
      <c r="F71" s="845"/>
      <c r="G71" s="936"/>
      <c r="H71" s="938"/>
      <c r="I71" s="938"/>
      <c r="J71" s="938"/>
      <c r="K71" s="938"/>
      <c r="L71" s="938"/>
      <c r="M71" s="938"/>
      <c r="N71" s="938"/>
      <c r="O71" s="938"/>
      <c r="P71" s="938"/>
      <c r="Q71" s="938"/>
      <c r="R71" s="938"/>
      <c r="S71" s="938"/>
      <c r="T71" s="938"/>
      <c r="U71" s="938"/>
      <c r="V71" s="938"/>
      <c r="W71" s="942"/>
      <c r="X71" s="943"/>
      <c r="Y71" s="170" t="s">
        <v>53</v>
      </c>
      <c r="Z71" s="170"/>
      <c r="AA71" s="171"/>
      <c r="AB71" s="971" t="s">
        <v>414</v>
      </c>
      <c r="AC71" s="971"/>
      <c r="AD71" s="971"/>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46"/>
      <c r="B72" s="847"/>
      <c r="C72" s="847"/>
      <c r="D72" s="847"/>
      <c r="E72" s="847"/>
      <c r="F72" s="848"/>
      <c r="G72" s="936"/>
      <c r="H72" s="939"/>
      <c r="I72" s="939"/>
      <c r="J72" s="939"/>
      <c r="K72" s="939"/>
      <c r="L72" s="939"/>
      <c r="M72" s="939"/>
      <c r="N72" s="939"/>
      <c r="O72" s="939"/>
      <c r="P72" s="939"/>
      <c r="Q72" s="939"/>
      <c r="R72" s="939"/>
      <c r="S72" s="939"/>
      <c r="T72" s="939"/>
      <c r="U72" s="939"/>
      <c r="V72" s="939"/>
      <c r="W72" s="944"/>
      <c r="X72" s="945"/>
      <c r="Y72" s="170" t="s">
        <v>13</v>
      </c>
      <c r="Z72" s="170"/>
      <c r="AA72" s="171"/>
      <c r="AB72" s="972" t="s">
        <v>415</v>
      </c>
      <c r="AC72" s="972"/>
      <c r="AD72" s="972"/>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29" t="s">
        <v>395</v>
      </c>
      <c r="B73" s="830"/>
      <c r="C73" s="830"/>
      <c r="D73" s="830"/>
      <c r="E73" s="830"/>
      <c r="F73" s="831"/>
      <c r="G73" s="798"/>
      <c r="H73" s="155" t="s">
        <v>264</v>
      </c>
      <c r="I73" s="155"/>
      <c r="J73" s="155"/>
      <c r="K73" s="155"/>
      <c r="L73" s="155"/>
      <c r="M73" s="155"/>
      <c r="N73" s="155"/>
      <c r="O73" s="156"/>
      <c r="P73" s="162" t="s">
        <v>58</v>
      </c>
      <c r="Q73" s="155"/>
      <c r="R73" s="155"/>
      <c r="S73" s="155"/>
      <c r="T73" s="155"/>
      <c r="U73" s="155"/>
      <c r="V73" s="155"/>
      <c r="W73" s="155"/>
      <c r="X73" s="156"/>
      <c r="Y73" s="800"/>
      <c r="Z73" s="801"/>
      <c r="AA73" s="802"/>
      <c r="AB73" s="162" t="s">
        <v>11</v>
      </c>
      <c r="AC73" s="155"/>
      <c r="AD73" s="156"/>
      <c r="AE73" s="356" t="s">
        <v>454</v>
      </c>
      <c r="AF73" s="357"/>
      <c r="AG73" s="357"/>
      <c r="AH73" s="358"/>
      <c r="AI73" s="356" t="s">
        <v>451</v>
      </c>
      <c r="AJ73" s="357"/>
      <c r="AK73" s="357"/>
      <c r="AL73" s="358"/>
      <c r="AM73" s="363" t="s">
        <v>446</v>
      </c>
      <c r="AN73" s="363"/>
      <c r="AO73" s="363"/>
      <c r="AP73" s="356"/>
      <c r="AQ73" s="162" t="s">
        <v>306</v>
      </c>
      <c r="AR73" s="155"/>
      <c r="AS73" s="155"/>
      <c r="AT73" s="156"/>
      <c r="AU73" s="259" t="s">
        <v>252</v>
      </c>
      <c r="AV73" s="120"/>
      <c r="AW73" s="120"/>
      <c r="AX73" s="121"/>
    </row>
    <row r="74" spans="1:50" ht="18.75" hidden="1" customHeight="1" x14ac:dyDescent="0.15">
      <c r="A74" s="832"/>
      <c r="B74" s="833"/>
      <c r="C74" s="833"/>
      <c r="D74" s="833"/>
      <c r="E74" s="833"/>
      <c r="F74" s="834"/>
      <c r="G74" s="799"/>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0"/>
      <c r="AF74" s="321"/>
      <c r="AG74" s="321"/>
      <c r="AH74" s="322"/>
      <c r="AI74" s="320"/>
      <c r="AJ74" s="321"/>
      <c r="AK74" s="321"/>
      <c r="AL74" s="322"/>
      <c r="AM74" s="364"/>
      <c r="AN74" s="364"/>
      <c r="AO74" s="364"/>
      <c r="AP74" s="320"/>
      <c r="AQ74" s="203"/>
      <c r="AR74" s="122"/>
      <c r="AS74" s="123" t="s">
        <v>307</v>
      </c>
      <c r="AT74" s="158"/>
      <c r="AU74" s="203"/>
      <c r="AV74" s="122"/>
      <c r="AW74" s="123" t="s">
        <v>296</v>
      </c>
      <c r="AX74" s="124"/>
    </row>
    <row r="75" spans="1:50" ht="23.25" hidden="1" customHeight="1" x14ac:dyDescent="0.15">
      <c r="A75" s="832"/>
      <c r="B75" s="833"/>
      <c r="C75" s="833"/>
      <c r="D75" s="833"/>
      <c r="E75" s="833"/>
      <c r="F75" s="834"/>
      <c r="G75" s="773"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3"/>
      <c r="AV75" s="353"/>
      <c r="AW75" s="353"/>
      <c r="AX75" s="355"/>
    </row>
    <row r="76" spans="1:50" ht="23.25" hidden="1" customHeight="1" x14ac:dyDescent="0.15">
      <c r="A76" s="832"/>
      <c r="B76" s="833"/>
      <c r="C76" s="833"/>
      <c r="D76" s="833"/>
      <c r="E76" s="833"/>
      <c r="F76" s="834"/>
      <c r="G76" s="774"/>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3"/>
      <c r="AV76" s="353"/>
      <c r="AW76" s="353"/>
      <c r="AX76" s="355"/>
    </row>
    <row r="77" spans="1:50" ht="23.25" hidden="1" customHeight="1" x14ac:dyDescent="0.15">
      <c r="A77" s="832"/>
      <c r="B77" s="833"/>
      <c r="C77" s="833"/>
      <c r="D77" s="833"/>
      <c r="E77" s="833"/>
      <c r="F77" s="834"/>
      <c r="G77" s="775"/>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9"/>
      <c r="AF77" s="360"/>
      <c r="AG77" s="360"/>
      <c r="AH77" s="360"/>
      <c r="AI77" s="359"/>
      <c r="AJ77" s="360"/>
      <c r="AK77" s="360"/>
      <c r="AL77" s="360"/>
      <c r="AM77" s="359"/>
      <c r="AN77" s="360"/>
      <c r="AO77" s="360"/>
      <c r="AP77" s="360"/>
      <c r="AQ77" s="97"/>
      <c r="AR77" s="98"/>
      <c r="AS77" s="98"/>
      <c r="AT77" s="99"/>
      <c r="AU77" s="353"/>
      <c r="AV77" s="353"/>
      <c r="AW77" s="353"/>
      <c r="AX77" s="355"/>
    </row>
    <row r="78" spans="1:50" ht="69.75" hidden="1" customHeight="1" x14ac:dyDescent="0.15">
      <c r="A78" s="908" t="s">
        <v>427</v>
      </c>
      <c r="B78" s="909"/>
      <c r="C78" s="909"/>
      <c r="D78" s="909"/>
      <c r="E78" s="906" t="s">
        <v>372</v>
      </c>
      <c r="F78" s="907"/>
      <c r="G78" s="48" t="s">
        <v>309</v>
      </c>
      <c r="H78" s="784"/>
      <c r="I78" s="230"/>
      <c r="J78" s="230"/>
      <c r="K78" s="230"/>
      <c r="L78" s="230"/>
      <c r="M78" s="230"/>
      <c r="N78" s="230"/>
      <c r="O78" s="785"/>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03" t="s">
        <v>267</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4" t="s">
        <v>389</v>
      </c>
      <c r="AP79" s="135"/>
      <c r="AQ79" s="135"/>
      <c r="AR79" s="67" t="s">
        <v>387</v>
      </c>
      <c r="AS79" s="134"/>
      <c r="AT79" s="135"/>
      <c r="AU79" s="135"/>
      <c r="AV79" s="135"/>
      <c r="AW79" s="135"/>
      <c r="AX79" s="136"/>
    </row>
    <row r="80" spans="1:50" ht="18.75" customHeight="1" x14ac:dyDescent="0.15">
      <c r="A80" s="505" t="s">
        <v>265</v>
      </c>
      <c r="B80" s="838" t="s">
        <v>386</v>
      </c>
      <c r="C80" s="839"/>
      <c r="D80" s="839"/>
      <c r="E80" s="839"/>
      <c r="F80" s="840"/>
      <c r="G80" s="771" t="s">
        <v>257</v>
      </c>
      <c r="H80" s="771"/>
      <c r="I80" s="771"/>
      <c r="J80" s="771"/>
      <c r="K80" s="771"/>
      <c r="L80" s="771"/>
      <c r="M80" s="771"/>
      <c r="N80" s="771"/>
      <c r="O80" s="771"/>
      <c r="P80" s="771"/>
      <c r="Q80" s="771"/>
      <c r="R80" s="771"/>
      <c r="S80" s="771"/>
      <c r="T80" s="771"/>
      <c r="U80" s="771"/>
      <c r="V80" s="771"/>
      <c r="W80" s="771"/>
      <c r="X80" s="771"/>
      <c r="Y80" s="771"/>
      <c r="Z80" s="771"/>
      <c r="AA80" s="772"/>
      <c r="AB80" s="770" t="s">
        <v>471</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customHeight="1" x14ac:dyDescent="0.15">
      <c r="A81" s="506"/>
      <c r="B81" s="841"/>
      <c r="C81" s="538"/>
      <c r="D81" s="538"/>
      <c r="E81" s="538"/>
      <c r="F81" s="539"/>
      <c r="G81" s="367"/>
      <c r="H81" s="367"/>
      <c r="I81" s="367"/>
      <c r="J81" s="367"/>
      <c r="K81" s="367"/>
      <c r="L81" s="367"/>
      <c r="M81" s="367"/>
      <c r="N81" s="367"/>
      <c r="O81" s="367"/>
      <c r="P81" s="367"/>
      <c r="Q81" s="367"/>
      <c r="R81" s="367"/>
      <c r="S81" s="367"/>
      <c r="T81" s="367"/>
      <c r="U81" s="367"/>
      <c r="V81" s="367"/>
      <c r="W81" s="367"/>
      <c r="X81" s="367"/>
      <c r="Y81" s="367"/>
      <c r="Z81" s="367"/>
      <c r="AA81" s="554"/>
      <c r="AB81" s="566"/>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customHeight="1" x14ac:dyDescent="0.15">
      <c r="A82" s="506"/>
      <c r="B82" s="841"/>
      <c r="C82" s="538"/>
      <c r="D82" s="538"/>
      <c r="E82" s="538"/>
      <c r="F82" s="539"/>
      <c r="G82" s="741" t="s">
        <v>495</v>
      </c>
      <c r="H82" s="487"/>
      <c r="I82" s="487"/>
      <c r="J82" s="487"/>
      <c r="K82" s="487"/>
      <c r="L82" s="487"/>
      <c r="M82" s="487"/>
      <c r="N82" s="487"/>
      <c r="O82" s="487"/>
      <c r="P82" s="487"/>
      <c r="Q82" s="487"/>
      <c r="R82" s="487"/>
      <c r="S82" s="487"/>
      <c r="T82" s="487"/>
      <c r="U82" s="487"/>
      <c r="V82" s="487"/>
      <c r="W82" s="487"/>
      <c r="X82" s="487"/>
      <c r="Y82" s="487"/>
      <c r="Z82" s="487"/>
      <c r="AA82" s="742"/>
      <c r="AB82" s="486" t="s">
        <v>496</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customHeight="1" x14ac:dyDescent="0.15">
      <c r="A83" s="506"/>
      <c r="B83" s="841"/>
      <c r="C83" s="538"/>
      <c r="D83" s="538"/>
      <c r="E83" s="538"/>
      <c r="F83" s="539"/>
      <c r="G83" s="743"/>
      <c r="H83" s="490"/>
      <c r="I83" s="490"/>
      <c r="J83" s="490"/>
      <c r="K83" s="490"/>
      <c r="L83" s="490"/>
      <c r="M83" s="490"/>
      <c r="N83" s="490"/>
      <c r="O83" s="490"/>
      <c r="P83" s="490"/>
      <c r="Q83" s="490"/>
      <c r="R83" s="490"/>
      <c r="S83" s="490"/>
      <c r="T83" s="490"/>
      <c r="U83" s="490"/>
      <c r="V83" s="490"/>
      <c r="W83" s="490"/>
      <c r="X83" s="490"/>
      <c r="Y83" s="490"/>
      <c r="Z83" s="490"/>
      <c r="AA83" s="744"/>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customHeight="1" x14ac:dyDescent="0.15">
      <c r="A84" s="506"/>
      <c r="B84" s="842"/>
      <c r="C84" s="540"/>
      <c r="D84" s="540"/>
      <c r="E84" s="540"/>
      <c r="F84" s="541"/>
      <c r="G84" s="745"/>
      <c r="H84" s="493"/>
      <c r="I84" s="493"/>
      <c r="J84" s="493"/>
      <c r="K84" s="493"/>
      <c r="L84" s="493"/>
      <c r="M84" s="493"/>
      <c r="N84" s="493"/>
      <c r="O84" s="493"/>
      <c r="P84" s="493"/>
      <c r="Q84" s="493"/>
      <c r="R84" s="493"/>
      <c r="S84" s="493"/>
      <c r="T84" s="493"/>
      <c r="U84" s="493"/>
      <c r="V84" s="493"/>
      <c r="W84" s="493"/>
      <c r="X84" s="493"/>
      <c r="Y84" s="493"/>
      <c r="Z84" s="493"/>
      <c r="AA84" s="746"/>
      <c r="AB84" s="492"/>
      <c r="AC84" s="493"/>
      <c r="AD84" s="493"/>
      <c r="AE84" s="493"/>
      <c r="AF84" s="493"/>
      <c r="AG84" s="493"/>
      <c r="AH84" s="493"/>
      <c r="AI84" s="493"/>
      <c r="AJ84" s="493"/>
      <c r="AK84" s="493"/>
      <c r="AL84" s="493"/>
      <c r="AM84" s="493"/>
      <c r="AN84" s="493"/>
      <c r="AO84" s="493"/>
      <c r="AP84" s="493"/>
      <c r="AQ84" s="493"/>
      <c r="AR84" s="493"/>
      <c r="AS84" s="493"/>
      <c r="AT84" s="493"/>
      <c r="AU84" s="493"/>
      <c r="AV84" s="493"/>
      <c r="AW84" s="493"/>
      <c r="AX84" s="494"/>
    </row>
    <row r="85" spans="1:60" ht="18.75" customHeight="1" x14ac:dyDescent="0.15">
      <c r="A85" s="506"/>
      <c r="B85" s="538" t="s">
        <v>263</v>
      </c>
      <c r="C85" s="538"/>
      <c r="D85" s="538"/>
      <c r="E85" s="538"/>
      <c r="F85" s="539"/>
      <c r="G85" s="786" t="s">
        <v>60</v>
      </c>
      <c r="H85" s="771"/>
      <c r="I85" s="771"/>
      <c r="J85" s="771"/>
      <c r="K85" s="771"/>
      <c r="L85" s="771"/>
      <c r="M85" s="771"/>
      <c r="N85" s="771"/>
      <c r="O85" s="772"/>
      <c r="P85" s="770" t="s">
        <v>62</v>
      </c>
      <c r="Q85" s="771"/>
      <c r="R85" s="771"/>
      <c r="S85" s="771"/>
      <c r="T85" s="771"/>
      <c r="U85" s="771"/>
      <c r="V85" s="771"/>
      <c r="W85" s="771"/>
      <c r="X85" s="772"/>
      <c r="Y85" s="159"/>
      <c r="Z85" s="160"/>
      <c r="AA85" s="161"/>
      <c r="AB85" s="444" t="s">
        <v>11</v>
      </c>
      <c r="AC85" s="445"/>
      <c r="AD85" s="446"/>
      <c r="AE85" s="356" t="s">
        <v>454</v>
      </c>
      <c r="AF85" s="357"/>
      <c r="AG85" s="357"/>
      <c r="AH85" s="358"/>
      <c r="AI85" s="356" t="s">
        <v>451</v>
      </c>
      <c r="AJ85" s="357"/>
      <c r="AK85" s="357"/>
      <c r="AL85" s="358"/>
      <c r="AM85" s="363" t="s">
        <v>446</v>
      </c>
      <c r="AN85" s="363"/>
      <c r="AO85" s="363"/>
      <c r="AP85" s="356"/>
      <c r="AQ85" s="162" t="s">
        <v>306</v>
      </c>
      <c r="AR85" s="155"/>
      <c r="AS85" s="155"/>
      <c r="AT85" s="156"/>
      <c r="AU85" s="361" t="s">
        <v>252</v>
      </c>
      <c r="AV85" s="361"/>
      <c r="AW85" s="361"/>
      <c r="AX85" s="362"/>
      <c r="AY85" s="10"/>
      <c r="AZ85" s="10"/>
      <c r="BA85" s="10"/>
      <c r="BB85" s="10"/>
      <c r="BC85" s="10"/>
    </row>
    <row r="86" spans="1:60" ht="18.75" customHeight="1" x14ac:dyDescent="0.15">
      <c r="A86" s="506"/>
      <c r="B86" s="538"/>
      <c r="C86" s="538"/>
      <c r="D86" s="538"/>
      <c r="E86" s="538"/>
      <c r="F86" s="539"/>
      <c r="G86" s="553"/>
      <c r="H86" s="367"/>
      <c r="I86" s="367"/>
      <c r="J86" s="367"/>
      <c r="K86" s="367"/>
      <c r="L86" s="367"/>
      <c r="M86" s="367"/>
      <c r="N86" s="367"/>
      <c r="O86" s="554"/>
      <c r="P86" s="566"/>
      <c r="Q86" s="367"/>
      <c r="R86" s="367"/>
      <c r="S86" s="367"/>
      <c r="T86" s="367"/>
      <c r="U86" s="367"/>
      <c r="V86" s="367"/>
      <c r="W86" s="367"/>
      <c r="X86" s="554"/>
      <c r="Y86" s="159"/>
      <c r="Z86" s="160"/>
      <c r="AA86" s="161"/>
      <c r="AB86" s="320"/>
      <c r="AC86" s="321"/>
      <c r="AD86" s="322"/>
      <c r="AE86" s="320"/>
      <c r="AF86" s="321"/>
      <c r="AG86" s="321"/>
      <c r="AH86" s="322"/>
      <c r="AI86" s="320"/>
      <c r="AJ86" s="321"/>
      <c r="AK86" s="321"/>
      <c r="AL86" s="322"/>
      <c r="AM86" s="364"/>
      <c r="AN86" s="364"/>
      <c r="AO86" s="364"/>
      <c r="AP86" s="320"/>
      <c r="AQ86" s="256" t="s">
        <v>504</v>
      </c>
      <c r="AR86" s="257"/>
      <c r="AS86" s="123" t="s">
        <v>307</v>
      </c>
      <c r="AT86" s="158"/>
      <c r="AU86" s="257" t="s">
        <v>493</v>
      </c>
      <c r="AV86" s="257"/>
      <c r="AW86" s="367" t="s">
        <v>296</v>
      </c>
      <c r="AX86" s="368"/>
      <c r="AY86" s="10"/>
      <c r="AZ86" s="10"/>
      <c r="BA86" s="10"/>
      <c r="BB86" s="10"/>
      <c r="BC86" s="10"/>
      <c r="BD86" s="10"/>
      <c r="BE86" s="10"/>
      <c r="BF86" s="10"/>
      <c r="BG86" s="10"/>
      <c r="BH86" s="10"/>
    </row>
    <row r="87" spans="1:60" ht="23.25" customHeight="1" x14ac:dyDescent="0.15">
      <c r="A87" s="506"/>
      <c r="B87" s="538"/>
      <c r="C87" s="538"/>
      <c r="D87" s="538"/>
      <c r="E87" s="538"/>
      <c r="F87" s="539"/>
      <c r="G87" s="216" t="s">
        <v>497</v>
      </c>
      <c r="H87" s="147"/>
      <c r="I87" s="147"/>
      <c r="J87" s="147"/>
      <c r="K87" s="147"/>
      <c r="L87" s="147"/>
      <c r="M87" s="147"/>
      <c r="N87" s="147"/>
      <c r="O87" s="217"/>
      <c r="P87" s="147" t="s">
        <v>498</v>
      </c>
      <c r="Q87" s="791"/>
      <c r="R87" s="791"/>
      <c r="S87" s="791"/>
      <c r="T87" s="791"/>
      <c r="U87" s="791"/>
      <c r="V87" s="791"/>
      <c r="W87" s="791"/>
      <c r="X87" s="792"/>
      <c r="Y87" s="747" t="s">
        <v>61</v>
      </c>
      <c r="Z87" s="748"/>
      <c r="AA87" s="749"/>
      <c r="AB87" s="537" t="s">
        <v>501</v>
      </c>
      <c r="AC87" s="537"/>
      <c r="AD87" s="537"/>
      <c r="AE87" s="352">
        <v>40</v>
      </c>
      <c r="AF87" s="353"/>
      <c r="AG87" s="353"/>
      <c r="AH87" s="353"/>
      <c r="AI87" s="352">
        <v>57</v>
      </c>
      <c r="AJ87" s="353"/>
      <c r="AK87" s="353"/>
      <c r="AL87" s="353"/>
      <c r="AM87" s="352">
        <v>67</v>
      </c>
      <c r="AN87" s="353"/>
      <c r="AO87" s="353"/>
      <c r="AP87" s="353"/>
      <c r="AQ87" s="97" t="s">
        <v>494</v>
      </c>
      <c r="AR87" s="98"/>
      <c r="AS87" s="98"/>
      <c r="AT87" s="99"/>
      <c r="AU87" s="353" t="s">
        <v>493</v>
      </c>
      <c r="AV87" s="353"/>
      <c r="AW87" s="353"/>
      <c r="AX87" s="355"/>
    </row>
    <row r="88" spans="1:60" ht="23.25" customHeight="1" x14ac:dyDescent="0.15">
      <c r="A88" s="506"/>
      <c r="B88" s="538"/>
      <c r="C88" s="538"/>
      <c r="D88" s="538"/>
      <c r="E88" s="538"/>
      <c r="F88" s="539"/>
      <c r="G88" s="218"/>
      <c r="H88" s="219"/>
      <c r="I88" s="219"/>
      <c r="J88" s="219"/>
      <c r="K88" s="219"/>
      <c r="L88" s="219"/>
      <c r="M88" s="219"/>
      <c r="N88" s="219"/>
      <c r="O88" s="220"/>
      <c r="P88" s="793"/>
      <c r="Q88" s="793"/>
      <c r="R88" s="793"/>
      <c r="S88" s="793"/>
      <c r="T88" s="793"/>
      <c r="U88" s="793"/>
      <c r="V88" s="793"/>
      <c r="W88" s="793"/>
      <c r="X88" s="794"/>
      <c r="Y88" s="715" t="s">
        <v>53</v>
      </c>
      <c r="Z88" s="716"/>
      <c r="AA88" s="717"/>
      <c r="AB88" s="508" t="s">
        <v>501</v>
      </c>
      <c r="AC88" s="508"/>
      <c r="AD88" s="508"/>
      <c r="AE88" s="352">
        <v>67</v>
      </c>
      <c r="AF88" s="353"/>
      <c r="AG88" s="353"/>
      <c r="AH88" s="353"/>
      <c r="AI88" s="352">
        <v>67</v>
      </c>
      <c r="AJ88" s="353"/>
      <c r="AK88" s="353"/>
      <c r="AL88" s="353"/>
      <c r="AM88" s="352">
        <v>67</v>
      </c>
      <c r="AN88" s="353"/>
      <c r="AO88" s="353"/>
      <c r="AP88" s="353"/>
      <c r="AQ88" s="97" t="s">
        <v>494</v>
      </c>
      <c r="AR88" s="98"/>
      <c r="AS88" s="98"/>
      <c r="AT88" s="99"/>
      <c r="AU88" s="353">
        <v>67</v>
      </c>
      <c r="AV88" s="353"/>
      <c r="AW88" s="353"/>
      <c r="AX88" s="355"/>
      <c r="AY88" s="10"/>
      <c r="AZ88" s="10"/>
      <c r="BA88" s="10"/>
      <c r="BB88" s="10"/>
      <c r="BC88" s="10"/>
    </row>
    <row r="89" spans="1:60" ht="23.25"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5"/>
      <c r="Y89" s="715" t="s">
        <v>13</v>
      </c>
      <c r="Z89" s="716"/>
      <c r="AA89" s="717"/>
      <c r="AB89" s="447" t="s">
        <v>14</v>
      </c>
      <c r="AC89" s="447"/>
      <c r="AD89" s="447"/>
      <c r="AE89" s="352">
        <v>60</v>
      </c>
      <c r="AF89" s="353"/>
      <c r="AG89" s="353"/>
      <c r="AH89" s="353"/>
      <c r="AI89" s="352">
        <v>85</v>
      </c>
      <c r="AJ89" s="353"/>
      <c r="AK89" s="353"/>
      <c r="AL89" s="353"/>
      <c r="AM89" s="352">
        <v>100</v>
      </c>
      <c r="AN89" s="353"/>
      <c r="AO89" s="353"/>
      <c r="AP89" s="353"/>
      <c r="AQ89" s="97" t="s">
        <v>493</v>
      </c>
      <c r="AR89" s="98"/>
      <c r="AS89" s="98"/>
      <c r="AT89" s="99"/>
      <c r="AU89" s="353" t="s">
        <v>494</v>
      </c>
      <c r="AV89" s="353"/>
      <c r="AW89" s="353"/>
      <c r="AX89" s="355"/>
      <c r="AY89" s="10"/>
      <c r="AZ89" s="10"/>
      <c r="BA89" s="10"/>
      <c r="BB89" s="10"/>
      <c r="BC89" s="10"/>
      <c r="BD89" s="10"/>
      <c r="BE89" s="10"/>
      <c r="BF89" s="10"/>
      <c r="BG89" s="10"/>
      <c r="BH89" s="10"/>
    </row>
    <row r="90" spans="1:60" ht="18.75" customHeight="1" x14ac:dyDescent="0.15">
      <c r="A90" s="506"/>
      <c r="B90" s="538" t="s">
        <v>263</v>
      </c>
      <c r="C90" s="538"/>
      <c r="D90" s="538"/>
      <c r="E90" s="538"/>
      <c r="F90" s="539"/>
      <c r="G90" s="786" t="s">
        <v>60</v>
      </c>
      <c r="H90" s="771"/>
      <c r="I90" s="771"/>
      <c r="J90" s="771"/>
      <c r="K90" s="771"/>
      <c r="L90" s="771"/>
      <c r="M90" s="771"/>
      <c r="N90" s="771"/>
      <c r="O90" s="772"/>
      <c r="P90" s="770" t="s">
        <v>62</v>
      </c>
      <c r="Q90" s="771"/>
      <c r="R90" s="771"/>
      <c r="S90" s="771"/>
      <c r="T90" s="771"/>
      <c r="U90" s="771"/>
      <c r="V90" s="771"/>
      <c r="W90" s="771"/>
      <c r="X90" s="772"/>
      <c r="Y90" s="159"/>
      <c r="Z90" s="160"/>
      <c r="AA90" s="161"/>
      <c r="AB90" s="444" t="s">
        <v>11</v>
      </c>
      <c r="AC90" s="445"/>
      <c r="AD90" s="446"/>
      <c r="AE90" s="356" t="s">
        <v>454</v>
      </c>
      <c r="AF90" s="357"/>
      <c r="AG90" s="357"/>
      <c r="AH90" s="358"/>
      <c r="AI90" s="356" t="s">
        <v>451</v>
      </c>
      <c r="AJ90" s="357"/>
      <c r="AK90" s="357"/>
      <c r="AL90" s="358"/>
      <c r="AM90" s="363" t="s">
        <v>446</v>
      </c>
      <c r="AN90" s="363"/>
      <c r="AO90" s="363"/>
      <c r="AP90" s="356"/>
      <c r="AQ90" s="162" t="s">
        <v>306</v>
      </c>
      <c r="AR90" s="155"/>
      <c r="AS90" s="155"/>
      <c r="AT90" s="156"/>
      <c r="AU90" s="361" t="s">
        <v>252</v>
      </c>
      <c r="AV90" s="361"/>
      <c r="AW90" s="361"/>
      <c r="AX90" s="362"/>
    </row>
    <row r="91" spans="1:60" ht="18.75" customHeight="1" x14ac:dyDescent="0.15">
      <c r="A91" s="506"/>
      <c r="B91" s="538"/>
      <c r="C91" s="538"/>
      <c r="D91" s="538"/>
      <c r="E91" s="538"/>
      <c r="F91" s="539"/>
      <c r="G91" s="553"/>
      <c r="H91" s="367"/>
      <c r="I91" s="367"/>
      <c r="J91" s="367"/>
      <c r="K91" s="367"/>
      <c r="L91" s="367"/>
      <c r="M91" s="367"/>
      <c r="N91" s="367"/>
      <c r="O91" s="554"/>
      <c r="P91" s="566"/>
      <c r="Q91" s="367"/>
      <c r="R91" s="367"/>
      <c r="S91" s="367"/>
      <c r="T91" s="367"/>
      <c r="U91" s="367"/>
      <c r="V91" s="367"/>
      <c r="W91" s="367"/>
      <c r="X91" s="554"/>
      <c r="Y91" s="159"/>
      <c r="Z91" s="160"/>
      <c r="AA91" s="161"/>
      <c r="AB91" s="320"/>
      <c r="AC91" s="321"/>
      <c r="AD91" s="322"/>
      <c r="AE91" s="320"/>
      <c r="AF91" s="321"/>
      <c r="AG91" s="321"/>
      <c r="AH91" s="322"/>
      <c r="AI91" s="320"/>
      <c r="AJ91" s="321"/>
      <c r="AK91" s="321"/>
      <c r="AL91" s="322"/>
      <c r="AM91" s="364"/>
      <c r="AN91" s="364"/>
      <c r="AO91" s="364"/>
      <c r="AP91" s="320"/>
      <c r="AQ91" s="256" t="s">
        <v>493</v>
      </c>
      <c r="AR91" s="257"/>
      <c r="AS91" s="123" t="s">
        <v>307</v>
      </c>
      <c r="AT91" s="158"/>
      <c r="AU91" s="257" t="s">
        <v>493</v>
      </c>
      <c r="AV91" s="257"/>
      <c r="AW91" s="367" t="s">
        <v>296</v>
      </c>
      <c r="AX91" s="368"/>
      <c r="AY91" s="10"/>
      <c r="AZ91" s="10"/>
      <c r="BA91" s="10"/>
      <c r="BB91" s="10"/>
      <c r="BC91" s="10"/>
    </row>
    <row r="92" spans="1:60" ht="23.25" customHeight="1" x14ac:dyDescent="0.15">
      <c r="A92" s="506"/>
      <c r="B92" s="538"/>
      <c r="C92" s="538"/>
      <c r="D92" s="538"/>
      <c r="E92" s="538"/>
      <c r="F92" s="539"/>
      <c r="G92" s="216" t="s">
        <v>497</v>
      </c>
      <c r="H92" s="147"/>
      <c r="I92" s="147"/>
      <c r="J92" s="147"/>
      <c r="K92" s="147"/>
      <c r="L92" s="147"/>
      <c r="M92" s="147"/>
      <c r="N92" s="147"/>
      <c r="O92" s="217"/>
      <c r="P92" s="147" t="s">
        <v>499</v>
      </c>
      <c r="Q92" s="791"/>
      <c r="R92" s="791"/>
      <c r="S92" s="791"/>
      <c r="T92" s="791"/>
      <c r="U92" s="791"/>
      <c r="V92" s="791"/>
      <c r="W92" s="791"/>
      <c r="X92" s="792"/>
      <c r="Y92" s="747" t="s">
        <v>61</v>
      </c>
      <c r="Z92" s="748"/>
      <c r="AA92" s="749"/>
      <c r="AB92" s="537" t="s">
        <v>501</v>
      </c>
      <c r="AC92" s="537"/>
      <c r="AD92" s="537"/>
      <c r="AE92" s="352" t="s">
        <v>502</v>
      </c>
      <c r="AF92" s="353"/>
      <c r="AG92" s="353"/>
      <c r="AH92" s="353"/>
      <c r="AI92" s="352">
        <v>33</v>
      </c>
      <c r="AJ92" s="353"/>
      <c r="AK92" s="353"/>
      <c r="AL92" s="353"/>
      <c r="AM92" s="352">
        <v>39</v>
      </c>
      <c r="AN92" s="353"/>
      <c r="AO92" s="353"/>
      <c r="AP92" s="353"/>
      <c r="AQ92" s="97" t="s">
        <v>490</v>
      </c>
      <c r="AR92" s="98"/>
      <c r="AS92" s="98"/>
      <c r="AT92" s="99"/>
      <c r="AU92" s="353" t="s">
        <v>490</v>
      </c>
      <c r="AV92" s="353"/>
      <c r="AW92" s="353"/>
      <c r="AX92" s="355"/>
      <c r="AY92" s="10"/>
      <c r="AZ92" s="10"/>
      <c r="BA92" s="10"/>
      <c r="BB92" s="10"/>
      <c r="BC92" s="10"/>
      <c r="BD92" s="10"/>
      <c r="BE92" s="10"/>
      <c r="BF92" s="10"/>
      <c r="BG92" s="10"/>
      <c r="BH92" s="10"/>
    </row>
    <row r="93" spans="1:60" ht="23.25" customHeight="1" x14ac:dyDescent="0.15">
      <c r="A93" s="506"/>
      <c r="B93" s="538"/>
      <c r="C93" s="538"/>
      <c r="D93" s="538"/>
      <c r="E93" s="538"/>
      <c r="F93" s="539"/>
      <c r="G93" s="218"/>
      <c r="H93" s="219"/>
      <c r="I93" s="219"/>
      <c r="J93" s="219"/>
      <c r="K93" s="219"/>
      <c r="L93" s="219"/>
      <c r="M93" s="219"/>
      <c r="N93" s="219"/>
      <c r="O93" s="220"/>
      <c r="P93" s="793"/>
      <c r="Q93" s="793"/>
      <c r="R93" s="793"/>
      <c r="S93" s="793"/>
      <c r="T93" s="793"/>
      <c r="U93" s="793"/>
      <c r="V93" s="793"/>
      <c r="W93" s="793"/>
      <c r="X93" s="794"/>
      <c r="Y93" s="715" t="s">
        <v>53</v>
      </c>
      <c r="Z93" s="716"/>
      <c r="AA93" s="717"/>
      <c r="AB93" s="508" t="s">
        <v>501</v>
      </c>
      <c r="AC93" s="508"/>
      <c r="AD93" s="508"/>
      <c r="AE93" s="352" t="s">
        <v>503</v>
      </c>
      <c r="AF93" s="353"/>
      <c r="AG93" s="353"/>
      <c r="AH93" s="353"/>
      <c r="AI93" s="352">
        <v>40</v>
      </c>
      <c r="AJ93" s="353"/>
      <c r="AK93" s="353"/>
      <c r="AL93" s="353"/>
      <c r="AM93" s="352">
        <v>40</v>
      </c>
      <c r="AN93" s="353"/>
      <c r="AO93" s="353"/>
      <c r="AP93" s="353"/>
      <c r="AQ93" s="97" t="s">
        <v>490</v>
      </c>
      <c r="AR93" s="98"/>
      <c r="AS93" s="98"/>
      <c r="AT93" s="99"/>
      <c r="AU93" s="353">
        <v>40</v>
      </c>
      <c r="AV93" s="353"/>
      <c r="AW93" s="353"/>
      <c r="AX93" s="355"/>
    </row>
    <row r="94" spans="1:60" ht="23.25"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5"/>
      <c r="Y94" s="715" t="s">
        <v>13</v>
      </c>
      <c r="Z94" s="716"/>
      <c r="AA94" s="717"/>
      <c r="AB94" s="447" t="s">
        <v>14</v>
      </c>
      <c r="AC94" s="447"/>
      <c r="AD94" s="447"/>
      <c r="AE94" s="352" t="s">
        <v>493</v>
      </c>
      <c r="AF94" s="353"/>
      <c r="AG94" s="353"/>
      <c r="AH94" s="353"/>
      <c r="AI94" s="352">
        <v>83</v>
      </c>
      <c r="AJ94" s="353"/>
      <c r="AK94" s="353"/>
      <c r="AL94" s="353"/>
      <c r="AM94" s="352">
        <v>98</v>
      </c>
      <c r="AN94" s="353"/>
      <c r="AO94" s="353"/>
      <c r="AP94" s="353"/>
      <c r="AQ94" s="97" t="s">
        <v>490</v>
      </c>
      <c r="AR94" s="98"/>
      <c r="AS94" s="98"/>
      <c r="AT94" s="99"/>
      <c r="AU94" s="353" t="s">
        <v>490</v>
      </c>
      <c r="AV94" s="353"/>
      <c r="AW94" s="353"/>
      <c r="AX94" s="355"/>
      <c r="AY94" s="10"/>
      <c r="AZ94" s="10"/>
      <c r="BA94" s="10"/>
      <c r="BB94" s="10"/>
      <c r="BC94" s="10"/>
    </row>
    <row r="95" spans="1:60" ht="18.75" customHeight="1" x14ac:dyDescent="0.15">
      <c r="A95" s="506"/>
      <c r="B95" s="538" t="s">
        <v>263</v>
      </c>
      <c r="C95" s="538"/>
      <c r="D95" s="538"/>
      <c r="E95" s="538"/>
      <c r="F95" s="539"/>
      <c r="G95" s="786" t="s">
        <v>60</v>
      </c>
      <c r="H95" s="771"/>
      <c r="I95" s="771"/>
      <c r="J95" s="771"/>
      <c r="K95" s="771"/>
      <c r="L95" s="771"/>
      <c r="M95" s="771"/>
      <c r="N95" s="771"/>
      <c r="O95" s="772"/>
      <c r="P95" s="770" t="s">
        <v>62</v>
      </c>
      <c r="Q95" s="771"/>
      <c r="R95" s="771"/>
      <c r="S95" s="771"/>
      <c r="T95" s="771"/>
      <c r="U95" s="771"/>
      <c r="V95" s="771"/>
      <c r="W95" s="771"/>
      <c r="X95" s="772"/>
      <c r="Y95" s="159"/>
      <c r="Z95" s="160"/>
      <c r="AA95" s="161"/>
      <c r="AB95" s="444" t="s">
        <v>11</v>
      </c>
      <c r="AC95" s="445"/>
      <c r="AD95" s="446"/>
      <c r="AE95" s="356" t="s">
        <v>454</v>
      </c>
      <c r="AF95" s="357"/>
      <c r="AG95" s="357"/>
      <c r="AH95" s="358"/>
      <c r="AI95" s="356" t="s">
        <v>451</v>
      </c>
      <c r="AJ95" s="357"/>
      <c r="AK95" s="357"/>
      <c r="AL95" s="358"/>
      <c r="AM95" s="363" t="s">
        <v>446</v>
      </c>
      <c r="AN95" s="363"/>
      <c r="AO95" s="363"/>
      <c r="AP95" s="356"/>
      <c r="AQ95" s="162" t="s">
        <v>306</v>
      </c>
      <c r="AR95" s="155"/>
      <c r="AS95" s="155"/>
      <c r="AT95" s="156"/>
      <c r="AU95" s="361" t="s">
        <v>252</v>
      </c>
      <c r="AV95" s="361"/>
      <c r="AW95" s="361"/>
      <c r="AX95" s="362"/>
      <c r="AY95" s="10"/>
      <c r="AZ95" s="10"/>
      <c r="BA95" s="10"/>
      <c r="BB95" s="10"/>
      <c r="BC95" s="10"/>
      <c r="BD95" s="10"/>
      <c r="BE95" s="10"/>
      <c r="BF95" s="10"/>
      <c r="BG95" s="10"/>
      <c r="BH95" s="10"/>
    </row>
    <row r="96" spans="1:60" ht="18.75" customHeight="1" x14ac:dyDescent="0.15">
      <c r="A96" s="506"/>
      <c r="B96" s="538"/>
      <c r="C96" s="538"/>
      <c r="D96" s="538"/>
      <c r="E96" s="538"/>
      <c r="F96" s="539"/>
      <c r="G96" s="553"/>
      <c r="H96" s="367"/>
      <c r="I96" s="367"/>
      <c r="J96" s="367"/>
      <c r="K96" s="367"/>
      <c r="L96" s="367"/>
      <c r="M96" s="367"/>
      <c r="N96" s="367"/>
      <c r="O96" s="554"/>
      <c r="P96" s="566"/>
      <c r="Q96" s="367"/>
      <c r="R96" s="367"/>
      <c r="S96" s="367"/>
      <c r="T96" s="367"/>
      <c r="U96" s="367"/>
      <c r="V96" s="367"/>
      <c r="W96" s="367"/>
      <c r="X96" s="554"/>
      <c r="Y96" s="159"/>
      <c r="Z96" s="160"/>
      <c r="AA96" s="161"/>
      <c r="AB96" s="320"/>
      <c r="AC96" s="321"/>
      <c r="AD96" s="322"/>
      <c r="AE96" s="320"/>
      <c r="AF96" s="321"/>
      <c r="AG96" s="321"/>
      <c r="AH96" s="322"/>
      <c r="AI96" s="320"/>
      <c r="AJ96" s="321"/>
      <c r="AK96" s="321"/>
      <c r="AL96" s="322"/>
      <c r="AM96" s="364"/>
      <c r="AN96" s="364"/>
      <c r="AO96" s="364"/>
      <c r="AP96" s="320"/>
      <c r="AQ96" s="256" t="s">
        <v>493</v>
      </c>
      <c r="AR96" s="257"/>
      <c r="AS96" s="123" t="s">
        <v>307</v>
      </c>
      <c r="AT96" s="158"/>
      <c r="AU96" s="257" t="s">
        <v>494</v>
      </c>
      <c r="AV96" s="257"/>
      <c r="AW96" s="367" t="s">
        <v>296</v>
      </c>
      <c r="AX96" s="368"/>
    </row>
    <row r="97" spans="1:60" ht="23.25" customHeight="1" x14ac:dyDescent="0.15">
      <c r="A97" s="506"/>
      <c r="B97" s="538"/>
      <c r="C97" s="538"/>
      <c r="D97" s="538"/>
      <c r="E97" s="538"/>
      <c r="F97" s="539"/>
      <c r="G97" s="216" t="s">
        <v>497</v>
      </c>
      <c r="H97" s="147"/>
      <c r="I97" s="147"/>
      <c r="J97" s="147"/>
      <c r="K97" s="147"/>
      <c r="L97" s="147"/>
      <c r="M97" s="147"/>
      <c r="N97" s="147"/>
      <c r="O97" s="217"/>
      <c r="P97" s="147" t="s">
        <v>500</v>
      </c>
      <c r="Q97" s="791"/>
      <c r="R97" s="791"/>
      <c r="S97" s="791"/>
      <c r="T97" s="791"/>
      <c r="U97" s="791"/>
      <c r="V97" s="791"/>
      <c r="W97" s="791"/>
      <c r="X97" s="792"/>
      <c r="Y97" s="747" t="s">
        <v>61</v>
      </c>
      <c r="Z97" s="748"/>
      <c r="AA97" s="749"/>
      <c r="AB97" s="394" t="s">
        <v>501</v>
      </c>
      <c r="AC97" s="395"/>
      <c r="AD97" s="396"/>
      <c r="AE97" s="352" t="s">
        <v>559</v>
      </c>
      <c r="AF97" s="353"/>
      <c r="AG97" s="353"/>
      <c r="AH97" s="354"/>
      <c r="AI97" s="352" t="s">
        <v>559</v>
      </c>
      <c r="AJ97" s="353"/>
      <c r="AK97" s="353"/>
      <c r="AL97" s="354"/>
      <c r="AM97" s="352">
        <v>128</v>
      </c>
      <c r="AN97" s="353"/>
      <c r="AO97" s="353"/>
      <c r="AP97" s="353"/>
      <c r="AQ97" s="97" t="s">
        <v>490</v>
      </c>
      <c r="AR97" s="98"/>
      <c r="AS97" s="98"/>
      <c r="AT97" s="99"/>
      <c r="AU97" s="353" t="s">
        <v>490</v>
      </c>
      <c r="AV97" s="353"/>
      <c r="AW97" s="353"/>
      <c r="AX97" s="355"/>
      <c r="AY97" s="10"/>
      <c r="AZ97" s="10"/>
      <c r="BA97" s="10"/>
      <c r="BB97" s="10"/>
      <c r="BC97" s="10"/>
    </row>
    <row r="98" spans="1:60" ht="23.25" customHeight="1" x14ac:dyDescent="0.15">
      <c r="A98" s="506"/>
      <c r="B98" s="538"/>
      <c r="C98" s="538"/>
      <c r="D98" s="538"/>
      <c r="E98" s="538"/>
      <c r="F98" s="539"/>
      <c r="G98" s="218"/>
      <c r="H98" s="219"/>
      <c r="I98" s="219"/>
      <c r="J98" s="219"/>
      <c r="K98" s="219"/>
      <c r="L98" s="219"/>
      <c r="M98" s="219"/>
      <c r="N98" s="219"/>
      <c r="O98" s="220"/>
      <c r="P98" s="793"/>
      <c r="Q98" s="793"/>
      <c r="R98" s="793"/>
      <c r="S98" s="793"/>
      <c r="T98" s="793"/>
      <c r="U98" s="793"/>
      <c r="V98" s="793"/>
      <c r="W98" s="793"/>
      <c r="X98" s="794"/>
      <c r="Y98" s="715" t="s">
        <v>53</v>
      </c>
      <c r="Z98" s="716"/>
      <c r="AA98" s="717"/>
      <c r="AB98" s="286" t="s">
        <v>501</v>
      </c>
      <c r="AC98" s="287"/>
      <c r="AD98" s="288"/>
      <c r="AE98" s="352" t="s">
        <v>559</v>
      </c>
      <c r="AF98" s="353"/>
      <c r="AG98" s="353"/>
      <c r="AH98" s="354"/>
      <c r="AI98" s="352" t="s">
        <v>559</v>
      </c>
      <c r="AJ98" s="353"/>
      <c r="AK98" s="353"/>
      <c r="AL98" s="354"/>
      <c r="AM98" s="352">
        <v>184</v>
      </c>
      <c r="AN98" s="353"/>
      <c r="AO98" s="353"/>
      <c r="AP98" s="353"/>
      <c r="AQ98" s="97" t="s">
        <v>490</v>
      </c>
      <c r="AR98" s="98"/>
      <c r="AS98" s="98"/>
      <c r="AT98" s="99"/>
      <c r="AU98" s="353">
        <v>184</v>
      </c>
      <c r="AV98" s="353"/>
      <c r="AW98" s="353"/>
      <c r="AX98" s="355"/>
      <c r="AY98" s="10"/>
      <c r="AZ98" s="10"/>
      <c r="BA98" s="10"/>
      <c r="BB98" s="10"/>
      <c r="BC98" s="10"/>
      <c r="BD98" s="10"/>
      <c r="BE98" s="10"/>
      <c r="BF98" s="10"/>
      <c r="BG98" s="10"/>
      <c r="BH98" s="10"/>
    </row>
    <row r="99" spans="1:60" ht="23.25" customHeight="1" thickBot="1" x14ac:dyDescent="0.2">
      <c r="A99" s="507"/>
      <c r="B99" s="872"/>
      <c r="C99" s="872"/>
      <c r="D99" s="872"/>
      <c r="E99" s="872"/>
      <c r="F99" s="873"/>
      <c r="G99" s="796"/>
      <c r="H99" s="233"/>
      <c r="I99" s="233"/>
      <c r="J99" s="233"/>
      <c r="K99" s="233"/>
      <c r="L99" s="233"/>
      <c r="M99" s="233"/>
      <c r="N99" s="233"/>
      <c r="O99" s="797"/>
      <c r="P99" s="835"/>
      <c r="Q99" s="835"/>
      <c r="R99" s="835"/>
      <c r="S99" s="835"/>
      <c r="T99" s="835"/>
      <c r="U99" s="835"/>
      <c r="V99" s="835"/>
      <c r="W99" s="835"/>
      <c r="X99" s="836"/>
      <c r="Y99" s="466" t="s">
        <v>13</v>
      </c>
      <c r="Z99" s="467"/>
      <c r="AA99" s="468"/>
      <c r="AB99" s="448" t="s">
        <v>14</v>
      </c>
      <c r="AC99" s="449"/>
      <c r="AD99" s="450"/>
      <c r="AE99" s="809" t="s">
        <v>560</v>
      </c>
      <c r="AF99" s="810"/>
      <c r="AG99" s="810"/>
      <c r="AH99" s="837"/>
      <c r="AI99" s="809" t="s">
        <v>559</v>
      </c>
      <c r="AJ99" s="810"/>
      <c r="AK99" s="810"/>
      <c r="AL99" s="837"/>
      <c r="AM99" s="809">
        <v>69.599999999999994</v>
      </c>
      <c r="AN99" s="810"/>
      <c r="AO99" s="810"/>
      <c r="AP99" s="810"/>
      <c r="AQ99" s="811" t="s">
        <v>490</v>
      </c>
      <c r="AR99" s="812"/>
      <c r="AS99" s="812"/>
      <c r="AT99" s="813"/>
      <c r="AU99" s="810" t="s">
        <v>490</v>
      </c>
      <c r="AV99" s="810"/>
      <c r="AW99" s="810"/>
      <c r="AX99" s="814"/>
    </row>
    <row r="100" spans="1:60" ht="31.5" customHeight="1" x14ac:dyDescent="0.15">
      <c r="A100" s="824" t="s">
        <v>396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1"/>
      <c r="Z100" s="452"/>
      <c r="AA100" s="453"/>
      <c r="AB100" s="849" t="s">
        <v>11</v>
      </c>
      <c r="AC100" s="849"/>
      <c r="AD100" s="849"/>
      <c r="AE100" s="815" t="s">
        <v>454</v>
      </c>
      <c r="AF100" s="816"/>
      <c r="AG100" s="816"/>
      <c r="AH100" s="817"/>
      <c r="AI100" s="815" t="s">
        <v>451</v>
      </c>
      <c r="AJ100" s="816"/>
      <c r="AK100" s="816"/>
      <c r="AL100" s="817"/>
      <c r="AM100" s="815" t="s">
        <v>447</v>
      </c>
      <c r="AN100" s="816"/>
      <c r="AO100" s="816"/>
      <c r="AP100" s="817"/>
      <c r="AQ100" s="925" t="s">
        <v>440</v>
      </c>
      <c r="AR100" s="926"/>
      <c r="AS100" s="926"/>
      <c r="AT100" s="927"/>
      <c r="AU100" s="925" t="s">
        <v>437</v>
      </c>
      <c r="AV100" s="926"/>
      <c r="AW100" s="926"/>
      <c r="AX100" s="928"/>
    </row>
    <row r="101" spans="1:60" ht="23.25" customHeight="1" x14ac:dyDescent="0.15">
      <c r="A101" s="477"/>
      <c r="B101" s="478"/>
      <c r="C101" s="478"/>
      <c r="D101" s="478"/>
      <c r="E101" s="478"/>
      <c r="F101" s="479"/>
      <c r="G101" s="147" t="s">
        <v>505</v>
      </c>
      <c r="H101" s="147"/>
      <c r="I101" s="147"/>
      <c r="J101" s="147"/>
      <c r="K101" s="147"/>
      <c r="L101" s="147"/>
      <c r="M101" s="147"/>
      <c r="N101" s="147"/>
      <c r="O101" s="147"/>
      <c r="P101" s="147"/>
      <c r="Q101" s="147"/>
      <c r="R101" s="147"/>
      <c r="S101" s="147"/>
      <c r="T101" s="147"/>
      <c r="U101" s="147"/>
      <c r="V101" s="147"/>
      <c r="W101" s="147"/>
      <c r="X101" s="217"/>
      <c r="Y101" s="805" t="s">
        <v>54</v>
      </c>
      <c r="Z101" s="701"/>
      <c r="AA101" s="702"/>
      <c r="AB101" s="537" t="s">
        <v>501</v>
      </c>
      <c r="AC101" s="537"/>
      <c r="AD101" s="537"/>
      <c r="AE101" s="352">
        <v>73</v>
      </c>
      <c r="AF101" s="353"/>
      <c r="AG101" s="353"/>
      <c r="AH101" s="354"/>
      <c r="AI101" s="352">
        <v>45</v>
      </c>
      <c r="AJ101" s="353"/>
      <c r="AK101" s="353"/>
      <c r="AL101" s="354"/>
      <c r="AM101" s="352">
        <v>144</v>
      </c>
      <c r="AN101" s="353"/>
      <c r="AO101" s="353"/>
      <c r="AP101" s="354"/>
      <c r="AQ101" s="352" t="s">
        <v>490</v>
      </c>
      <c r="AR101" s="353"/>
      <c r="AS101" s="353"/>
      <c r="AT101" s="354"/>
      <c r="AU101" s="352" t="s">
        <v>504</v>
      </c>
      <c r="AV101" s="353"/>
      <c r="AW101" s="353"/>
      <c r="AX101" s="354"/>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7"/>
      <c r="AA102" s="328"/>
      <c r="AB102" s="537" t="s">
        <v>501</v>
      </c>
      <c r="AC102" s="537"/>
      <c r="AD102" s="537"/>
      <c r="AE102" s="346" t="s">
        <v>490</v>
      </c>
      <c r="AF102" s="346"/>
      <c r="AG102" s="346"/>
      <c r="AH102" s="346"/>
      <c r="AI102" s="346" t="s">
        <v>490</v>
      </c>
      <c r="AJ102" s="346"/>
      <c r="AK102" s="346"/>
      <c r="AL102" s="346"/>
      <c r="AM102" s="346" t="s">
        <v>536</v>
      </c>
      <c r="AN102" s="346"/>
      <c r="AO102" s="346"/>
      <c r="AP102" s="346"/>
      <c r="AQ102" s="806" t="s">
        <v>490</v>
      </c>
      <c r="AR102" s="807"/>
      <c r="AS102" s="807"/>
      <c r="AT102" s="808"/>
      <c r="AU102" s="806" t="s">
        <v>494</v>
      </c>
      <c r="AV102" s="807"/>
      <c r="AW102" s="807"/>
      <c r="AX102" s="808"/>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8" t="s">
        <v>440</v>
      </c>
      <c r="AR103" s="349"/>
      <c r="AS103" s="349"/>
      <c r="AT103" s="350"/>
      <c r="AU103" s="348" t="s">
        <v>437</v>
      </c>
      <c r="AV103" s="349"/>
      <c r="AW103" s="349"/>
      <c r="AX103" s="351"/>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4"/>
      <c r="AC105" s="395"/>
      <c r="AD105" s="396"/>
      <c r="AE105" s="346"/>
      <c r="AF105" s="346"/>
      <c r="AG105" s="346"/>
      <c r="AH105" s="346"/>
      <c r="AI105" s="346"/>
      <c r="AJ105" s="346"/>
      <c r="AK105" s="346"/>
      <c r="AL105" s="346"/>
      <c r="AM105" s="346"/>
      <c r="AN105" s="346"/>
      <c r="AO105" s="346"/>
      <c r="AP105" s="346"/>
      <c r="AQ105" s="352"/>
      <c r="AR105" s="353"/>
      <c r="AS105" s="353"/>
      <c r="AT105" s="354"/>
      <c r="AU105" s="806"/>
      <c r="AV105" s="807"/>
      <c r="AW105" s="807"/>
      <c r="AX105" s="808"/>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8" t="s">
        <v>440</v>
      </c>
      <c r="AR106" s="349"/>
      <c r="AS106" s="349"/>
      <c r="AT106" s="350"/>
      <c r="AU106" s="348" t="s">
        <v>437</v>
      </c>
      <c r="AV106" s="349"/>
      <c r="AW106" s="349"/>
      <c r="AX106" s="351"/>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4"/>
      <c r="AC108" s="395"/>
      <c r="AD108" s="396"/>
      <c r="AE108" s="346"/>
      <c r="AF108" s="346"/>
      <c r="AG108" s="346"/>
      <c r="AH108" s="346"/>
      <c r="AI108" s="346"/>
      <c r="AJ108" s="346"/>
      <c r="AK108" s="346"/>
      <c r="AL108" s="346"/>
      <c r="AM108" s="346"/>
      <c r="AN108" s="346"/>
      <c r="AO108" s="346"/>
      <c r="AP108" s="346"/>
      <c r="AQ108" s="352"/>
      <c r="AR108" s="353"/>
      <c r="AS108" s="353"/>
      <c r="AT108" s="354"/>
      <c r="AU108" s="806"/>
      <c r="AV108" s="807"/>
      <c r="AW108" s="807"/>
      <c r="AX108" s="808"/>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8" t="s">
        <v>440</v>
      </c>
      <c r="AR109" s="349"/>
      <c r="AS109" s="349"/>
      <c r="AT109" s="350"/>
      <c r="AU109" s="348" t="s">
        <v>437</v>
      </c>
      <c r="AV109" s="349"/>
      <c r="AW109" s="349"/>
      <c r="AX109" s="351"/>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4"/>
      <c r="AC111" s="395"/>
      <c r="AD111" s="396"/>
      <c r="AE111" s="346"/>
      <c r="AF111" s="346"/>
      <c r="AG111" s="346"/>
      <c r="AH111" s="346"/>
      <c r="AI111" s="346"/>
      <c r="AJ111" s="346"/>
      <c r="AK111" s="346"/>
      <c r="AL111" s="346"/>
      <c r="AM111" s="346"/>
      <c r="AN111" s="346"/>
      <c r="AO111" s="346"/>
      <c r="AP111" s="346"/>
      <c r="AQ111" s="352"/>
      <c r="AR111" s="353"/>
      <c r="AS111" s="353"/>
      <c r="AT111" s="354"/>
      <c r="AU111" s="806"/>
      <c r="AV111" s="807"/>
      <c r="AW111" s="807"/>
      <c r="AX111" s="808"/>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8" t="s">
        <v>440</v>
      </c>
      <c r="AR112" s="349"/>
      <c r="AS112" s="349"/>
      <c r="AT112" s="350"/>
      <c r="AU112" s="348" t="s">
        <v>437</v>
      </c>
      <c r="AV112" s="349"/>
      <c r="AW112" s="349"/>
      <c r="AX112" s="351"/>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3" t="s">
        <v>441</v>
      </c>
      <c r="AR115" s="324"/>
      <c r="AS115" s="324"/>
      <c r="AT115" s="324"/>
      <c r="AU115" s="324"/>
      <c r="AV115" s="324"/>
      <c r="AW115" s="324"/>
      <c r="AX115" s="325"/>
    </row>
    <row r="116" spans="1:50" ht="23.25" customHeight="1" x14ac:dyDescent="0.15">
      <c r="A116" s="278"/>
      <c r="B116" s="279"/>
      <c r="C116" s="279"/>
      <c r="D116" s="279"/>
      <c r="E116" s="279"/>
      <c r="F116" s="280"/>
      <c r="G116" s="339" t="s">
        <v>561</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6" t="s">
        <v>506</v>
      </c>
      <c r="AC116" s="287"/>
      <c r="AD116" s="288"/>
      <c r="AE116" s="346">
        <v>483</v>
      </c>
      <c r="AF116" s="346"/>
      <c r="AG116" s="346"/>
      <c r="AH116" s="346"/>
      <c r="AI116" s="346">
        <v>802</v>
      </c>
      <c r="AJ116" s="346"/>
      <c r="AK116" s="346"/>
      <c r="AL116" s="346"/>
      <c r="AM116" s="346">
        <v>114</v>
      </c>
      <c r="AN116" s="346"/>
      <c r="AO116" s="346"/>
      <c r="AP116" s="346"/>
      <c r="AQ116" s="352" t="s">
        <v>494</v>
      </c>
      <c r="AR116" s="353"/>
      <c r="AS116" s="353"/>
      <c r="AT116" s="353"/>
      <c r="AU116" s="353"/>
      <c r="AV116" s="353"/>
      <c r="AW116" s="353"/>
      <c r="AX116" s="355"/>
    </row>
    <row r="117" spans="1:50" ht="46.5" customHeight="1" thickBot="1" x14ac:dyDescent="0.2">
      <c r="A117" s="281"/>
      <c r="B117" s="282"/>
      <c r="C117" s="282"/>
      <c r="D117" s="282"/>
      <c r="E117" s="282"/>
      <c r="F117" s="283"/>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507</v>
      </c>
      <c r="AC117" s="330"/>
      <c r="AD117" s="331"/>
      <c r="AE117" s="292" t="s">
        <v>508</v>
      </c>
      <c r="AF117" s="292"/>
      <c r="AG117" s="292"/>
      <c r="AH117" s="292"/>
      <c r="AI117" s="292" t="s">
        <v>509</v>
      </c>
      <c r="AJ117" s="292"/>
      <c r="AK117" s="292"/>
      <c r="AL117" s="292"/>
      <c r="AM117" s="292" t="s">
        <v>565</v>
      </c>
      <c r="AN117" s="292"/>
      <c r="AO117" s="292"/>
      <c r="AP117" s="292"/>
      <c r="AQ117" s="292" t="s">
        <v>491</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3" t="s">
        <v>441</v>
      </c>
      <c r="AR118" s="324"/>
      <c r="AS118" s="324"/>
      <c r="AT118" s="324"/>
      <c r="AU118" s="324"/>
      <c r="AV118" s="324"/>
      <c r="AW118" s="324"/>
      <c r="AX118" s="325"/>
    </row>
    <row r="119" spans="1:50" ht="23.25" hidden="1" customHeight="1" x14ac:dyDescent="0.15">
      <c r="A119" s="278"/>
      <c r="B119" s="279"/>
      <c r="C119" s="279"/>
      <c r="D119" s="279"/>
      <c r="E119" s="279"/>
      <c r="F119" s="280"/>
      <c r="G119" s="339" t="s">
        <v>403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6"/>
      <c r="AC119" s="287"/>
      <c r="AD119" s="288"/>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1"/>
      <c r="B120" s="282"/>
      <c r="C120" s="282"/>
      <c r="D120" s="282"/>
      <c r="E120" s="282"/>
      <c r="F120" s="283"/>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402</v>
      </c>
      <c r="AC120" s="330"/>
      <c r="AD120" s="331"/>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3" t="s">
        <v>441</v>
      </c>
      <c r="AR121" s="324"/>
      <c r="AS121" s="324"/>
      <c r="AT121" s="324"/>
      <c r="AU121" s="324"/>
      <c r="AV121" s="324"/>
      <c r="AW121" s="324"/>
      <c r="AX121" s="325"/>
    </row>
    <row r="122" spans="1:50" ht="23.25" hidden="1" customHeight="1" x14ac:dyDescent="0.15">
      <c r="A122" s="278"/>
      <c r="B122" s="279"/>
      <c r="C122" s="279"/>
      <c r="D122" s="279"/>
      <c r="E122" s="279"/>
      <c r="F122" s="280"/>
      <c r="G122" s="339" t="s">
        <v>404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6"/>
      <c r="AC122" s="287"/>
      <c r="AD122" s="288"/>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1"/>
      <c r="B123" s="282"/>
      <c r="C123" s="282"/>
      <c r="D123" s="282"/>
      <c r="E123" s="282"/>
      <c r="F123" s="283"/>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405</v>
      </c>
      <c r="AC123" s="330"/>
      <c r="AD123" s="331"/>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3" t="s">
        <v>441</v>
      </c>
      <c r="AR124" s="324"/>
      <c r="AS124" s="324"/>
      <c r="AT124" s="324"/>
      <c r="AU124" s="324"/>
      <c r="AV124" s="324"/>
      <c r="AW124" s="324"/>
      <c r="AX124" s="325"/>
    </row>
    <row r="125" spans="1:50" ht="23.25" hidden="1" customHeight="1" x14ac:dyDescent="0.15">
      <c r="A125" s="278"/>
      <c r="B125" s="279"/>
      <c r="C125" s="279"/>
      <c r="D125" s="279"/>
      <c r="E125" s="279"/>
      <c r="F125" s="280"/>
      <c r="G125" s="339" t="s">
        <v>404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6"/>
      <c r="AC125" s="287"/>
      <c r="AD125" s="288"/>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1"/>
      <c r="B126" s="282"/>
      <c r="C126" s="282"/>
      <c r="D126" s="282"/>
      <c r="E126" s="282"/>
      <c r="F126" s="283"/>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402</v>
      </c>
      <c r="AC126" s="330"/>
      <c r="AD126" s="331"/>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89" t="s">
        <v>454</v>
      </c>
      <c r="AF127" s="284"/>
      <c r="AG127" s="284"/>
      <c r="AH127" s="285"/>
      <c r="AI127" s="289" t="s">
        <v>451</v>
      </c>
      <c r="AJ127" s="284"/>
      <c r="AK127" s="284"/>
      <c r="AL127" s="285"/>
      <c r="AM127" s="289" t="s">
        <v>446</v>
      </c>
      <c r="AN127" s="284"/>
      <c r="AO127" s="284"/>
      <c r="AP127" s="285"/>
      <c r="AQ127" s="323" t="s">
        <v>441</v>
      </c>
      <c r="AR127" s="324"/>
      <c r="AS127" s="324"/>
      <c r="AT127" s="324"/>
      <c r="AU127" s="324"/>
      <c r="AV127" s="324"/>
      <c r="AW127" s="324"/>
      <c r="AX127" s="325"/>
    </row>
    <row r="128" spans="1:50" ht="23.25" hidden="1" customHeight="1" x14ac:dyDescent="0.15">
      <c r="A128" s="278"/>
      <c r="B128" s="279"/>
      <c r="C128" s="279"/>
      <c r="D128" s="279"/>
      <c r="E128" s="279"/>
      <c r="F128" s="280"/>
      <c r="G128" s="339" t="s">
        <v>404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6"/>
      <c r="AC128" s="287"/>
      <c r="AD128" s="288"/>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1"/>
      <c r="B129" s="282"/>
      <c r="C129" s="282"/>
      <c r="D129" s="282"/>
      <c r="E129" s="282"/>
      <c r="F129" s="283"/>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402</v>
      </c>
      <c r="AC129" s="330"/>
      <c r="AD129" s="331"/>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hidden="1" customHeight="1" x14ac:dyDescent="0.15">
      <c r="A130" s="990" t="s">
        <v>476</v>
      </c>
      <c r="B130" s="988"/>
      <c r="C130" s="987" t="s">
        <v>310</v>
      </c>
      <c r="D130" s="988"/>
      <c r="E130" s="294" t="s">
        <v>339</v>
      </c>
      <c r="F130" s="295"/>
      <c r="G130" s="296"/>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hidden="1" customHeight="1" x14ac:dyDescent="0.15">
      <c r="A131" s="991"/>
      <c r="B131" s="238"/>
      <c r="C131" s="237"/>
      <c r="D131" s="238"/>
      <c r="E131" s="224" t="s">
        <v>338</v>
      </c>
      <c r="F131" s="225"/>
      <c r="G131" s="221"/>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15">
      <c r="A132" s="991"/>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hidden="1" customHeight="1" x14ac:dyDescent="0.15">
      <c r="A133" s="99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15">
      <c r="A134" s="991"/>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15">
      <c r="A135" s="99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15">
      <c r="A136" s="991"/>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9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1"/>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1"/>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9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1"/>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1"/>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9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1"/>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9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1"/>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9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1"/>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1"/>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1"/>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1"/>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1"/>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1"/>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1"/>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1"/>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1"/>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1"/>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1"/>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1"/>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1"/>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1"/>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1"/>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1"/>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1"/>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1"/>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1"/>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1"/>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1"/>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91"/>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55.15" hidden="1" customHeight="1" x14ac:dyDescent="0.15">
      <c r="A188" s="991"/>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55.15" hidden="1" customHeight="1" thickBot="1" x14ac:dyDescent="0.2">
      <c r="A189" s="991"/>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customHeight="1" x14ac:dyDescent="0.15">
      <c r="A190" s="991"/>
      <c r="B190" s="238"/>
      <c r="C190" s="237"/>
      <c r="D190" s="238"/>
      <c r="E190" s="294" t="s">
        <v>339</v>
      </c>
      <c r="F190" s="295"/>
      <c r="G190" s="296" t="s">
        <v>490</v>
      </c>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customHeight="1" x14ac:dyDescent="0.15">
      <c r="A191" s="991"/>
      <c r="B191" s="238"/>
      <c r="C191" s="237"/>
      <c r="D191" s="238"/>
      <c r="E191" s="224" t="s">
        <v>338</v>
      </c>
      <c r="F191" s="225"/>
      <c r="G191" s="221" t="s">
        <v>510</v>
      </c>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customHeight="1" x14ac:dyDescent="0.15">
      <c r="A192" s="991"/>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customHeight="1" x14ac:dyDescent="0.15">
      <c r="A193" s="99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t="s">
        <v>512</v>
      </c>
      <c r="AR193" s="257"/>
      <c r="AS193" s="123" t="s">
        <v>307</v>
      </c>
      <c r="AT193" s="158"/>
      <c r="AU193" s="122" t="s">
        <v>493</v>
      </c>
      <c r="AV193" s="122"/>
      <c r="AW193" s="123" t="s">
        <v>296</v>
      </c>
      <c r="AX193" s="124"/>
    </row>
    <row r="194" spans="1:50" ht="39.75" customHeight="1" x14ac:dyDescent="0.15">
      <c r="A194" s="991"/>
      <c r="B194" s="238"/>
      <c r="C194" s="237"/>
      <c r="D194" s="238"/>
      <c r="E194" s="237"/>
      <c r="F194" s="300"/>
      <c r="G194" s="216" t="s">
        <v>490</v>
      </c>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t="s">
        <v>491</v>
      </c>
      <c r="AC194" s="207"/>
      <c r="AD194" s="207"/>
      <c r="AE194" s="252" t="s">
        <v>494</v>
      </c>
      <c r="AF194" s="98"/>
      <c r="AG194" s="98"/>
      <c r="AH194" s="98"/>
      <c r="AI194" s="252" t="s">
        <v>494</v>
      </c>
      <c r="AJ194" s="98"/>
      <c r="AK194" s="98"/>
      <c r="AL194" s="98"/>
      <c r="AM194" s="252" t="s">
        <v>494</v>
      </c>
      <c r="AN194" s="98"/>
      <c r="AO194" s="98"/>
      <c r="AP194" s="98"/>
      <c r="AQ194" s="252" t="s">
        <v>493</v>
      </c>
      <c r="AR194" s="98"/>
      <c r="AS194" s="98"/>
      <c r="AT194" s="98"/>
      <c r="AU194" s="252" t="s">
        <v>493</v>
      </c>
      <c r="AV194" s="98"/>
      <c r="AW194" s="98"/>
      <c r="AX194" s="208"/>
    </row>
    <row r="195" spans="1:50" ht="39.75" customHeight="1" x14ac:dyDescent="0.15">
      <c r="A195" s="99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t="s">
        <v>494</v>
      </c>
      <c r="AC195" s="119"/>
      <c r="AD195" s="119"/>
      <c r="AE195" s="252" t="s">
        <v>493</v>
      </c>
      <c r="AF195" s="98"/>
      <c r="AG195" s="98"/>
      <c r="AH195" s="98"/>
      <c r="AI195" s="252" t="s">
        <v>493</v>
      </c>
      <c r="AJ195" s="98"/>
      <c r="AK195" s="98"/>
      <c r="AL195" s="98"/>
      <c r="AM195" s="252" t="s">
        <v>493</v>
      </c>
      <c r="AN195" s="98"/>
      <c r="AO195" s="98"/>
      <c r="AP195" s="98"/>
      <c r="AQ195" s="252" t="s">
        <v>494</v>
      </c>
      <c r="AR195" s="98"/>
      <c r="AS195" s="98"/>
      <c r="AT195" s="98"/>
      <c r="AU195" s="252" t="s">
        <v>493</v>
      </c>
      <c r="AV195" s="98"/>
      <c r="AW195" s="98"/>
      <c r="AX195" s="208"/>
    </row>
    <row r="196" spans="1:50" ht="18.75" hidden="1" customHeight="1" x14ac:dyDescent="0.15">
      <c r="A196" s="991"/>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9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1"/>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9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1"/>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9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1"/>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9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1"/>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9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1"/>
      <c r="B214" s="238"/>
      <c r="C214" s="237"/>
      <c r="D214" s="238"/>
      <c r="E214" s="237"/>
      <c r="F214" s="300"/>
      <c r="G214" s="216"/>
      <c r="H214" s="147"/>
      <c r="I214" s="147"/>
      <c r="J214" s="147"/>
      <c r="K214" s="147"/>
      <c r="L214" s="147"/>
      <c r="M214" s="147"/>
      <c r="N214" s="147"/>
      <c r="O214" s="147"/>
      <c r="P214" s="217"/>
      <c r="Q214" s="978"/>
      <c r="R214" s="979"/>
      <c r="S214" s="979"/>
      <c r="T214" s="979"/>
      <c r="U214" s="979"/>
      <c r="V214" s="979"/>
      <c r="W214" s="979"/>
      <c r="X214" s="979"/>
      <c r="Y214" s="979"/>
      <c r="Z214" s="979"/>
      <c r="AA214" s="98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1"/>
      <c r="B215" s="238"/>
      <c r="C215" s="237"/>
      <c r="D215" s="238"/>
      <c r="E215" s="237"/>
      <c r="F215" s="300"/>
      <c r="G215" s="218"/>
      <c r="H215" s="219"/>
      <c r="I215" s="219"/>
      <c r="J215" s="219"/>
      <c r="K215" s="219"/>
      <c r="L215" s="219"/>
      <c r="M215" s="219"/>
      <c r="N215" s="219"/>
      <c r="O215" s="219"/>
      <c r="P215" s="220"/>
      <c r="Q215" s="981"/>
      <c r="R215" s="982"/>
      <c r="S215" s="982"/>
      <c r="T215" s="982"/>
      <c r="U215" s="982"/>
      <c r="V215" s="982"/>
      <c r="W215" s="982"/>
      <c r="X215" s="982"/>
      <c r="Y215" s="982"/>
      <c r="Z215" s="982"/>
      <c r="AA215" s="98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1"/>
      <c r="B216" s="238"/>
      <c r="C216" s="237"/>
      <c r="D216" s="238"/>
      <c r="E216" s="237"/>
      <c r="F216" s="300"/>
      <c r="G216" s="218"/>
      <c r="H216" s="219"/>
      <c r="I216" s="219"/>
      <c r="J216" s="219"/>
      <c r="K216" s="219"/>
      <c r="L216" s="219"/>
      <c r="M216" s="219"/>
      <c r="N216" s="219"/>
      <c r="O216" s="219"/>
      <c r="P216" s="220"/>
      <c r="Q216" s="981"/>
      <c r="R216" s="982"/>
      <c r="S216" s="982"/>
      <c r="T216" s="982"/>
      <c r="U216" s="982"/>
      <c r="V216" s="982"/>
      <c r="W216" s="982"/>
      <c r="X216" s="982"/>
      <c r="Y216" s="982"/>
      <c r="Z216" s="982"/>
      <c r="AA216" s="983"/>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1"/>
      <c r="B217" s="238"/>
      <c r="C217" s="237"/>
      <c r="D217" s="238"/>
      <c r="E217" s="237"/>
      <c r="F217" s="300"/>
      <c r="G217" s="218"/>
      <c r="H217" s="219"/>
      <c r="I217" s="219"/>
      <c r="J217" s="219"/>
      <c r="K217" s="219"/>
      <c r="L217" s="219"/>
      <c r="M217" s="219"/>
      <c r="N217" s="219"/>
      <c r="O217" s="219"/>
      <c r="P217" s="220"/>
      <c r="Q217" s="981"/>
      <c r="R217" s="982"/>
      <c r="S217" s="982"/>
      <c r="T217" s="982"/>
      <c r="U217" s="982"/>
      <c r="V217" s="982"/>
      <c r="W217" s="982"/>
      <c r="X217" s="982"/>
      <c r="Y217" s="982"/>
      <c r="Z217" s="982"/>
      <c r="AA217" s="98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1"/>
      <c r="B218" s="238"/>
      <c r="C218" s="237"/>
      <c r="D218" s="238"/>
      <c r="E218" s="237"/>
      <c r="F218" s="300"/>
      <c r="G218" s="221"/>
      <c r="H218" s="150"/>
      <c r="I218" s="150"/>
      <c r="J218" s="150"/>
      <c r="K218" s="150"/>
      <c r="L218" s="150"/>
      <c r="M218" s="150"/>
      <c r="N218" s="150"/>
      <c r="O218" s="150"/>
      <c r="P218" s="222"/>
      <c r="Q218" s="984"/>
      <c r="R218" s="985"/>
      <c r="S218" s="985"/>
      <c r="T218" s="985"/>
      <c r="U218" s="985"/>
      <c r="V218" s="985"/>
      <c r="W218" s="985"/>
      <c r="X218" s="985"/>
      <c r="Y218" s="985"/>
      <c r="Z218" s="985"/>
      <c r="AA218" s="98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1"/>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1"/>
      <c r="B221" s="238"/>
      <c r="C221" s="237"/>
      <c r="D221" s="238"/>
      <c r="E221" s="237"/>
      <c r="F221" s="300"/>
      <c r="G221" s="216"/>
      <c r="H221" s="147"/>
      <c r="I221" s="147"/>
      <c r="J221" s="147"/>
      <c r="K221" s="147"/>
      <c r="L221" s="147"/>
      <c r="M221" s="147"/>
      <c r="N221" s="147"/>
      <c r="O221" s="147"/>
      <c r="P221" s="217"/>
      <c r="Q221" s="978"/>
      <c r="R221" s="979"/>
      <c r="S221" s="979"/>
      <c r="T221" s="979"/>
      <c r="U221" s="979"/>
      <c r="V221" s="979"/>
      <c r="W221" s="979"/>
      <c r="X221" s="979"/>
      <c r="Y221" s="979"/>
      <c r="Z221" s="979"/>
      <c r="AA221" s="98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1"/>
      <c r="B222" s="238"/>
      <c r="C222" s="237"/>
      <c r="D222" s="238"/>
      <c r="E222" s="237"/>
      <c r="F222" s="300"/>
      <c r="G222" s="218"/>
      <c r="H222" s="219"/>
      <c r="I222" s="219"/>
      <c r="J222" s="219"/>
      <c r="K222" s="219"/>
      <c r="L222" s="219"/>
      <c r="M222" s="219"/>
      <c r="N222" s="219"/>
      <c r="O222" s="219"/>
      <c r="P222" s="220"/>
      <c r="Q222" s="981"/>
      <c r="R222" s="982"/>
      <c r="S222" s="982"/>
      <c r="T222" s="982"/>
      <c r="U222" s="982"/>
      <c r="V222" s="982"/>
      <c r="W222" s="982"/>
      <c r="X222" s="982"/>
      <c r="Y222" s="982"/>
      <c r="Z222" s="982"/>
      <c r="AA222" s="98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1"/>
      <c r="B223" s="238"/>
      <c r="C223" s="237"/>
      <c r="D223" s="238"/>
      <c r="E223" s="237"/>
      <c r="F223" s="300"/>
      <c r="G223" s="218"/>
      <c r="H223" s="219"/>
      <c r="I223" s="219"/>
      <c r="J223" s="219"/>
      <c r="K223" s="219"/>
      <c r="L223" s="219"/>
      <c r="M223" s="219"/>
      <c r="N223" s="219"/>
      <c r="O223" s="219"/>
      <c r="P223" s="220"/>
      <c r="Q223" s="981"/>
      <c r="R223" s="982"/>
      <c r="S223" s="982"/>
      <c r="T223" s="982"/>
      <c r="U223" s="982"/>
      <c r="V223" s="982"/>
      <c r="W223" s="982"/>
      <c r="X223" s="982"/>
      <c r="Y223" s="982"/>
      <c r="Z223" s="982"/>
      <c r="AA223" s="983"/>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1"/>
      <c r="B224" s="238"/>
      <c r="C224" s="237"/>
      <c r="D224" s="238"/>
      <c r="E224" s="237"/>
      <c r="F224" s="300"/>
      <c r="G224" s="218"/>
      <c r="H224" s="219"/>
      <c r="I224" s="219"/>
      <c r="J224" s="219"/>
      <c r="K224" s="219"/>
      <c r="L224" s="219"/>
      <c r="M224" s="219"/>
      <c r="N224" s="219"/>
      <c r="O224" s="219"/>
      <c r="P224" s="220"/>
      <c r="Q224" s="981"/>
      <c r="R224" s="982"/>
      <c r="S224" s="982"/>
      <c r="T224" s="982"/>
      <c r="U224" s="982"/>
      <c r="V224" s="982"/>
      <c r="W224" s="982"/>
      <c r="X224" s="982"/>
      <c r="Y224" s="982"/>
      <c r="Z224" s="982"/>
      <c r="AA224" s="98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1"/>
      <c r="B225" s="238"/>
      <c r="C225" s="237"/>
      <c r="D225" s="238"/>
      <c r="E225" s="237"/>
      <c r="F225" s="300"/>
      <c r="G225" s="221"/>
      <c r="H225" s="150"/>
      <c r="I225" s="150"/>
      <c r="J225" s="150"/>
      <c r="K225" s="150"/>
      <c r="L225" s="150"/>
      <c r="M225" s="150"/>
      <c r="N225" s="150"/>
      <c r="O225" s="150"/>
      <c r="P225" s="222"/>
      <c r="Q225" s="984"/>
      <c r="R225" s="985"/>
      <c r="S225" s="985"/>
      <c r="T225" s="985"/>
      <c r="U225" s="985"/>
      <c r="V225" s="985"/>
      <c r="W225" s="985"/>
      <c r="X225" s="985"/>
      <c r="Y225" s="985"/>
      <c r="Z225" s="985"/>
      <c r="AA225" s="98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1"/>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1"/>
      <c r="B228" s="238"/>
      <c r="C228" s="237"/>
      <c r="D228" s="238"/>
      <c r="E228" s="237"/>
      <c r="F228" s="300"/>
      <c r="G228" s="216"/>
      <c r="H228" s="147"/>
      <c r="I228" s="147"/>
      <c r="J228" s="147"/>
      <c r="K228" s="147"/>
      <c r="L228" s="147"/>
      <c r="M228" s="147"/>
      <c r="N228" s="147"/>
      <c r="O228" s="147"/>
      <c r="P228" s="217"/>
      <c r="Q228" s="978"/>
      <c r="R228" s="979"/>
      <c r="S228" s="979"/>
      <c r="T228" s="979"/>
      <c r="U228" s="979"/>
      <c r="V228" s="979"/>
      <c r="W228" s="979"/>
      <c r="X228" s="979"/>
      <c r="Y228" s="979"/>
      <c r="Z228" s="979"/>
      <c r="AA228" s="98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1"/>
      <c r="B229" s="238"/>
      <c r="C229" s="237"/>
      <c r="D229" s="238"/>
      <c r="E229" s="237"/>
      <c r="F229" s="300"/>
      <c r="G229" s="218"/>
      <c r="H229" s="219"/>
      <c r="I229" s="219"/>
      <c r="J229" s="219"/>
      <c r="K229" s="219"/>
      <c r="L229" s="219"/>
      <c r="M229" s="219"/>
      <c r="N229" s="219"/>
      <c r="O229" s="219"/>
      <c r="P229" s="220"/>
      <c r="Q229" s="981"/>
      <c r="R229" s="982"/>
      <c r="S229" s="982"/>
      <c r="T229" s="982"/>
      <c r="U229" s="982"/>
      <c r="V229" s="982"/>
      <c r="W229" s="982"/>
      <c r="X229" s="982"/>
      <c r="Y229" s="982"/>
      <c r="Z229" s="982"/>
      <c r="AA229" s="98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1"/>
      <c r="B230" s="238"/>
      <c r="C230" s="237"/>
      <c r="D230" s="238"/>
      <c r="E230" s="237"/>
      <c r="F230" s="300"/>
      <c r="G230" s="218"/>
      <c r="H230" s="219"/>
      <c r="I230" s="219"/>
      <c r="J230" s="219"/>
      <c r="K230" s="219"/>
      <c r="L230" s="219"/>
      <c r="M230" s="219"/>
      <c r="N230" s="219"/>
      <c r="O230" s="219"/>
      <c r="P230" s="220"/>
      <c r="Q230" s="981"/>
      <c r="R230" s="982"/>
      <c r="S230" s="982"/>
      <c r="T230" s="982"/>
      <c r="U230" s="982"/>
      <c r="V230" s="982"/>
      <c r="W230" s="982"/>
      <c r="X230" s="982"/>
      <c r="Y230" s="982"/>
      <c r="Z230" s="982"/>
      <c r="AA230" s="983"/>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1"/>
      <c r="B231" s="238"/>
      <c r="C231" s="237"/>
      <c r="D231" s="238"/>
      <c r="E231" s="237"/>
      <c r="F231" s="300"/>
      <c r="G231" s="218"/>
      <c r="H231" s="219"/>
      <c r="I231" s="219"/>
      <c r="J231" s="219"/>
      <c r="K231" s="219"/>
      <c r="L231" s="219"/>
      <c r="M231" s="219"/>
      <c r="N231" s="219"/>
      <c r="O231" s="219"/>
      <c r="P231" s="220"/>
      <c r="Q231" s="981"/>
      <c r="R231" s="982"/>
      <c r="S231" s="982"/>
      <c r="T231" s="982"/>
      <c r="U231" s="982"/>
      <c r="V231" s="982"/>
      <c r="W231" s="982"/>
      <c r="X231" s="982"/>
      <c r="Y231" s="982"/>
      <c r="Z231" s="982"/>
      <c r="AA231" s="98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1"/>
      <c r="B232" s="238"/>
      <c r="C232" s="237"/>
      <c r="D232" s="238"/>
      <c r="E232" s="237"/>
      <c r="F232" s="300"/>
      <c r="G232" s="221"/>
      <c r="H232" s="150"/>
      <c r="I232" s="150"/>
      <c r="J232" s="150"/>
      <c r="K232" s="150"/>
      <c r="L232" s="150"/>
      <c r="M232" s="150"/>
      <c r="N232" s="150"/>
      <c r="O232" s="150"/>
      <c r="P232" s="222"/>
      <c r="Q232" s="984"/>
      <c r="R232" s="985"/>
      <c r="S232" s="985"/>
      <c r="T232" s="985"/>
      <c r="U232" s="985"/>
      <c r="V232" s="985"/>
      <c r="W232" s="985"/>
      <c r="X232" s="985"/>
      <c r="Y232" s="985"/>
      <c r="Z232" s="985"/>
      <c r="AA232" s="98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1"/>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1"/>
      <c r="B235" s="238"/>
      <c r="C235" s="237"/>
      <c r="D235" s="238"/>
      <c r="E235" s="237"/>
      <c r="F235" s="300"/>
      <c r="G235" s="216"/>
      <c r="H235" s="147"/>
      <c r="I235" s="147"/>
      <c r="J235" s="147"/>
      <c r="K235" s="147"/>
      <c r="L235" s="147"/>
      <c r="M235" s="147"/>
      <c r="N235" s="147"/>
      <c r="O235" s="147"/>
      <c r="P235" s="217"/>
      <c r="Q235" s="978"/>
      <c r="R235" s="979"/>
      <c r="S235" s="979"/>
      <c r="T235" s="979"/>
      <c r="U235" s="979"/>
      <c r="V235" s="979"/>
      <c r="W235" s="979"/>
      <c r="X235" s="979"/>
      <c r="Y235" s="979"/>
      <c r="Z235" s="979"/>
      <c r="AA235" s="98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1"/>
      <c r="B236" s="238"/>
      <c r="C236" s="237"/>
      <c r="D236" s="238"/>
      <c r="E236" s="237"/>
      <c r="F236" s="300"/>
      <c r="G236" s="218"/>
      <c r="H236" s="219"/>
      <c r="I236" s="219"/>
      <c r="J236" s="219"/>
      <c r="K236" s="219"/>
      <c r="L236" s="219"/>
      <c r="M236" s="219"/>
      <c r="N236" s="219"/>
      <c r="O236" s="219"/>
      <c r="P236" s="220"/>
      <c r="Q236" s="981"/>
      <c r="R236" s="982"/>
      <c r="S236" s="982"/>
      <c r="T236" s="982"/>
      <c r="U236" s="982"/>
      <c r="V236" s="982"/>
      <c r="W236" s="982"/>
      <c r="X236" s="982"/>
      <c r="Y236" s="982"/>
      <c r="Z236" s="982"/>
      <c r="AA236" s="98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1"/>
      <c r="B237" s="238"/>
      <c r="C237" s="237"/>
      <c r="D237" s="238"/>
      <c r="E237" s="237"/>
      <c r="F237" s="300"/>
      <c r="G237" s="218"/>
      <c r="H237" s="219"/>
      <c r="I237" s="219"/>
      <c r="J237" s="219"/>
      <c r="K237" s="219"/>
      <c r="L237" s="219"/>
      <c r="M237" s="219"/>
      <c r="N237" s="219"/>
      <c r="O237" s="219"/>
      <c r="P237" s="220"/>
      <c r="Q237" s="981"/>
      <c r="R237" s="982"/>
      <c r="S237" s="982"/>
      <c r="T237" s="982"/>
      <c r="U237" s="982"/>
      <c r="V237" s="982"/>
      <c r="W237" s="982"/>
      <c r="X237" s="982"/>
      <c r="Y237" s="982"/>
      <c r="Z237" s="982"/>
      <c r="AA237" s="983"/>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1"/>
      <c r="B238" s="238"/>
      <c r="C238" s="237"/>
      <c r="D238" s="238"/>
      <c r="E238" s="237"/>
      <c r="F238" s="300"/>
      <c r="G238" s="218"/>
      <c r="H238" s="219"/>
      <c r="I238" s="219"/>
      <c r="J238" s="219"/>
      <c r="K238" s="219"/>
      <c r="L238" s="219"/>
      <c r="M238" s="219"/>
      <c r="N238" s="219"/>
      <c r="O238" s="219"/>
      <c r="P238" s="220"/>
      <c r="Q238" s="981"/>
      <c r="R238" s="982"/>
      <c r="S238" s="982"/>
      <c r="T238" s="982"/>
      <c r="U238" s="982"/>
      <c r="V238" s="982"/>
      <c r="W238" s="982"/>
      <c r="X238" s="982"/>
      <c r="Y238" s="982"/>
      <c r="Z238" s="982"/>
      <c r="AA238" s="98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1"/>
      <c r="B239" s="238"/>
      <c r="C239" s="237"/>
      <c r="D239" s="238"/>
      <c r="E239" s="237"/>
      <c r="F239" s="300"/>
      <c r="G239" s="221"/>
      <c r="H239" s="150"/>
      <c r="I239" s="150"/>
      <c r="J239" s="150"/>
      <c r="K239" s="150"/>
      <c r="L239" s="150"/>
      <c r="M239" s="150"/>
      <c r="N239" s="150"/>
      <c r="O239" s="150"/>
      <c r="P239" s="222"/>
      <c r="Q239" s="984"/>
      <c r="R239" s="985"/>
      <c r="S239" s="985"/>
      <c r="T239" s="985"/>
      <c r="U239" s="985"/>
      <c r="V239" s="985"/>
      <c r="W239" s="985"/>
      <c r="X239" s="985"/>
      <c r="Y239" s="985"/>
      <c r="Z239" s="985"/>
      <c r="AA239" s="98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1"/>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1"/>
      <c r="B242" s="238"/>
      <c r="C242" s="237"/>
      <c r="D242" s="238"/>
      <c r="E242" s="237"/>
      <c r="F242" s="300"/>
      <c r="G242" s="216"/>
      <c r="H242" s="147"/>
      <c r="I242" s="147"/>
      <c r="J242" s="147"/>
      <c r="K242" s="147"/>
      <c r="L242" s="147"/>
      <c r="M242" s="147"/>
      <c r="N242" s="147"/>
      <c r="O242" s="147"/>
      <c r="P242" s="217"/>
      <c r="Q242" s="978"/>
      <c r="R242" s="979"/>
      <c r="S242" s="979"/>
      <c r="T242" s="979"/>
      <c r="U242" s="979"/>
      <c r="V242" s="979"/>
      <c r="W242" s="979"/>
      <c r="X242" s="979"/>
      <c r="Y242" s="979"/>
      <c r="Z242" s="979"/>
      <c r="AA242" s="98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1"/>
      <c r="B243" s="238"/>
      <c r="C243" s="237"/>
      <c r="D243" s="238"/>
      <c r="E243" s="237"/>
      <c r="F243" s="300"/>
      <c r="G243" s="218"/>
      <c r="H243" s="219"/>
      <c r="I243" s="219"/>
      <c r="J243" s="219"/>
      <c r="K243" s="219"/>
      <c r="L243" s="219"/>
      <c r="M243" s="219"/>
      <c r="N243" s="219"/>
      <c r="O243" s="219"/>
      <c r="P243" s="220"/>
      <c r="Q243" s="981"/>
      <c r="R243" s="982"/>
      <c r="S243" s="982"/>
      <c r="T243" s="982"/>
      <c r="U243" s="982"/>
      <c r="V243" s="982"/>
      <c r="W243" s="982"/>
      <c r="X243" s="982"/>
      <c r="Y243" s="982"/>
      <c r="Z243" s="982"/>
      <c r="AA243" s="98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1"/>
      <c r="B244" s="238"/>
      <c r="C244" s="237"/>
      <c r="D244" s="238"/>
      <c r="E244" s="237"/>
      <c r="F244" s="300"/>
      <c r="G244" s="218"/>
      <c r="H244" s="219"/>
      <c r="I244" s="219"/>
      <c r="J244" s="219"/>
      <c r="K244" s="219"/>
      <c r="L244" s="219"/>
      <c r="M244" s="219"/>
      <c r="N244" s="219"/>
      <c r="O244" s="219"/>
      <c r="P244" s="220"/>
      <c r="Q244" s="981"/>
      <c r="R244" s="982"/>
      <c r="S244" s="982"/>
      <c r="T244" s="982"/>
      <c r="U244" s="982"/>
      <c r="V244" s="982"/>
      <c r="W244" s="982"/>
      <c r="X244" s="982"/>
      <c r="Y244" s="982"/>
      <c r="Z244" s="982"/>
      <c r="AA244" s="983"/>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1"/>
      <c r="B245" s="238"/>
      <c r="C245" s="237"/>
      <c r="D245" s="238"/>
      <c r="E245" s="237"/>
      <c r="F245" s="300"/>
      <c r="G245" s="218"/>
      <c r="H245" s="219"/>
      <c r="I245" s="219"/>
      <c r="J245" s="219"/>
      <c r="K245" s="219"/>
      <c r="L245" s="219"/>
      <c r="M245" s="219"/>
      <c r="N245" s="219"/>
      <c r="O245" s="219"/>
      <c r="P245" s="220"/>
      <c r="Q245" s="981"/>
      <c r="R245" s="982"/>
      <c r="S245" s="982"/>
      <c r="T245" s="982"/>
      <c r="U245" s="982"/>
      <c r="V245" s="982"/>
      <c r="W245" s="982"/>
      <c r="X245" s="982"/>
      <c r="Y245" s="982"/>
      <c r="Z245" s="982"/>
      <c r="AA245" s="98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1"/>
      <c r="B246" s="238"/>
      <c r="C246" s="237"/>
      <c r="D246" s="238"/>
      <c r="E246" s="301"/>
      <c r="F246" s="302"/>
      <c r="G246" s="221"/>
      <c r="H246" s="150"/>
      <c r="I246" s="150"/>
      <c r="J246" s="150"/>
      <c r="K246" s="150"/>
      <c r="L246" s="150"/>
      <c r="M246" s="150"/>
      <c r="N246" s="150"/>
      <c r="O246" s="150"/>
      <c r="P246" s="222"/>
      <c r="Q246" s="984"/>
      <c r="R246" s="985"/>
      <c r="S246" s="985"/>
      <c r="T246" s="985"/>
      <c r="U246" s="985"/>
      <c r="V246" s="985"/>
      <c r="W246" s="985"/>
      <c r="X246" s="985"/>
      <c r="Y246" s="985"/>
      <c r="Z246" s="985"/>
      <c r="AA246" s="98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customHeight="1" x14ac:dyDescent="0.15">
      <c r="A247" s="991"/>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46.15" customHeight="1" x14ac:dyDescent="0.15">
      <c r="A248" s="991"/>
      <c r="B248" s="238"/>
      <c r="C248" s="237"/>
      <c r="D248" s="238"/>
      <c r="E248" s="146" t="s">
        <v>511</v>
      </c>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46.15" customHeight="1" x14ac:dyDescent="0.15">
      <c r="A249" s="991"/>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91"/>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1"/>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1"/>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9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1"/>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9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1"/>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9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1"/>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9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1"/>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9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1"/>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9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1"/>
      <c r="B274" s="238"/>
      <c r="C274" s="237"/>
      <c r="D274" s="238"/>
      <c r="E274" s="237"/>
      <c r="F274" s="300"/>
      <c r="G274" s="216"/>
      <c r="H274" s="147"/>
      <c r="I274" s="147"/>
      <c r="J274" s="147"/>
      <c r="K274" s="147"/>
      <c r="L274" s="147"/>
      <c r="M274" s="147"/>
      <c r="N274" s="147"/>
      <c r="O274" s="147"/>
      <c r="P274" s="217"/>
      <c r="Q274" s="978"/>
      <c r="R274" s="979"/>
      <c r="S274" s="979"/>
      <c r="T274" s="979"/>
      <c r="U274" s="979"/>
      <c r="V274" s="979"/>
      <c r="W274" s="979"/>
      <c r="X274" s="979"/>
      <c r="Y274" s="979"/>
      <c r="Z274" s="979"/>
      <c r="AA274" s="98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1"/>
      <c r="B275" s="238"/>
      <c r="C275" s="237"/>
      <c r="D275" s="238"/>
      <c r="E275" s="237"/>
      <c r="F275" s="300"/>
      <c r="G275" s="218"/>
      <c r="H275" s="219"/>
      <c r="I275" s="219"/>
      <c r="J275" s="219"/>
      <c r="K275" s="219"/>
      <c r="L275" s="219"/>
      <c r="M275" s="219"/>
      <c r="N275" s="219"/>
      <c r="O275" s="219"/>
      <c r="P275" s="220"/>
      <c r="Q275" s="981"/>
      <c r="R275" s="982"/>
      <c r="S275" s="982"/>
      <c r="T275" s="982"/>
      <c r="U275" s="982"/>
      <c r="V275" s="982"/>
      <c r="W275" s="982"/>
      <c r="X275" s="982"/>
      <c r="Y275" s="982"/>
      <c r="Z275" s="982"/>
      <c r="AA275" s="98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1"/>
      <c r="B276" s="238"/>
      <c r="C276" s="237"/>
      <c r="D276" s="238"/>
      <c r="E276" s="237"/>
      <c r="F276" s="300"/>
      <c r="G276" s="218"/>
      <c r="H276" s="219"/>
      <c r="I276" s="219"/>
      <c r="J276" s="219"/>
      <c r="K276" s="219"/>
      <c r="L276" s="219"/>
      <c r="M276" s="219"/>
      <c r="N276" s="219"/>
      <c r="O276" s="219"/>
      <c r="P276" s="220"/>
      <c r="Q276" s="981"/>
      <c r="R276" s="982"/>
      <c r="S276" s="982"/>
      <c r="T276" s="982"/>
      <c r="U276" s="982"/>
      <c r="V276" s="982"/>
      <c r="W276" s="982"/>
      <c r="X276" s="982"/>
      <c r="Y276" s="982"/>
      <c r="Z276" s="982"/>
      <c r="AA276" s="983"/>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1"/>
      <c r="B277" s="238"/>
      <c r="C277" s="237"/>
      <c r="D277" s="238"/>
      <c r="E277" s="237"/>
      <c r="F277" s="300"/>
      <c r="G277" s="218"/>
      <c r="H277" s="219"/>
      <c r="I277" s="219"/>
      <c r="J277" s="219"/>
      <c r="K277" s="219"/>
      <c r="L277" s="219"/>
      <c r="M277" s="219"/>
      <c r="N277" s="219"/>
      <c r="O277" s="219"/>
      <c r="P277" s="220"/>
      <c r="Q277" s="981"/>
      <c r="R277" s="982"/>
      <c r="S277" s="982"/>
      <c r="T277" s="982"/>
      <c r="U277" s="982"/>
      <c r="V277" s="982"/>
      <c r="W277" s="982"/>
      <c r="X277" s="982"/>
      <c r="Y277" s="982"/>
      <c r="Z277" s="982"/>
      <c r="AA277" s="98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1"/>
      <c r="B278" s="238"/>
      <c r="C278" s="237"/>
      <c r="D278" s="238"/>
      <c r="E278" s="237"/>
      <c r="F278" s="300"/>
      <c r="G278" s="221"/>
      <c r="H278" s="150"/>
      <c r="I278" s="150"/>
      <c r="J278" s="150"/>
      <c r="K278" s="150"/>
      <c r="L278" s="150"/>
      <c r="M278" s="150"/>
      <c r="N278" s="150"/>
      <c r="O278" s="150"/>
      <c r="P278" s="222"/>
      <c r="Q278" s="984"/>
      <c r="R278" s="985"/>
      <c r="S278" s="985"/>
      <c r="T278" s="985"/>
      <c r="U278" s="985"/>
      <c r="V278" s="985"/>
      <c r="W278" s="985"/>
      <c r="X278" s="985"/>
      <c r="Y278" s="985"/>
      <c r="Z278" s="985"/>
      <c r="AA278" s="98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1"/>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1"/>
      <c r="B281" s="238"/>
      <c r="C281" s="237"/>
      <c r="D281" s="238"/>
      <c r="E281" s="237"/>
      <c r="F281" s="300"/>
      <c r="G281" s="216"/>
      <c r="H281" s="147"/>
      <c r="I281" s="147"/>
      <c r="J281" s="147"/>
      <c r="K281" s="147"/>
      <c r="L281" s="147"/>
      <c r="M281" s="147"/>
      <c r="N281" s="147"/>
      <c r="O281" s="147"/>
      <c r="P281" s="217"/>
      <c r="Q281" s="978"/>
      <c r="R281" s="979"/>
      <c r="S281" s="979"/>
      <c r="T281" s="979"/>
      <c r="U281" s="979"/>
      <c r="V281" s="979"/>
      <c r="W281" s="979"/>
      <c r="X281" s="979"/>
      <c r="Y281" s="979"/>
      <c r="Z281" s="979"/>
      <c r="AA281" s="98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1"/>
      <c r="B282" s="238"/>
      <c r="C282" s="237"/>
      <c r="D282" s="238"/>
      <c r="E282" s="237"/>
      <c r="F282" s="300"/>
      <c r="G282" s="218"/>
      <c r="H282" s="219"/>
      <c r="I282" s="219"/>
      <c r="J282" s="219"/>
      <c r="K282" s="219"/>
      <c r="L282" s="219"/>
      <c r="M282" s="219"/>
      <c r="N282" s="219"/>
      <c r="O282" s="219"/>
      <c r="P282" s="220"/>
      <c r="Q282" s="981"/>
      <c r="R282" s="982"/>
      <c r="S282" s="982"/>
      <c r="T282" s="982"/>
      <c r="U282" s="982"/>
      <c r="V282" s="982"/>
      <c r="W282" s="982"/>
      <c r="X282" s="982"/>
      <c r="Y282" s="982"/>
      <c r="Z282" s="982"/>
      <c r="AA282" s="98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1"/>
      <c r="B283" s="238"/>
      <c r="C283" s="237"/>
      <c r="D283" s="238"/>
      <c r="E283" s="237"/>
      <c r="F283" s="300"/>
      <c r="G283" s="218"/>
      <c r="H283" s="219"/>
      <c r="I283" s="219"/>
      <c r="J283" s="219"/>
      <c r="K283" s="219"/>
      <c r="L283" s="219"/>
      <c r="M283" s="219"/>
      <c r="N283" s="219"/>
      <c r="O283" s="219"/>
      <c r="P283" s="220"/>
      <c r="Q283" s="981"/>
      <c r="R283" s="982"/>
      <c r="S283" s="982"/>
      <c r="T283" s="982"/>
      <c r="U283" s="982"/>
      <c r="V283" s="982"/>
      <c r="W283" s="982"/>
      <c r="X283" s="982"/>
      <c r="Y283" s="982"/>
      <c r="Z283" s="982"/>
      <c r="AA283" s="983"/>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1"/>
      <c r="B284" s="238"/>
      <c r="C284" s="237"/>
      <c r="D284" s="238"/>
      <c r="E284" s="237"/>
      <c r="F284" s="300"/>
      <c r="G284" s="218"/>
      <c r="H284" s="219"/>
      <c r="I284" s="219"/>
      <c r="J284" s="219"/>
      <c r="K284" s="219"/>
      <c r="L284" s="219"/>
      <c r="M284" s="219"/>
      <c r="N284" s="219"/>
      <c r="O284" s="219"/>
      <c r="P284" s="220"/>
      <c r="Q284" s="981"/>
      <c r="R284" s="982"/>
      <c r="S284" s="982"/>
      <c r="T284" s="982"/>
      <c r="U284" s="982"/>
      <c r="V284" s="982"/>
      <c r="W284" s="982"/>
      <c r="X284" s="982"/>
      <c r="Y284" s="982"/>
      <c r="Z284" s="982"/>
      <c r="AA284" s="98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1"/>
      <c r="B285" s="238"/>
      <c r="C285" s="237"/>
      <c r="D285" s="238"/>
      <c r="E285" s="237"/>
      <c r="F285" s="300"/>
      <c r="G285" s="221"/>
      <c r="H285" s="150"/>
      <c r="I285" s="150"/>
      <c r="J285" s="150"/>
      <c r="K285" s="150"/>
      <c r="L285" s="150"/>
      <c r="M285" s="150"/>
      <c r="N285" s="150"/>
      <c r="O285" s="150"/>
      <c r="P285" s="222"/>
      <c r="Q285" s="984"/>
      <c r="R285" s="985"/>
      <c r="S285" s="985"/>
      <c r="T285" s="985"/>
      <c r="U285" s="985"/>
      <c r="V285" s="985"/>
      <c r="W285" s="985"/>
      <c r="X285" s="985"/>
      <c r="Y285" s="985"/>
      <c r="Z285" s="985"/>
      <c r="AA285" s="98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1"/>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1"/>
      <c r="B288" s="238"/>
      <c r="C288" s="237"/>
      <c r="D288" s="238"/>
      <c r="E288" s="237"/>
      <c r="F288" s="300"/>
      <c r="G288" s="216"/>
      <c r="H288" s="147"/>
      <c r="I288" s="147"/>
      <c r="J288" s="147"/>
      <c r="K288" s="147"/>
      <c r="L288" s="147"/>
      <c r="M288" s="147"/>
      <c r="N288" s="147"/>
      <c r="O288" s="147"/>
      <c r="P288" s="217"/>
      <c r="Q288" s="978"/>
      <c r="R288" s="979"/>
      <c r="S288" s="979"/>
      <c r="T288" s="979"/>
      <c r="U288" s="979"/>
      <c r="V288" s="979"/>
      <c r="W288" s="979"/>
      <c r="X288" s="979"/>
      <c r="Y288" s="979"/>
      <c r="Z288" s="979"/>
      <c r="AA288" s="98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1"/>
      <c r="B289" s="238"/>
      <c r="C289" s="237"/>
      <c r="D289" s="238"/>
      <c r="E289" s="237"/>
      <c r="F289" s="300"/>
      <c r="G289" s="218"/>
      <c r="H289" s="219"/>
      <c r="I289" s="219"/>
      <c r="J289" s="219"/>
      <c r="K289" s="219"/>
      <c r="L289" s="219"/>
      <c r="M289" s="219"/>
      <c r="N289" s="219"/>
      <c r="O289" s="219"/>
      <c r="P289" s="220"/>
      <c r="Q289" s="981"/>
      <c r="R289" s="982"/>
      <c r="S289" s="982"/>
      <c r="T289" s="982"/>
      <c r="U289" s="982"/>
      <c r="V289" s="982"/>
      <c r="W289" s="982"/>
      <c r="X289" s="982"/>
      <c r="Y289" s="982"/>
      <c r="Z289" s="982"/>
      <c r="AA289" s="98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1"/>
      <c r="B290" s="238"/>
      <c r="C290" s="237"/>
      <c r="D290" s="238"/>
      <c r="E290" s="237"/>
      <c r="F290" s="300"/>
      <c r="G290" s="218"/>
      <c r="H290" s="219"/>
      <c r="I290" s="219"/>
      <c r="J290" s="219"/>
      <c r="K290" s="219"/>
      <c r="L290" s="219"/>
      <c r="M290" s="219"/>
      <c r="N290" s="219"/>
      <c r="O290" s="219"/>
      <c r="P290" s="220"/>
      <c r="Q290" s="981"/>
      <c r="R290" s="982"/>
      <c r="S290" s="982"/>
      <c r="T290" s="982"/>
      <c r="U290" s="982"/>
      <c r="V290" s="982"/>
      <c r="W290" s="982"/>
      <c r="X290" s="982"/>
      <c r="Y290" s="982"/>
      <c r="Z290" s="982"/>
      <c r="AA290" s="983"/>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1"/>
      <c r="B291" s="238"/>
      <c r="C291" s="237"/>
      <c r="D291" s="238"/>
      <c r="E291" s="237"/>
      <c r="F291" s="300"/>
      <c r="G291" s="218"/>
      <c r="H291" s="219"/>
      <c r="I291" s="219"/>
      <c r="J291" s="219"/>
      <c r="K291" s="219"/>
      <c r="L291" s="219"/>
      <c r="M291" s="219"/>
      <c r="N291" s="219"/>
      <c r="O291" s="219"/>
      <c r="P291" s="220"/>
      <c r="Q291" s="981"/>
      <c r="R291" s="982"/>
      <c r="S291" s="982"/>
      <c r="T291" s="982"/>
      <c r="U291" s="982"/>
      <c r="V291" s="982"/>
      <c r="W291" s="982"/>
      <c r="X291" s="982"/>
      <c r="Y291" s="982"/>
      <c r="Z291" s="982"/>
      <c r="AA291" s="98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1"/>
      <c r="B292" s="238"/>
      <c r="C292" s="237"/>
      <c r="D292" s="238"/>
      <c r="E292" s="237"/>
      <c r="F292" s="300"/>
      <c r="G292" s="221"/>
      <c r="H292" s="150"/>
      <c r="I292" s="150"/>
      <c r="J292" s="150"/>
      <c r="K292" s="150"/>
      <c r="L292" s="150"/>
      <c r="M292" s="150"/>
      <c r="N292" s="150"/>
      <c r="O292" s="150"/>
      <c r="P292" s="222"/>
      <c r="Q292" s="984"/>
      <c r="R292" s="985"/>
      <c r="S292" s="985"/>
      <c r="T292" s="985"/>
      <c r="U292" s="985"/>
      <c r="V292" s="985"/>
      <c r="W292" s="985"/>
      <c r="X292" s="985"/>
      <c r="Y292" s="985"/>
      <c r="Z292" s="985"/>
      <c r="AA292" s="98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1"/>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1"/>
      <c r="B295" s="238"/>
      <c r="C295" s="237"/>
      <c r="D295" s="238"/>
      <c r="E295" s="237"/>
      <c r="F295" s="300"/>
      <c r="G295" s="216"/>
      <c r="H295" s="147"/>
      <c r="I295" s="147"/>
      <c r="J295" s="147"/>
      <c r="K295" s="147"/>
      <c r="L295" s="147"/>
      <c r="M295" s="147"/>
      <c r="N295" s="147"/>
      <c r="O295" s="147"/>
      <c r="P295" s="217"/>
      <c r="Q295" s="978"/>
      <c r="R295" s="979"/>
      <c r="S295" s="979"/>
      <c r="T295" s="979"/>
      <c r="U295" s="979"/>
      <c r="V295" s="979"/>
      <c r="W295" s="979"/>
      <c r="X295" s="979"/>
      <c r="Y295" s="979"/>
      <c r="Z295" s="979"/>
      <c r="AA295" s="98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1"/>
      <c r="B296" s="238"/>
      <c r="C296" s="237"/>
      <c r="D296" s="238"/>
      <c r="E296" s="237"/>
      <c r="F296" s="300"/>
      <c r="G296" s="218"/>
      <c r="H296" s="219"/>
      <c r="I296" s="219"/>
      <c r="J296" s="219"/>
      <c r="K296" s="219"/>
      <c r="L296" s="219"/>
      <c r="M296" s="219"/>
      <c r="N296" s="219"/>
      <c r="O296" s="219"/>
      <c r="P296" s="220"/>
      <c r="Q296" s="981"/>
      <c r="R296" s="982"/>
      <c r="S296" s="982"/>
      <c r="T296" s="982"/>
      <c r="U296" s="982"/>
      <c r="V296" s="982"/>
      <c r="W296" s="982"/>
      <c r="X296" s="982"/>
      <c r="Y296" s="982"/>
      <c r="Z296" s="982"/>
      <c r="AA296" s="98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1"/>
      <c r="B297" s="238"/>
      <c r="C297" s="237"/>
      <c r="D297" s="238"/>
      <c r="E297" s="237"/>
      <c r="F297" s="300"/>
      <c r="G297" s="218"/>
      <c r="H297" s="219"/>
      <c r="I297" s="219"/>
      <c r="J297" s="219"/>
      <c r="K297" s="219"/>
      <c r="L297" s="219"/>
      <c r="M297" s="219"/>
      <c r="N297" s="219"/>
      <c r="O297" s="219"/>
      <c r="P297" s="220"/>
      <c r="Q297" s="981"/>
      <c r="R297" s="982"/>
      <c r="S297" s="982"/>
      <c r="T297" s="982"/>
      <c r="U297" s="982"/>
      <c r="V297" s="982"/>
      <c r="W297" s="982"/>
      <c r="X297" s="982"/>
      <c r="Y297" s="982"/>
      <c r="Z297" s="982"/>
      <c r="AA297" s="983"/>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1"/>
      <c r="B298" s="238"/>
      <c r="C298" s="237"/>
      <c r="D298" s="238"/>
      <c r="E298" s="237"/>
      <c r="F298" s="300"/>
      <c r="G298" s="218"/>
      <c r="H298" s="219"/>
      <c r="I298" s="219"/>
      <c r="J298" s="219"/>
      <c r="K298" s="219"/>
      <c r="L298" s="219"/>
      <c r="M298" s="219"/>
      <c r="N298" s="219"/>
      <c r="O298" s="219"/>
      <c r="P298" s="220"/>
      <c r="Q298" s="981"/>
      <c r="R298" s="982"/>
      <c r="S298" s="982"/>
      <c r="T298" s="982"/>
      <c r="U298" s="982"/>
      <c r="V298" s="982"/>
      <c r="W298" s="982"/>
      <c r="X298" s="982"/>
      <c r="Y298" s="982"/>
      <c r="Z298" s="982"/>
      <c r="AA298" s="98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1"/>
      <c r="B299" s="238"/>
      <c r="C299" s="237"/>
      <c r="D299" s="238"/>
      <c r="E299" s="237"/>
      <c r="F299" s="300"/>
      <c r="G299" s="221"/>
      <c r="H299" s="150"/>
      <c r="I299" s="150"/>
      <c r="J299" s="150"/>
      <c r="K299" s="150"/>
      <c r="L299" s="150"/>
      <c r="M299" s="150"/>
      <c r="N299" s="150"/>
      <c r="O299" s="150"/>
      <c r="P299" s="222"/>
      <c r="Q299" s="984"/>
      <c r="R299" s="985"/>
      <c r="S299" s="985"/>
      <c r="T299" s="985"/>
      <c r="U299" s="985"/>
      <c r="V299" s="985"/>
      <c r="W299" s="985"/>
      <c r="X299" s="985"/>
      <c r="Y299" s="985"/>
      <c r="Z299" s="985"/>
      <c r="AA299" s="98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1"/>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1"/>
      <c r="B302" s="238"/>
      <c r="C302" s="237"/>
      <c r="D302" s="238"/>
      <c r="E302" s="237"/>
      <c r="F302" s="300"/>
      <c r="G302" s="216"/>
      <c r="H302" s="147"/>
      <c r="I302" s="147"/>
      <c r="J302" s="147"/>
      <c r="K302" s="147"/>
      <c r="L302" s="147"/>
      <c r="M302" s="147"/>
      <c r="N302" s="147"/>
      <c r="O302" s="147"/>
      <c r="P302" s="217"/>
      <c r="Q302" s="978"/>
      <c r="R302" s="979"/>
      <c r="S302" s="979"/>
      <c r="T302" s="979"/>
      <c r="U302" s="979"/>
      <c r="V302" s="979"/>
      <c r="W302" s="979"/>
      <c r="X302" s="979"/>
      <c r="Y302" s="979"/>
      <c r="Z302" s="979"/>
      <c r="AA302" s="98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1"/>
      <c r="B303" s="238"/>
      <c r="C303" s="237"/>
      <c r="D303" s="238"/>
      <c r="E303" s="237"/>
      <c r="F303" s="300"/>
      <c r="G303" s="218"/>
      <c r="H303" s="219"/>
      <c r="I303" s="219"/>
      <c r="J303" s="219"/>
      <c r="K303" s="219"/>
      <c r="L303" s="219"/>
      <c r="M303" s="219"/>
      <c r="N303" s="219"/>
      <c r="O303" s="219"/>
      <c r="P303" s="220"/>
      <c r="Q303" s="981"/>
      <c r="R303" s="982"/>
      <c r="S303" s="982"/>
      <c r="T303" s="982"/>
      <c r="U303" s="982"/>
      <c r="V303" s="982"/>
      <c r="W303" s="982"/>
      <c r="X303" s="982"/>
      <c r="Y303" s="982"/>
      <c r="Z303" s="982"/>
      <c r="AA303" s="98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1"/>
      <c r="B304" s="238"/>
      <c r="C304" s="237"/>
      <c r="D304" s="238"/>
      <c r="E304" s="237"/>
      <c r="F304" s="300"/>
      <c r="G304" s="218"/>
      <c r="H304" s="219"/>
      <c r="I304" s="219"/>
      <c r="J304" s="219"/>
      <c r="K304" s="219"/>
      <c r="L304" s="219"/>
      <c r="M304" s="219"/>
      <c r="N304" s="219"/>
      <c r="O304" s="219"/>
      <c r="P304" s="220"/>
      <c r="Q304" s="981"/>
      <c r="R304" s="982"/>
      <c r="S304" s="982"/>
      <c r="T304" s="982"/>
      <c r="U304" s="982"/>
      <c r="V304" s="982"/>
      <c r="W304" s="982"/>
      <c r="X304" s="982"/>
      <c r="Y304" s="982"/>
      <c r="Z304" s="982"/>
      <c r="AA304" s="983"/>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1"/>
      <c r="B305" s="238"/>
      <c r="C305" s="237"/>
      <c r="D305" s="238"/>
      <c r="E305" s="237"/>
      <c r="F305" s="300"/>
      <c r="G305" s="218"/>
      <c r="H305" s="219"/>
      <c r="I305" s="219"/>
      <c r="J305" s="219"/>
      <c r="K305" s="219"/>
      <c r="L305" s="219"/>
      <c r="M305" s="219"/>
      <c r="N305" s="219"/>
      <c r="O305" s="219"/>
      <c r="P305" s="220"/>
      <c r="Q305" s="981"/>
      <c r="R305" s="982"/>
      <c r="S305" s="982"/>
      <c r="T305" s="982"/>
      <c r="U305" s="982"/>
      <c r="V305" s="982"/>
      <c r="W305" s="982"/>
      <c r="X305" s="982"/>
      <c r="Y305" s="982"/>
      <c r="Z305" s="982"/>
      <c r="AA305" s="98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1"/>
      <c r="B306" s="238"/>
      <c r="C306" s="237"/>
      <c r="D306" s="238"/>
      <c r="E306" s="301"/>
      <c r="F306" s="302"/>
      <c r="G306" s="221"/>
      <c r="H306" s="150"/>
      <c r="I306" s="150"/>
      <c r="J306" s="150"/>
      <c r="K306" s="150"/>
      <c r="L306" s="150"/>
      <c r="M306" s="150"/>
      <c r="N306" s="150"/>
      <c r="O306" s="150"/>
      <c r="P306" s="222"/>
      <c r="Q306" s="984"/>
      <c r="R306" s="985"/>
      <c r="S306" s="985"/>
      <c r="T306" s="985"/>
      <c r="U306" s="985"/>
      <c r="V306" s="985"/>
      <c r="W306" s="985"/>
      <c r="X306" s="985"/>
      <c r="Y306" s="985"/>
      <c r="Z306" s="985"/>
      <c r="AA306" s="98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1"/>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1"/>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1"/>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1"/>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9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1"/>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9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1"/>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9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1"/>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9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1"/>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9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1"/>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9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1"/>
      <c r="B334" s="238"/>
      <c r="C334" s="237"/>
      <c r="D334" s="238"/>
      <c r="E334" s="237"/>
      <c r="F334" s="300"/>
      <c r="G334" s="216"/>
      <c r="H334" s="147"/>
      <c r="I334" s="147"/>
      <c r="J334" s="147"/>
      <c r="K334" s="147"/>
      <c r="L334" s="147"/>
      <c r="M334" s="147"/>
      <c r="N334" s="147"/>
      <c r="O334" s="147"/>
      <c r="P334" s="217"/>
      <c r="Q334" s="978"/>
      <c r="R334" s="979"/>
      <c r="S334" s="979"/>
      <c r="T334" s="979"/>
      <c r="U334" s="979"/>
      <c r="V334" s="979"/>
      <c r="W334" s="979"/>
      <c r="X334" s="979"/>
      <c r="Y334" s="979"/>
      <c r="Z334" s="979"/>
      <c r="AA334" s="98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1"/>
      <c r="B335" s="238"/>
      <c r="C335" s="237"/>
      <c r="D335" s="238"/>
      <c r="E335" s="237"/>
      <c r="F335" s="300"/>
      <c r="G335" s="218"/>
      <c r="H335" s="219"/>
      <c r="I335" s="219"/>
      <c r="J335" s="219"/>
      <c r="K335" s="219"/>
      <c r="L335" s="219"/>
      <c r="M335" s="219"/>
      <c r="N335" s="219"/>
      <c r="O335" s="219"/>
      <c r="P335" s="220"/>
      <c r="Q335" s="981"/>
      <c r="R335" s="982"/>
      <c r="S335" s="982"/>
      <c r="T335" s="982"/>
      <c r="U335" s="982"/>
      <c r="V335" s="982"/>
      <c r="W335" s="982"/>
      <c r="X335" s="982"/>
      <c r="Y335" s="982"/>
      <c r="Z335" s="982"/>
      <c r="AA335" s="98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1"/>
      <c r="B336" s="238"/>
      <c r="C336" s="237"/>
      <c r="D336" s="238"/>
      <c r="E336" s="237"/>
      <c r="F336" s="300"/>
      <c r="G336" s="218"/>
      <c r="H336" s="219"/>
      <c r="I336" s="219"/>
      <c r="J336" s="219"/>
      <c r="K336" s="219"/>
      <c r="L336" s="219"/>
      <c r="M336" s="219"/>
      <c r="N336" s="219"/>
      <c r="O336" s="219"/>
      <c r="P336" s="220"/>
      <c r="Q336" s="981"/>
      <c r="R336" s="982"/>
      <c r="S336" s="982"/>
      <c r="T336" s="982"/>
      <c r="U336" s="982"/>
      <c r="V336" s="982"/>
      <c r="W336" s="982"/>
      <c r="X336" s="982"/>
      <c r="Y336" s="982"/>
      <c r="Z336" s="982"/>
      <c r="AA336" s="983"/>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1"/>
      <c r="B337" s="238"/>
      <c r="C337" s="237"/>
      <c r="D337" s="238"/>
      <c r="E337" s="237"/>
      <c r="F337" s="300"/>
      <c r="G337" s="218"/>
      <c r="H337" s="219"/>
      <c r="I337" s="219"/>
      <c r="J337" s="219"/>
      <c r="K337" s="219"/>
      <c r="L337" s="219"/>
      <c r="M337" s="219"/>
      <c r="N337" s="219"/>
      <c r="O337" s="219"/>
      <c r="P337" s="220"/>
      <c r="Q337" s="981"/>
      <c r="R337" s="982"/>
      <c r="S337" s="982"/>
      <c r="T337" s="982"/>
      <c r="U337" s="982"/>
      <c r="V337" s="982"/>
      <c r="W337" s="982"/>
      <c r="X337" s="982"/>
      <c r="Y337" s="982"/>
      <c r="Z337" s="982"/>
      <c r="AA337" s="98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1"/>
      <c r="B338" s="238"/>
      <c r="C338" s="237"/>
      <c r="D338" s="238"/>
      <c r="E338" s="237"/>
      <c r="F338" s="300"/>
      <c r="G338" s="221"/>
      <c r="H338" s="150"/>
      <c r="I338" s="150"/>
      <c r="J338" s="150"/>
      <c r="K338" s="150"/>
      <c r="L338" s="150"/>
      <c r="M338" s="150"/>
      <c r="N338" s="150"/>
      <c r="O338" s="150"/>
      <c r="P338" s="222"/>
      <c r="Q338" s="984"/>
      <c r="R338" s="985"/>
      <c r="S338" s="985"/>
      <c r="T338" s="985"/>
      <c r="U338" s="985"/>
      <c r="V338" s="985"/>
      <c r="W338" s="985"/>
      <c r="X338" s="985"/>
      <c r="Y338" s="985"/>
      <c r="Z338" s="985"/>
      <c r="AA338" s="98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1"/>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1"/>
      <c r="B341" s="238"/>
      <c r="C341" s="237"/>
      <c r="D341" s="238"/>
      <c r="E341" s="237"/>
      <c r="F341" s="300"/>
      <c r="G341" s="216"/>
      <c r="H341" s="147"/>
      <c r="I341" s="147"/>
      <c r="J341" s="147"/>
      <c r="K341" s="147"/>
      <c r="L341" s="147"/>
      <c r="M341" s="147"/>
      <c r="N341" s="147"/>
      <c r="O341" s="147"/>
      <c r="P341" s="217"/>
      <c r="Q341" s="978"/>
      <c r="R341" s="979"/>
      <c r="S341" s="979"/>
      <c r="T341" s="979"/>
      <c r="U341" s="979"/>
      <c r="V341" s="979"/>
      <c r="W341" s="979"/>
      <c r="X341" s="979"/>
      <c r="Y341" s="979"/>
      <c r="Z341" s="979"/>
      <c r="AA341" s="98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1"/>
      <c r="B342" s="238"/>
      <c r="C342" s="237"/>
      <c r="D342" s="238"/>
      <c r="E342" s="237"/>
      <c r="F342" s="300"/>
      <c r="G342" s="218"/>
      <c r="H342" s="219"/>
      <c r="I342" s="219"/>
      <c r="J342" s="219"/>
      <c r="K342" s="219"/>
      <c r="L342" s="219"/>
      <c r="M342" s="219"/>
      <c r="N342" s="219"/>
      <c r="O342" s="219"/>
      <c r="P342" s="220"/>
      <c r="Q342" s="981"/>
      <c r="R342" s="982"/>
      <c r="S342" s="982"/>
      <c r="T342" s="982"/>
      <c r="U342" s="982"/>
      <c r="V342" s="982"/>
      <c r="W342" s="982"/>
      <c r="X342" s="982"/>
      <c r="Y342" s="982"/>
      <c r="Z342" s="982"/>
      <c r="AA342" s="98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1"/>
      <c r="B343" s="238"/>
      <c r="C343" s="237"/>
      <c r="D343" s="238"/>
      <c r="E343" s="237"/>
      <c r="F343" s="300"/>
      <c r="G343" s="218"/>
      <c r="H343" s="219"/>
      <c r="I343" s="219"/>
      <c r="J343" s="219"/>
      <c r="K343" s="219"/>
      <c r="L343" s="219"/>
      <c r="M343" s="219"/>
      <c r="N343" s="219"/>
      <c r="O343" s="219"/>
      <c r="P343" s="220"/>
      <c r="Q343" s="981"/>
      <c r="R343" s="982"/>
      <c r="S343" s="982"/>
      <c r="T343" s="982"/>
      <c r="U343" s="982"/>
      <c r="V343" s="982"/>
      <c r="W343" s="982"/>
      <c r="X343" s="982"/>
      <c r="Y343" s="982"/>
      <c r="Z343" s="982"/>
      <c r="AA343" s="983"/>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1"/>
      <c r="B344" s="238"/>
      <c r="C344" s="237"/>
      <c r="D344" s="238"/>
      <c r="E344" s="237"/>
      <c r="F344" s="300"/>
      <c r="G344" s="218"/>
      <c r="H344" s="219"/>
      <c r="I344" s="219"/>
      <c r="J344" s="219"/>
      <c r="K344" s="219"/>
      <c r="L344" s="219"/>
      <c r="M344" s="219"/>
      <c r="N344" s="219"/>
      <c r="O344" s="219"/>
      <c r="P344" s="220"/>
      <c r="Q344" s="981"/>
      <c r="R344" s="982"/>
      <c r="S344" s="982"/>
      <c r="T344" s="982"/>
      <c r="U344" s="982"/>
      <c r="V344" s="982"/>
      <c r="W344" s="982"/>
      <c r="X344" s="982"/>
      <c r="Y344" s="982"/>
      <c r="Z344" s="982"/>
      <c r="AA344" s="98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1"/>
      <c r="B345" s="238"/>
      <c r="C345" s="237"/>
      <c r="D345" s="238"/>
      <c r="E345" s="237"/>
      <c r="F345" s="300"/>
      <c r="G345" s="221"/>
      <c r="H345" s="150"/>
      <c r="I345" s="150"/>
      <c r="J345" s="150"/>
      <c r="K345" s="150"/>
      <c r="L345" s="150"/>
      <c r="M345" s="150"/>
      <c r="N345" s="150"/>
      <c r="O345" s="150"/>
      <c r="P345" s="222"/>
      <c r="Q345" s="984"/>
      <c r="R345" s="985"/>
      <c r="S345" s="985"/>
      <c r="T345" s="985"/>
      <c r="U345" s="985"/>
      <c r="V345" s="985"/>
      <c r="W345" s="985"/>
      <c r="X345" s="985"/>
      <c r="Y345" s="985"/>
      <c r="Z345" s="985"/>
      <c r="AA345" s="98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1"/>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1"/>
      <c r="B348" s="238"/>
      <c r="C348" s="237"/>
      <c r="D348" s="238"/>
      <c r="E348" s="237"/>
      <c r="F348" s="300"/>
      <c r="G348" s="216"/>
      <c r="H348" s="147"/>
      <c r="I348" s="147"/>
      <c r="J348" s="147"/>
      <c r="K348" s="147"/>
      <c r="L348" s="147"/>
      <c r="M348" s="147"/>
      <c r="N348" s="147"/>
      <c r="O348" s="147"/>
      <c r="P348" s="217"/>
      <c r="Q348" s="978"/>
      <c r="R348" s="979"/>
      <c r="S348" s="979"/>
      <c r="T348" s="979"/>
      <c r="U348" s="979"/>
      <c r="V348" s="979"/>
      <c r="W348" s="979"/>
      <c r="X348" s="979"/>
      <c r="Y348" s="979"/>
      <c r="Z348" s="979"/>
      <c r="AA348" s="98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1"/>
      <c r="B349" s="238"/>
      <c r="C349" s="237"/>
      <c r="D349" s="238"/>
      <c r="E349" s="237"/>
      <c r="F349" s="300"/>
      <c r="G349" s="218"/>
      <c r="H349" s="219"/>
      <c r="I349" s="219"/>
      <c r="J349" s="219"/>
      <c r="K349" s="219"/>
      <c r="L349" s="219"/>
      <c r="M349" s="219"/>
      <c r="N349" s="219"/>
      <c r="O349" s="219"/>
      <c r="P349" s="220"/>
      <c r="Q349" s="981"/>
      <c r="R349" s="982"/>
      <c r="S349" s="982"/>
      <c r="T349" s="982"/>
      <c r="U349" s="982"/>
      <c r="V349" s="982"/>
      <c r="W349" s="982"/>
      <c r="X349" s="982"/>
      <c r="Y349" s="982"/>
      <c r="Z349" s="982"/>
      <c r="AA349" s="98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1"/>
      <c r="B350" s="238"/>
      <c r="C350" s="237"/>
      <c r="D350" s="238"/>
      <c r="E350" s="237"/>
      <c r="F350" s="300"/>
      <c r="G350" s="218"/>
      <c r="H350" s="219"/>
      <c r="I350" s="219"/>
      <c r="J350" s="219"/>
      <c r="K350" s="219"/>
      <c r="L350" s="219"/>
      <c r="M350" s="219"/>
      <c r="N350" s="219"/>
      <c r="O350" s="219"/>
      <c r="P350" s="220"/>
      <c r="Q350" s="981"/>
      <c r="R350" s="982"/>
      <c r="S350" s="982"/>
      <c r="T350" s="982"/>
      <c r="U350" s="982"/>
      <c r="V350" s="982"/>
      <c r="W350" s="982"/>
      <c r="X350" s="982"/>
      <c r="Y350" s="982"/>
      <c r="Z350" s="982"/>
      <c r="AA350" s="983"/>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1"/>
      <c r="B351" s="238"/>
      <c r="C351" s="237"/>
      <c r="D351" s="238"/>
      <c r="E351" s="237"/>
      <c r="F351" s="300"/>
      <c r="G351" s="218"/>
      <c r="H351" s="219"/>
      <c r="I351" s="219"/>
      <c r="J351" s="219"/>
      <c r="K351" s="219"/>
      <c r="L351" s="219"/>
      <c r="M351" s="219"/>
      <c r="N351" s="219"/>
      <c r="O351" s="219"/>
      <c r="P351" s="220"/>
      <c r="Q351" s="981"/>
      <c r="R351" s="982"/>
      <c r="S351" s="982"/>
      <c r="T351" s="982"/>
      <c r="U351" s="982"/>
      <c r="V351" s="982"/>
      <c r="W351" s="982"/>
      <c r="X351" s="982"/>
      <c r="Y351" s="982"/>
      <c r="Z351" s="982"/>
      <c r="AA351" s="98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1"/>
      <c r="B352" s="238"/>
      <c r="C352" s="237"/>
      <c r="D352" s="238"/>
      <c r="E352" s="237"/>
      <c r="F352" s="300"/>
      <c r="G352" s="221"/>
      <c r="H352" s="150"/>
      <c r="I352" s="150"/>
      <c r="J352" s="150"/>
      <c r="K352" s="150"/>
      <c r="L352" s="150"/>
      <c r="M352" s="150"/>
      <c r="N352" s="150"/>
      <c r="O352" s="150"/>
      <c r="P352" s="222"/>
      <c r="Q352" s="984"/>
      <c r="R352" s="985"/>
      <c r="S352" s="985"/>
      <c r="T352" s="985"/>
      <c r="U352" s="985"/>
      <c r="V352" s="985"/>
      <c r="W352" s="985"/>
      <c r="X352" s="985"/>
      <c r="Y352" s="985"/>
      <c r="Z352" s="985"/>
      <c r="AA352" s="98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1"/>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1"/>
      <c r="B355" s="238"/>
      <c r="C355" s="237"/>
      <c r="D355" s="238"/>
      <c r="E355" s="237"/>
      <c r="F355" s="300"/>
      <c r="G355" s="216"/>
      <c r="H355" s="147"/>
      <c r="I355" s="147"/>
      <c r="J355" s="147"/>
      <c r="K355" s="147"/>
      <c r="L355" s="147"/>
      <c r="M355" s="147"/>
      <c r="N355" s="147"/>
      <c r="O355" s="147"/>
      <c r="P355" s="217"/>
      <c r="Q355" s="978"/>
      <c r="R355" s="979"/>
      <c r="S355" s="979"/>
      <c r="T355" s="979"/>
      <c r="U355" s="979"/>
      <c r="V355" s="979"/>
      <c r="W355" s="979"/>
      <c r="X355" s="979"/>
      <c r="Y355" s="979"/>
      <c r="Z355" s="979"/>
      <c r="AA355" s="98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1"/>
      <c r="B356" s="238"/>
      <c r="C356" s="237"/>
      <c r="D356" s="238"/>
      <c r="E356" s="237"/>
      <c r="F356" s="300"/>
      <c r="G356" s="218"/>
      <c r="H356" s="219"/>
      <c r="I356" s="219"/>
      <c r="J356" s="219"/>
      <c r="K356" s="219"/>
      <c r="L356" s="219"/>
      <c r="M356" s="219"/>
      <c r="N356" s="219"/>
      <c r="O356" s="219"/>
      <c r="P356" s="220"/>
      <c r="Q356" s="981"/>
      <c r="R356" s="982"/>
      <c r="S356" s="982"/>
      <c r="T356" s="982"/>
      <c r="U356" s="982"/>
      <c r="V356" s="982"/>
      <c r="W356" s="982"/>
      <c r="X356" s="982"/>
      <c r="Y356" s="982"/>
      <c r="Z356" s="982"/>
      <c r="AA356" s="98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1"/>
      <c r="B357" s="238"/>
      <c r="C357" s="237"/>
      <c r="D357" s="238"/>
      <c r="E357" s="237"/>
      <c r="F357" s="300"/>
      <c r="G357" s="218"/>
      <c r="H357" s="219"/>
      <c r="I357" s="219"/>
      <c r="J357" s="219"/>
      <c r="K357" s="219"/>
      <c r="L357" s="219"/>
      <c r="M357" s="219"/>
      <c r="N357" s="219"/>
      <c r="O357" s="219"/>
      <c r="P357" s="220"/>
      <c r="Q357" s="981"/>
      <c r="R357" s="982"/>
      <c r="S357" s="982"/>
      <c r="T357" s="982"/>
      <c r="U357" s="982"/>
      <c r="V357" s="982"/>
      <c r="W357" s="982"/>
      <c r="X357" s="982"/>
      <c r="Y357" s="982"/>
      <c r="Z357" s="982"/>
      <c r="AA357" s="983"/>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1"/>
      <c r="B358" s="238"/>
      <c r="C358" s="237"/>
      <c r="D358" s="238"/>
      <c r="E358" s="237"/>
      <c r="F358" s="300"/>
      <c r="G358" s="218"/>
      <c r="H358" s="219"/>
      <c r="I358" s="219"/>
      <c r="J358" s="219"/>
      <c r="K358" s="219"/>
      <c r="L358" s="219"/>
      <c r="M358" s="219"/>
      <c r="N358" s="219"/>
      <c r="O358" s="219"/>
      <c r="P358" s="220"/>
      <c r="Q358" s="981"/>
      <c r="R358" s="982"/>
      <c r="S358" s="982"/>
      <c r="T358" s="982"/>
      <c r="U358" s="982"/>
      <c r="V358" s="982"/>
      <c r="W358" s="982"/>
      <c r="X358" s="982"/>
      <c r="Y358" s="982"/>
      <c r="Z358" s="982"/>
      <c r="AA358" s="98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1"/>
      <c r="B359" s="238"/>
      <c r="C359" s="237"/>
      <c r="D359" s="238"/>
      <c r="E359" s="237"/>
      <c r="F359" s="300"/>
      <c r="G359" s="221"/>
      <c r="H359" s="150"/>
      <c r="I359" s="150"/>
      <c r="J359" s="150"/>
      <c r="K359" s="150"/>
      <c r="L359" s="150"/>
      <c r="M359" s="150"/>
      <c r="N359" s="150"/>
      <c r="O359" s="150"/>
      <c r="P359" s="222"/>
      <c r="Q359" s="984"/>
      <c r="R359" s="985"/>
      <c r="S359" s="985"/>
      <c r="T359" s="985"/>
      <c r="U359" s="985"/>
      <c r="V359" s="985"/>
      <c r="W359" s="985"/>
      <c r="X359" s="985"/>
      <c r="Y359" s="985"/>
      <c r="Z359" s="985"/>
      <c r="AA359" s="98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1"/>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1"/>
      <c r="B362" s="238"/>
      <c r="C362" s="237"/>
      <c r="D362" s="238"/>
      <c r="E362" s="237"/>
      <c r="F362" s="300"/>
      <c r="G362" s="216"/>
      <c r="H362" s="147"/>
      <c r="I362" s="147"/>
      <c r="J362" s="147"/>
      <c r="K362" s="147"/>
      <c r="L362" s="147"/>
      <c r="M362" s="147"/>
      <c r="N362" s="147"/>
      <c r="O362" s="147"/>
      <c r="P362" s="217"/>
      <c r="Q362" s="978"/>
      <c r="R362" s="979"/>
      <c r="S362" s="979"/>
      <c r="T362" s="979"/>
      <c r="U362" s="979"/>
      <c r="V362" s="979"/>
      <c r="W362" s="979"/>
      <c r="X362" s="979"/>
      <c r="Y362" s="979"/>
      <c r="Z362" s="979"/>
      <c r="AA362" s="98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1"/>
      <c r="B363" s="238"/>
      <c r="C363" s="237"/>
      <c r="D363" s="238"/>
      <c r="E363" s="237"/>
      <c r="F363" s="300"/>
      <c r="G363" s="218"/>
      <c r="H363" s="219"/>
      <c r="I363" s="219"/>
      <c r="J363" s="219"/>
      <c r="K363" s="219"/>
      <c r="L363" s="219"/>
      <c r="M363" s="219"/>
      <c r="N363" s="219"/>
      <c r="O363" s="219"/>
      <c r="P363" s="220"/>
      <c r="Q363" s="981"/>
      <c r="R363" s="982"/>
      <c r="S363" s="982"/>
      <c r="T363" s="982"/>
      <c r="U363" s="982"/>
      <c r="V363" s="982"/>
      <c r="W363" s="982"/>
      <c r="X363" s="982"/>
      <c r="Y363" s="982"/>
      <c r="Z363" s="982"/>
      <c r="AA363" s="98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1"/>
      <c r="B364" s="238"/>
      <c r="C364" s="237"/>
      <c r="D364" s="238"/>
      <c r="E364" s="237"/>
      <c r="F364" s="300"/>
      <c r="G364" s="218"/>
      <c r="H364" s="219"/>
      <c r="I364" s="219"/>
      <c r="J364" s="219"/>
      <c r="K364" s="219"/>
      <c r="L364" s="219"/>
      <c r="M364" s="219"/>
      <c r="N364" s="219"/>
      <c r="O364" s="219"/>
      <c r="P364" s="220"/>
      <c r="Q364" s="981"/>
      <c r="R364" s="982"/>
      <c r="S364" s="982"/>
      <c r="T364" s="982"/>
      <c r="U364" s="982"/>
      <c r="V364" s="982"/>
      <c r="W364" s="982"/>
      <c r="X364" s="982"/>
      <c r="Y364" s="982"/>
      <c r="Z364" s="982"/>
      <c r="AA364" s="983"/>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1"/>
      <c r="B365" s="238"/>
      <c r="C365" s="237"/>
      <c r="D365" s="238"/>
      <c r="E365" s="237"/>
      <c r="F365" s="300"/>
      <c r="G365" s="218"/>
      <c r="H365" s="219"/>
      <c r="I365" s="219"/>
      <c r="J365" s="219"/>
      <c r="K365" s="219"/>
      <c r="L365" s="219"/>
      <c r="M365" s="219"/>
      <c r="N365" s="219"/>
      <c r="O365" s="219"/>
      <c r="P365" s="220"/>
      <c r="Q365" s="981"/>
      <c r="R365" s="982"/>
      <c r="S365" s="982"/>
      <c r="T365" s="982"/>
      <c r="U365" s="982"/>
      <c r="V365" s="982"/>
      <c r="W365" s="982"/>
      <c r="X365" s="982"/>
      <c r="Y365" s="982"/>
      <c r="Z365" s="982"/>
      <c r="AA365" s="98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1"/>
      <c r="B366" s="238"/>
      <c r="C366" s="237"/>
      <c r="D366" s="238"/>
      <c r="E366" s="301"/>
      <c r="F366" s="302"/>
      <c r="G366" s="221"/>
      <c r="H366" s="150"/>
      <c r="I366" s="150"/>
      <c r="J366" s="150"/>
      <c r="K366" s="150"/>
      <c r="L366" s="150"/>
      <c r="M366" s="150"/>
      <c r="N366" s="150"/>
      <c r="O366" s="150"/>
      <c r="P366" s="222"/>
      <c r="Q366" s="984"/>
      <c r="R366" s="985"/>
      <c r="S366" s="985"/>
      <c r="T366" s="985"/>
      <c r="U366" s="985"/>
      <c r="V366" s="985"/>
      <c r="W366" s="985"/>
      <c r="X366" s="985"/>
      <c r="Y366" s="985"/>
      <c r="Z366" s="985"/>
      <c r="AA366" s="98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1"/>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1"/>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91"/>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1"/>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1"/>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9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1"/>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9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1"/>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9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1"/>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9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1"/>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9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1"/>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9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1"/>
      <c r="B394" s="238"/>
      <c r="C394" s="237"/>
      <c r="D394" s="238"/>
      <c r="E394" s="237"/>
      <c r="F394" s="300"/>
      <c r="G394" s="216"/>
      <c r="H394" s="147"/>
      <c r="I394" s="147"/>
      <c r="J394" s="147"/>
      <c r="K394" s="147"/>
      <c r="L394" s="147"/>
      <c r="M394" s="147"/>
      <c r="N394" s="147"/>
      <c r="O394" s="147"/>
      <c r="P394" s="217"/>
      <c r="Q394" s="978"/>
      <c r="R394" s="979"/>
      <c r="S394" s="979"/>
      <c r="T394" s="979"/>
      <c r="U394" s="979"/>
      <c r="V394" s="979"/>
      <c r="W394" s="979"/>
      <c r="X394" s="979"/>
      <c r="Y394" s="979"/>
      <c r="Z394" s="979"/>
      <c r="AA394" s="98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1"/>
      <c r="B395" s="238"/>
      <c r="C395" s="237"/>
      <c r="D395" s="238"/>
      <c r="E395" s="237"/>
      <c r="F395" s="300"/>
      <c r="G395" s="218"/>
      <c r="H395" s="219"/>
      <c r="I395" s="219"/>
      <c r="J395" s="219"/>
      <c r="K395" s="219"/>
      <c r="L395" s="219"/>
      <c r="M395" s="219"/>
      <c r="N395" s="219"/>
      <c r="O395" s="219"/>
      <c r="P395" s="220"/>
      <c r="Q395" s="981"/>
      <c r="R395" s="982"/>
      <c r="S395" s="982"/>
      <c r="T395" s="982"/>
      <c r="U395" s="982"/>
      <c r="V395" s="982"/>
      <c r="W395" s="982"/>
      <c r="X395" s="982"/>
      <c r="Y395" s="982"/>
      <c r="Z395" s="982"/>
      <c r="AA395" s="98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1"/>
      <c r="B396" s="238"/>
      <c r="C396" s="237"/>
      <c r="D396" s="238"/>
      <c r="E396" s="237"/>
      <c r="F396" s="300"/>
      <c r="G396" s="218"/>
      <c r="H396" s="219"/>
      <c r="I396" s="219"/>
      <c r="J396" s="219"/>
      <c r="K396" s="219"/>
      <c r="L396" s="219"/>
      <c r="M396" s="219"/>
      <c r="N396" s="219"/>
      <c r="O396" s="219"/>
      <c r="P396" s="220"/>
      <c r="Q396" s="981"/>
      <c r="R396" s="982"/>
      <c r="S396" s="982"/>
      <c r="T396" s="982"/>
      <c r="U396" s="982"/>
      <c r="V396" s="982"/>
      <c r="W396" s="982"/>
      <c r="X396" s="982"/>
      <c r="Y396" s="982"/>
      <c r="Z396" s="982"/>
      <c r="AA396" s="983"/>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1"/>
      <c r="B397" s="238"/>
      <c r="C397" s="237"/>
      <c r="D397" s="238"/>
      <c r="E397" s="237"/>
      <c r="F397" s="300"/>
      <c r="G397" s="218"/>
      <c r="H397" s="219"/>
      <c r="I397" s="219"/>
      <c r="J397" s="219"/>
      <c r="K397" s="219"/>
      <c r="L397" s="219"/>
      <c r="M397" s="219"/>
      <c r="N397" s="219"/>
      <c r="O397" s="219"/>
      <c r="P397" s="220"/>
      <c r="Q397" s="981"/>
      <c r="R397" s="982"/>
      <c r="S397" s="982"/>
      <c r="T397" s="982"/>
      <c r="U397" s="982"/>
      <c r="V397" s="982"/>
      <c r="W397" s="982"/>
      <c r="X397" s="982"/>
      <c r="Y397" s="982"/>
      <c r="Z397" s="982"/>
      <c r="AA397" s="98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1"/>
      <c r="B398" s="238"/>
      <c r="C398" s="237"/>
      <c r="D398" s="238"/>
      <c r="E398" s="237"/>
      <c r="F398" s="300"/>
      <c r="G398" s="221"/>
      <c r="H398" s="150"/>
      <c r="I398" s="150"/>
      <c r="J398" s="150"/>
      <c r="K398" s="150"/>
      <c r="L398" s="150"/>
      <c r="M398" s="150"/>
      <c r="N398" s="150"/>
      <c r="O398" s="150"/>
      <c r="P398" s="222"/>
      <c r="Q398" s="984"/>
      <c r="R398" s="985"/>
      <c r="S398" s="985"/>
      <c r="T398" s="985"/>
      <c r="U398" s="985"/>
      <c r="V398" s="985"/>
      <c r="W398" s="985"/>
      <c r="X398" s="985"/>
      <c r="Y398" s="985"/>
      <c r="Z398" s="985"/>
      <c r="AA398" s="98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1"/>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1"/>
      <c r="B401" s="238"/>
      <c r="C401" s="237"/>
      <c r="D401" s="238"/>
      <c r="E401" s="237"/>
      <c r="F401" s="300"/>
      <c r="G401" s="216"/>
      <c r="H401" s="147"/>
      <c r="I401" s="147"/>
      <c r="J401" s="147"/>
      <c r="K401" s="147"/>
      <c r="L401" s="147"/>
      <c r="M401" s="147"/>
      <c r="N401" s="147"/>
      <c r="O401" s="147"/>
      <c r="P401" s="217"/>
      <c r="Q401" s="978"/>
      <c r="R401" s="979"/>
      <c r="S401" s="979"/>
      <c r="T401" s="979"/>
      <c r="U401" s="979"/>
      <c r="V401" s="979"/>
      <c r="W401" s="979"/>
      <c r="X401" s="979"/>
      <c r="Y401" s="979"/>
      <c r="Z401" s="979"/>
      <c r="AA401" s="98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1"/>
      <c r="B402" s="238"/>
      <c r="C402" s="237"/>
      <c r="D402" s="238"/>
      <c r="E402" s="237"/>
      <c r="F402" s="300"/>
      <c r="G402" s="218"/>
      <c r="H402" s="219"/>
      <c r="I402" s="219"/>
      <c r="J402" s="219"/>
      <c r="K402" s="219"/>
      <c r="L402" s="219"/>
      <c r="M402" s="219"/>
      <c r="N402" s="219"/>
      <c r="O402" s="219"/>
      <c r="P402" s="220"/>
      <c r="Q402" s="981"/>
      <c r="R402" s="982"/>
      <c r="S402" s="982"/>
      <c r="T402" s="982"/>
      <c r="U402" s="982"/>
      <c r="V402" s="982"/>
      <c r="W402" s="982"/>
      <c r="X402" s="982"/>
      <c r="Y402" s="982"/>
      <c r="Z402" s="982"/>
      <c r="AA402" s="98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1"/>
      <c r="B403" s="238"/>
      <c r="C403" s="237"/>
      <c r="D403" s="238"/>
      <c r="E403" s="237"/>
      <c r="F403" s="300"/>
      <c r="G403" s="218"/>
      <c r="H403" s="219"/>
      <c r="I403" s="219"/>
      <c r="J403" s="219"/>
      <c r="K403" s="219"/>
      <c r="L403" s="219"/>
      <c r="M403" s="219"/>
      <c r="N403" s="219"/>
      <c r="O403" s="219"/>
      <c r="P403" s="220"/>
      <c r="Q403" s="981"/>
      <c r="R403" s="982"/>
      <c r="S403" s="982"/>
      <c r="T403" s="982"/>
      <c r="U403" s="982"/>
      <c r="V403" s="982"/>
      <c r="W403" s="982"/>
      <c r="X403" s="982"/>
      <c r="Y403" s="982"/>
      <c r="Z403" s="982"/>
      <c r="AA403" s="983"/>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1"/>
      <c r="B404" s="238"/>
      <c r="C404" s="237"/>
      <c r="D404" s="238"/>
      <c r="E404" s="237"/>
      <c r="F404" s="300"/>
      <c r="G404" s="218"/>
      <c r="H404" s="219"/>
      <c r="I404" s="219"/>
      <c r="J404" s="219"/>
      <c r="K404" s="219"/>
      <c r="L404" s="219"/>
      <c r="M404" s="219"/>
      <c r="N404" s="219"/>
      <c r="O404" s="219"/>
      <c r="P404" s="220"/>
      <c r="Q404" s="981"/>
      <c r="R404" s="982"/>
      <c r="S404" s="982"/>
      <c r="T404" s="982"/>
      <c r="U404" s="982"/>
      <c r="V404" s="982"/>
      <c r="W404" s="982"/>
      <c r="X404" s="982"/>
      <c r="Y404" s="982"/>
      <c r="Z404" s="982"/>
      <c r="AA404" s="98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1"/>
      <c r="B405" s="238"/>
      <c r="C405" s="237"/>
      <c r="D405" s="238"/>
      <c r="E405" s="237"/>
      <c r="F405" s="300"/>
      <c r="G405" s="221"/>
      <c r="H405" s="150"/>
      <c r="I405" s="150"/>
      <c r="J405" s="150"/>
      <c r="K405" s="150"/>
      <c r="L405" s="150"/>
      <c r="M405" s="150"/>
      <c r="N405" s="150"/>
      <c r="O405" s="150"/>
      <c r="P405" s="222"/>
      <c r="Q405" s="984"/>
      <c r="R405" s="985"/>
      <c r="S405" s="985"/>
      <c r="T405" s="985"/>
      <c r="U405" s="985"/>
      <c r="V405" s="985"/>
      <c r="W405" s="985"/>
      <c r="X405" s="985"/>
      <c r="Y405" s="985"/>
      <c r="Z405" s="985"/>
      <c r="AA405" s="98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1"/>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1"/>
      <c r="B408" s="238"/>
      <c r="C408" s="237"/>
      <c r="D408" s="238"/>
      <c r="E408" s="237"/>
      <c r="F408" s="300"/>
      <c r="G408" s="216"/>
      <c r="H408" s="147"/>
      <c r="I408" s="147"/>
      <c r="J408" s="147"/>
      <c r="K408" s="147"/>
      <c r="L408" s="147"/>
      <c r="M408" s="147"/>
      <c r="N408" s="147"/>
      <c r="O408" s="147"/>
      <c r="P408" s="217"/>
      <c r="Q408" s="978"/>
      <c r="R408" s="979"/>
      <c r="S408" s="979"/>
      <c r="T408" s="979"/>
      <c r="U408" s="979"/>
      <c r="V408" s="979"/>
      <c r="W408" s="979"/>
      <c r="X408" s="979"/>
      <c r="Y408" s="979"/>
      <c r="Z408" s="979"/>
      <c r="AA408" s="98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1"/>
      <c r="B409" s="238"/>
      <c r="C409" s="237"/>
      <c r="D409" s="238"/>
      <c r="E409" s="237"/>
      <c r="F409" s="300"/>
      <c r="G409" s="218"/>
      <c r="H409" s="219"/>
      <c r="I409" s="219"/>
      <c r="J409" s="219"/>
      <c r="K409" s="219"/>
      <c r="L409" s="219"/>
      <c r="M409" s="219"/>
      <c r="N409" s="219"/>
      <c r="O409" s="219"/>
      <c r="P409" s="220"/>
      <c r="Q409" s="981"/>
      <c r="R409" s="982"/>
      <c r="S409" s="982"/>
      <c r="T409" s="982"/>
      <c r="U409" s="982"/>
      <c r="V409" s="982"/>
      <c r="W409" s="982"/>
      <c r="X409" s="982"/>
      <c r="Y409" s="982"/>
      <c r="Z409" s="982"/>
      <c r="AA409" s="98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1"/>
      <c r="B410" s="238"/>
      <c r="C410" s="237"/>
      <c r="D410" s="238"/>
      <c r="E410" s="237"/>
      <c r="F410" s="300"/>
      <c r="G410" s="218"/>
      <c r="H410" s="219"/>
      <c r="I410" s="219"/>
      <c r="J410" s="219"/>
      <c r="K410" s="219"/>
      <c r="L410" s="219"/>
      <c r="M410" s="219"/>
      <c r="N410" s="219"/>
      <c r="O410" s="219"/>
      <c r="P410" s="220"/>
      <c r="Q410" s="981"/>
      <c r="R410" s="982"/>
      <c r="S410" s="982"/>
      <c r="T410" s="982"/>
      <c r="U410" s="982"/>
      <c r="V410" s="982"/>
      <c r="W410" s="982"/>
      <c r="X410" s="982"/>
      <c r="Y410" s="982"/>
      <c r="Z410" s="982"/>
      <c r="AA410" s="983"/>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1"/>
      <c r="B411" s="238"/>
      <c r="C411" s="237"/>
      <c r="D411" s="238"/>
      <c r="E411" s="237"/>
      <c r="F411" s="300"/>
      <c r="G411" s="218"/>
      <c r="H411" s="219"/>
      <c r="I411" s="219"/>
      <c r="J411" s="219"/>
      <c r="K411" s="219"/>
      <c r="L411" s="219"/>
      <c r="M411" s="219"/>
      <c r="N411" s="219"/>
      <c r="O411" s="219"/>
      <c r="P411" s="220"/>
      <c r="Q411" s="981"/>
      <c r="R411" s="982"/>
      <c r="S411" s="982"/>
      <c r="T411" s="982"/>
      <c r="U411" s="982"/>
      <c r="V411" s="982"/>
      <c r="W411" s="982"/>
      <c r="X411" s="982"/>
      <c r="Y411" s="982"/>
      <c r="Z411" s="982"/>
      <c r="AA411" s="98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1"/>
      <c r="B412" s="238"/>
      <c r="C412" s="237"/>
      <c r="D412" s="238"/>
      <c r="E412" s="237"/>
      <c r="F412" s="300"/>
      <c r="G412" s="221"/>
      <c r="H412" s="150"/>
      <c r="I412" s="150"/>
      <c r="J412" s="150"/>
      <c r="K412" s="150"/>
      <c r="L412" s="150"/>
      <c r="M412" s="150"/>
      <c r="N412" s="150"/>
      <c r="O412" s="150"/>
      <c r="P412" s="222"/>
      <c r="Q412" s="984"/>
      <c r="R412" s="985"/>
      <c r="S412" s="985"/>
      <c r="T412" s="985"/>
      <c r="U412" s="985"/>
      <c r="V412" s="985"/>
      <c r="W412" s="985"/>
      <c r="X412" s="985"/>
      <c r="Y412" s="985"/>
      <c r="Z412" s="985"/>
      <c r="AA412" s="98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1"/>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1"/>
      <c r="B415" s="238"/>
      <c r="C415" s="237"/>
      <c r="D415" s="238"/>
      <c r="E415" s="237"/>
      <c r="F415" s="300"/>
      <c r="G415" s="216"/>
      <c r="H415" s="147"/>
      <c r="I415" s="147"/>
      <c r="J415" s="147"/>
      <c r="K415" s="147"/>
      <c r="L415" s="147"/>
      <c r="M415" s="147"/>
      <c r="N415" s="147"/>
      <c r="O415" s="147"/>
      <c r="P415" s="217"/>
      <c r="Q415" s="978"/>
      <c r="R415" s="979"/>
      <c r="S415" s="979"/>
      <c r="T415" s="979"/>
      <c r="U415" s="979"/>
      <c r="V415" s="979"/>
      <c r="W415" s="979"/>
      <c r="X415" s="979"/>
      <c r="Y415" s="979"/>
      <c r="Z415" s="979"/>
      <c r="AA415" s="98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1"/>
      <c r="B416" s="238"/>
      <c r="C416" s="237"/>
      <c r="D416" s="238"/>
      <c r="E416" s="237"/>
      <c r="F416" s="300"/>
      <c r="G416" s="218"/>
      <c r="H416" s="219"/>
      <c r="I416" s="219"/>
      <c r="J416" s="219"/>
      <c r="K416" s="219"/>
      <c r="L416" s="219"/>
      <c r="M416" s="219"/>
      <c r="N416" s="219"/>
      <c r="O416" s="219"/>
      <c r="P416" s="220"/>
      <c r="Q416" s="981"/>
      <c r="R416" s="982"/>
      <c r="S416" s="982"/>
      <c r="T416" s="982"/>
      <c r="U416" s="982"/>
      <c r="V416" s="982"/>
      <c r="W416" s="982"/>
      <c r="X416" s="982"/>
      <c r="Y416" s="982"/>
      <c r="Z416" s="982"/>
      <c r="AA416" s="98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1"/>
      <c r="B417" s="238"/>
      <c r="C417" s="237"/>
      <c r="D417" s="238"/>
      <c r="E417" s="237"/>
      <c r="F417" s="300"/>
      <c r="G417" s="218"/>
      <c r="H417" s="219"/>
      <c r="I417" s="219"/>
      <c r="J417" s="219"/>
      <c r="K417" s="219"/>
      <c r="L417" s="219"/>
      <c r="M417" s="219"/>
      <c r="N417" s="219"/>
      <c r="O417" s="219"/>
      <c r="P417" s="220"/>
      <c r="Q417" s="981"/>
      <c r="R417" s="982"/>
      <c r="S417" s="982"/>
      <c r="T417" s="982"/>
      <c r="U417" s="982"/>
      <c r="V417" s="982"/>
      <c r="W417" s="982"/>
      <c r="X417" s="982"/>
      <c r="Y417" s="982"/>
      <c r="Z417" s="982"/>
      <c r="AA417" s="983"/>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1"/>
      <c r="B418" s="238"/>
      <c r="C418" s="237"/>
      <c r="D418" s="238"/>
      <c r="E418" s="237"/>
      <c r="F418" s="300"/>
      <c r="G418" s="218"/>
      <c r="H418" s="219"/>
      <c r="I418" s="219"/>
      <c r="J418" s="219"/>
      <c r="K418" s="219"/>
      <c r="L418" s="219"/>
      <c r="M418" s="219"/>
      <c r="N418" s="219"/>
      <c r="O418" s="219"/>
      <c r="P418" s="220"/>
      <c r="Q418" s="981"/>
      <c r="R418" s="982"/>
      <c r="S418" s="982"/>
      <c r="T418" s="982"/>
      <c r="U418" s="982"/>
      <c r="V418" s="982"/>
      <c r="W418" s="982"/>
      <c r="X418" s="982"/>
      <c r="Y418" s="982"/>
      <c r="Z418" s="982"/>
      <c r="AA418" s="98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1"/>
      <c r="B419" s="238"/>
      <c r="C419" s="237"/>
      <c r="D419" s="238"/>
      <c r="E419" s="237"/>
      <c r="F419" s="300"/>
      <c r="G419" s="221"/>
      <c r="H419" s="150"/>
      <c r="I419" s="150"/>
      <c r="J419" s="150"/>
      <c r="K419" s="150"/>
      <c r="L419" s="150"/>
      <c r="M419" s="150"/>
      <c r="N419" s="150"/>
      <c r="O419" s="150"/>
      <c r="P419" s="222"/>
      <c r="Q419" s="984"/>
      <c r="R419" s="985"/>
      <c r="S419" s="985"/>
      <c r="T419" s="985"/>
      <c r="U419" s="985"/>
      <c r="V419" s="985"/>
      <c r="W419" s="985"/>
      <c r="X419" s="985"/>
      <c r="Y419" s="985"/>
      <c r="Z419" s="985"/>
      <c r="AA419" s="98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1"/>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1"/>
      <c r="B422" s="238"/>
      <c r="C422" s="237"/>
      <c r="D422" s="238"/>
      <c r="E422" s="237"/>
      <c r="F422" s="300"/>
      <c r="G422" s="216"/>
      <c r="H422" s="147"/>
      <c r="I422" s="147"/>
      <c r="J422" s="147"/>
      <c r="K422" s="147"/>
      <c r="L422" s="147"/>
      <c r="M422" s="147"/>
      <c r="N422" s="147"/>
      <c r="O422" s="147"/>
      <c r="P422" s="217"/>
      <c r="Q422" s="978"/>
      <c r="R422" s="979"/>
      <c r="S422" s="979"/>
      <c r="T422" s="979"/>
      <c r="U422" s="979"/>
      <c r="V422" s="979"/>
      <c r="W422" s="979"/>
      <c r="X422" s="979"/>
      <c r="Y422" s="979"/>
      <c r="Z422" s="979"/>
      <c r="AA422" s="98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1"/>
      <c r="B423" s="238"/>
      <c r="C423" s="237"/>
      <c r="D423" s="238"/>
      <c r="E423" s="237"/>
      <c r="F423" s="300"/>
      <c r="G423" s="218"/>
      <c r="H423" s="219"/>
      <c r="I423" s="219"/>
      <c r="J423" s="219"/>
      <c r="K423" s="219"/>
      <c r="L423" s="219"/>
      <c r="M423" s="219"/>
      <c r="N423" s="219"/>
      <c r="O423" s="219"/>
      <c r="P423" s="220"/>
      <c r="Q423" s="981"/>
      <c r="R423" s="982"/>
      <c r="S423" s="982"/>
      <c r="T423" s="982"/>
      <c r="U423" s="982"/>
      <c r="V423" s="982"/>
      <c r="W423" s="982"/>
      <c r="X423" s="982"/>
      <c r="Y423" s="982"/>
      <c r="Z423" s="982"/>
      <c r="AA423" s="98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1"/>
      <c r="B424" s="238"/>
      <c r="C424" s="237"/>
      <c r="D424" s="238"/>
      <c r="E424" s="237"/>
      <c r="F424" s="300"/>
      <c r="G424" s="218"/>
      <c r="H424" s="219"/>
      <c r="I424" s="219"/>
      <c r="J424" s="219"/>
      <c r="K424" s="219"/>
      <c r="L424" s="219"/>
      <c r="M424" s="219"/>
      <c r="N424" s="219"/>
      <c r="O424" s="219"/>
      <c r="P424" s="220"/>
      <c r="Q424" s="981"/>
      <c r="R424" s="982"/>
      <c r="S424" s="982"/>
      <c r="T424" s="982"/>
      <c r="U424" s="982"/>
      <c r="V424" s="982"/>
      <c r="W424" s="982"/>
      <c r="X424" s="982"/>
      <c r="Y424" s="982"/>
      <c r="Z424" s="982"/>
      <c r="AA424" s="983"/>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1"/>
      <c r="B425" s="238"/>
      <c r="C425" s="237"/>
      <c r="D425" s="238"/>
      <c r="E425" s="237"/>
      <c r="F425" s="300"/>
      <c r="G425" s="218"/>
      <c r="H425" s="219"/>
      <c r="I425" s="219"/>
      <c r="J425" s="219"/>
      <c r="K425" s="219"/>
      <c r="L425" s="219"/>
      <c r="M425" s="219"/>
      <c r="N425" s="219"/>
      <c r="O425" s="219"/>
      <c r="P425" s="220"/>
      <c r="Q425" s="981"/>
      <c r="R425" s="982"/>
      <c r="S425" s="982"/>
      <c r="T425" s="982"/>
      <c r="U425" s="982"/>
      <c r="V425" s="982"/>
      <c r="W425" s="982"/>
      <c r="X425" s="982"/>
      <c r="Y425" s="982"/>
      <c r="Z425" s="982"/>
      <c r="AA425" s="98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1"/>
      <c r="B426" s="238"/>
      <c r="C426" s="237"/>
      <c r="D426" s="238"/>
      <c r="E426" s="301"/>
      <c r="F426" s="302"/>
      <c r="G426" s="221"/>
      <c r="H426" s="150"/>
      <c r="I426" s="150"/>
      <c r="J426" s="150"/>
      <c r="K426" s="150"/>
      <c r="L426" s="150"/>
      <c r="M426" s="150"/>
      <c r="N426" s="150"/>
      <c r="O426" s="150"/>
      <c r="P426" s="222"/>
      <c r="Q426" s="984"/>
      <c r="R426" s="985"/>
      <c r="S426" s="985"/>
      <c r="T426" s="985"/>
      <c r="U426" s="985"/>
      <c r="V426" s="985"/>
      <c r="W426" s="985"/>
      <c r="X426" s="985"/>
      <c r="Y426" s="985"/>
      <c r="Z426" s="985"/>
      <c r="AA426" s="98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1"/>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1"/>
      <c r="B429" s="238"/>
      <c r="C429" s="301"/>
      <c r="D429" s="98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1"/>
      <c r="B430" s="238"/>
      <c r="C430" s="235" t="s">
        <v>472</v>
      </c>
      <c r="D430" s="236"/>
      <c r="E430" s="224" t="s">
        <v>464</v>
      </c>
      <c r="F430" s="434"/>
      <c r="G430" s="226" t="s">
        <v>326</v>
      </c>
      <c r="H430" s="144"/>
      <c r="I430" s="144"/>
      <c r="J430" s="227" t="s">
        <v>490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1"/>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9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493</v>
      </c>
      <c r="AF432" s="122"/>
      <c r="AG432" s="123" t="s">
        <v>307</v>
      </c>
      <c r="AH432" s="158"/>
      <c r="AI432" s="168"/>
      <c r="AJ432" s="168"/>
      <c r="AK432" s="168"/>
      <c r="AL432" s="163"/>
      <c r="AM432" s="168"/>
      <c r="AN432" s="168"/>
      <c r="AO432" s="168"/>
      <c r="AP432" s="163"/>
      <c r="AQ432" s="203" t="s">
        <v>494</v>
      </c>
      <c r="AR432" s="122"/>
      <c r="AS432" s="123" t="s">
        <v>307</v>
      </c>
      <c r="AT432" s="158"/>
      <c r="AU432" s="122" t="s">
        <v>493</v>
      </c>
      <c r="AV432" s="122"/>
      <c r="AW432" s="123" t="s">
        <v>296</v>
      </c>
      <c r="AX432" s="124"/>
    </row>
    <row r="433" spans="1:50" ht="23.25" customHeight="1" x14ac:dyDescent="0.15">
      <c r="A433" s="991"/>
      <c r="B433" s="238"/>
      <c r="C433" s="237"/>
      <c r="D433" s="238"/>
      <c r="E433" s="152"/>
      <c r="F433" s="153"/>
      <c r="G433" s="216" t="s">
        <v>513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504</v>
      </c>
      <c r="AC433" s="119"/>
      <c r="AD433" s="119"/>
      <c r="AE433" s="97" t="s">
        <v>504</v>
      </c>
      <c r="AF433" s="98"/>
      <c r="AG433" s="98"/>
      <c r="AH433" s="98"/>
      <c r="AI433" s="97" t="s">
        <v>504</v>
      </c>
      <c r="AJ433" s="98"/>
      <c r="AK433" s="98"/>
      <c r="AL433" s="98"/>
      <c r="AM433" s="97" t="s">
        <v>494</v>
      </c>
      <c r="AN433" s="98"/>
      <c r="AO433" s="98"/>
      <c r="AP433" s="99"/>
      <c r="AQ433" s="97" t="s">
        <v>494</v>
      </c>
      <c r="AR433" s="98"/>
      <c r="AS433" s="98"/>
      <c r="AT433" s="99"/>
      <c r="AU433" s="98" t="s">
        <v>514</v>
      </c>
      <c r="AV433" s="98"/>
      <c r="AW433" s="98"/>
      <c r="AX433" s="208"/>
    </row>
    <row r="434" spans="1:50" ht="23.25" customHeight="1" x14ac:dyDescent="0.15">
      <c r="A434" s="99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494</v>
      </c>
      <c r="AC434" s="207"/>
      <c r="AD434" s="207"/>
      <c r="AE434" s="97" t="s">
        <v>493</v>
      </c>
      <c r="AF434" s="98"/>
      <c r="AG434" s="98"/>
      <c r="AH434" s="99"/>
      <c r="AI434" s="97" t="s">
        <v>493</v>
      </c>
      <c r="AJ434" s="98"/>
      <c r="AK434" s="98"/>
      <c r="AL434" s="98"/>
      <c r="AM434" s="97" t="s">
        <v>494</v>
      </c>
      <c r="AN434" s="98"/>
      <c r="AO434" s="98"/>
      <c r="AP434" s="99"/>
      <c r="AQ434" s="97" t="s">
        <v>514</v>
      </c>
      <c r="AR434" s="98"/>
      <c r="AS434" s="98"/>
      <c r="AT434" s="99"/>
      <c r="AU434" s="98" t="s">
        <v>502</v>
      </c>
      <c r="AV434" s="98"/>
      <c r="AW434" s="98"/>
      <c r="AX434" s="208"/>
    </row>
    <row r="435" spans="1:50" ht="23.25" customHeight="1" x14ac:dyDescent="0.15">
      <c r="A435" s="99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494</v>
      </c>
      <c r="AF435" s="98"/>
      <c r="AG435" s="98"/>
      <c r="AH435" s="99"/>
      <c r="AI435" s="97" t="s">
        <v>494</v>
      </c>
      <c r="AJ435" s="98"/>
      <c r="AK435" s="98"/>
      <c r="AL435" s="98"/>
      <c r="AM435" s="97" t="s">
        <v>503</v>
      </c>
      <c r="AN435" s="98"/>
      <c r="AO435" s="98"/>
      <c r="AP435" s="99"/>
      <c r="AQ435" s="97" t="s">
        <v>493</v>
      </c>
      <c r="AR435" s="98"/>
      <c r="AS435" s="98"/>
      <c r="AT435" s="99"/>
      <c r="AU435" s="98" t="s">
        <v>494</v>
      </c>
      <c r="AV435" s="98"/>
      <c r="AW435" s="98"/>
      <c r="AX435" s="208"/>
    </row>
    <row r="436" spans="1:50" ht="18.75" hidden="1" customHeight="1" x14ac:dyDescent="0.15">
      <c r="A436" s="991"/>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9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1"/>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9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1"/>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9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1"/>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9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1"/>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9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494</v>
      </c>
      <c r="AF457" s="122"/>
      <c r="AG457" s="123" t="s">
        <v>307</v>
      </c>
      <c r="AH457" s="158"/>
      <c r="AI457" s="168"/>
      <c r="AJ457" s="168"/>
      <c r="AK457" s="168"/>
      <c r="AL457" s="163"/>
      <c r="AM457" s="168"/>
      <c r="AN457" s="168"/>
      <c r="AO457" s="168"/>
      <c r="AP457" s="163"/>
      <c r="AQ457" s="203" t="s">
        <v>493</v>
      </c>
      <c r="AR457" s="122"/>
      <c r="AS457" s="123" t="s">
        <v>307</v>
      </c>
      <c r="AT457" s="158"/>
      <c r="AU457" s="122" t="s">
        <v>515</v>
      </c>
      <c r="AV457" s="122"/>
      <c r="AW457" s="123" t="s">
        <v>296</v>
      </c>
      <c r="AX457" s="124"/>
    </row>
    <row r="458" spans="1:50" ht="23.25" customHeight="1" x14ac:dyDescent="0.15">
      <c r="A458" s="991"/>
      <c r="B458" s="238"/>
      <c r="C458" s="237"/>
      <c r="D458" s="238"/>
      <c r="E458" s="152"/>
      <c r="F458" s="153"/>
      <c r="G458" s="216" t="s">
        <v>494</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516</v>
      </c>
      <c r="AC458" s="119"/>
      <c r="AD458" s="119"/>
      <c r="AE458" s="97" t="s">
        <v>517</v>
      </c>
      <c r="AF458" s="98"/>
      <c r="AG458" s="98"/>
      <c r="AH458" s="98"/>
      <c r="AI458" s="97" t="s">
        <v>517</v>
      </c>
      <c r="AJ458" s="98"/>
      <c r="AK458" s="98"/>
      <c r="AL458" s="98"/>
      <c r="AM458" s="97" t="s">
        <v>516</v>
      </c>
      <c r="AN458" s="98"/>
      <c r="AO458" s="98"/>
      <c r="AP458" s="99"/>
      <c r="AQ458" s="97" t="s">
        <v>504</v>
      </c>
      <c r="AR458" s="98"/>
      <c r="AS458" s="98"/>
      <c r="AT458" s="99"/>
      <c r="AU458" s="98" t="s">
        <v>517</v>
      </c>
      <c r="AV458" s="98"/>
      <c r="AW458" s="98"/>
      <c r="AX458" s="208"/>
    </row>
    <row r="459" spans="1:50" ht="23.25" customHeight="1" x14ac:dyDescent="0.15">
      <c r="A459" s="99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493</v>
      </c>
      <c r="AC459" s="207"/>
      <c r="AD459" s="207"/>
      <c r="AE459" s="97" t="s">
        <v>494</v>
      </c>
      <c r="AF459" s="98"/>
      <c r="AG459" s="98"/>
      <c r="AH459" s="99"/>
      <c r="AI459" s="97" t="s">
        <v>493</v>
      </c>
      <c r="AJ459" s="98"/>
      <c r="AK459" s="98"/>
      <c r="AL459" s="98"/>
      <c r="AM459" s="97" t="s">
        <v>512</v>
      </c>
      <c r="AN459" s="98"/>
      <c r="AO459" s="98"/>
      <c r="AP459" s="99"/>
      <c r="AQ459" s="97" t="s">
        <v>515</v>
      </c>
      <c r="AR459" s="98"/>
      <c r="AS459" s="98"/>
      <c r="AT459" s="99"/>
      <c r="AU459" s="98" t="s">
        <v>494</v>
      </c>
      <c r="AV459" s="98"/>
      <c r="AW459" s="98"/>
      <c r="AX459" s="208"/>
    </row>
    <row r="460" spans="1:50" ht="23.25" customHeight="1" x14ac:dyDescent="0.15">
      <c r="A460" s="99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504</v>
      </c>
      <c r="AF460" s="98"/>
      <c r="AG460" s="98"/>
      <c r="AH460" s="99"/>
      <c r="AI460" s="97" t="s">
        <v>494</v>
      </c>
      <c r="AJ460" s="98"/>
      <c r="AK460" s="98"/>
      <c r="AL460" s="98"/>
      <c r="AM460" s="97" t="s">
        <v>494</v>
      </c>
      <c r="AN460" s="98"/>
      <c r="AO460" s="98"/>
      <c r="AP460" s="99"/>
      <c r="AQ460" s="97" t="s">
        <v>494</v>
      </c>
      <c r="AR460" s="98"/>
      <c r="AS460" s="98"/>
      <c r="AT460" s="99"/>
      <c r="AU460" s="98" t="s">
        <v>493</v>
      </c>
      <c r="AV460" s="98"/>
      <c r="AW460" s="98"/>
      <c r="AX460" s="208"/>
    </row>
    <row r="461" spans="1:50" ht="18.75" hidden="1" customHeight="1" x14ac:dyDescent="0.15">
      <c r="A461" s="991"/>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9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1"/>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9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1"/>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9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1"/>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9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91"/>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91"/>
      <c r="B482" s="238"/>
      <c r="C482" s="237"/>
      <c r="D482" s="238"/>
      <c r="E482" s="146" t="s">
        <v>494</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9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1"/>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1"/>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9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1"/>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9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1"/>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9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1"/>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9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1"/>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9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1"/>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9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1"/>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9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1"/>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9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1"/>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9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1"/>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9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1"/>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1"/>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1"/>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9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1"/>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9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1"/>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9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1"/>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9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1"/>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9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1"/>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9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1"/>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9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1"/>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9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1"/>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9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1"/>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9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1"/>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1"/>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1"/>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9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1"/>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9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1"/>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9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1"/>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9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1"/>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9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1"/>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9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1"/>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9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1"/>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9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1"/>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9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1"/>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9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1"/>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1"/>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1"/>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9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1"/>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9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1"/>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9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1"/>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9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1"/>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9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1"/>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9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1"/>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9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1"/>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9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1"/>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9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1"/>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9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1"/>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5"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6"/>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92" t="s">
        <v>488</v>
      </c>
      <c r="AE702" s="893"/>
      <c r="AF702" s="893"/>
      <c r="AG702" s="877" t="s">
        <v>524</v>
      </c>
      <c r="AH702" s="878"/>
      <c r="AI702" s="878"/>
      <c r="AJ702" s="878"/>
      <c r="AK702" s="878"/>
      <c r="AL702" s="878"/>
      <c r="AM702" s="878"/>
      <c r="AN702" s="878"/>
      <c r="AO702" s="878"/>
      <c r="AP702" s="878"/>
      <c r="AQ702" s="878"/>
      <c r="AR702" s="878"/>
      <c r="AS702" s="878"/>
      <c r="AT702" s="878"/>
      <c r="AU702" s="878"/>
      <c r="AV702" s="878"/>
      <c r="AW702" s="878"/>
      <c r="AX702" s="879"/>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488</v>
      </c>
      <c r="AE703" s="141"/>
      <c r="AF703" s="141"/>
      <c r="AG703" s="650" t="s">
        <v>525</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488</v>
      </c>
      <c r="AE704" s="572"/>
      <c r="AF704" s="572"/>
      <c r="AG704" s="414" t="s">
        <v>518</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61"/>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488</v>
      </c>
      <c r="AE705" s="719"/>
      <c r="AF705" s="719"/>
      <c r="AG705" s="146" t="s">
        <v>519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62"/>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520</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62"/>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520</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488</v>
      </c>
      <c r="AE708" s="654"/>
      <c r="AF708" s="654"/>
      <c r="AG708" s="512" t="s">
        <v>526</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488</v>
      </c>
      <c r="AE709" s="141"/>
      <c r="AF709" s="141"/>
      <c r="AG709" s="650" t="s">
        <v>521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522</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488</v>
      </c>
      <c r="AE711" s="141"/>
      <c r="AF711" s="141"/>
      <c r="AG711" s="650" t="s">
        <v>519</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488</v>
      </c>
      <c r="AE712" s="572"/>
      <c r="AF712" s="572"/>
      <c r="AG712" s="580" t="s">
        <v>556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488</v>
      </c>
      <c r="AE713" s="141"/>
      <c r="AF713" s="142"/>
      <c r="AG713" s="650" t="s">
        <v>557</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63" t="s">
        <v>368</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7" t="s">
        <v>522</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522</v>
      </c>
      <c r="AE715" s="654"/>
      <c r="AF715" s="769"/>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522</v>
      </c>
      <c r="AE716" s="751"/>
      <c r="AF716" s="751"/>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522</v>
      </c>
      <c r="AE717" s="141"/>
      <c r="AF717" s="141"/>
      <c r="AG717" s="650"/>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488</v>
      </c>
      <c r="AE718" s="141"/>
      <c r="AF718" s="141"/>
      <c r="AG718" s="149" t="s">
        <v>523</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82" t="s">
        <v>262</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53" t="s">
        <v>488</v>
      </c>
      <c r="AE719" s="654"/>
      <c r="AF719" s="654"/>
      <c r="AG719" s="146" t="s">
        <v>527</v>
      </c>
      <c r="AH719" s="147"/>
      <c r="AI719" s="147"/>
      <c r="AJ719" s="147"/>
      <c r="AK719" s="147"/>
      <c r="AL719" s="147"/>
      <c r="AM719" s="147"/>
      <c r="AN719" s="147"/>
      <c r="AO719" s="147"/>
      <c r="AP719" s="147"/>
      <c r="AQ719" s="147"/>
      <c r="AR719" s="147"/>
      <c r="AS719" s="147"/>
      <c r="AT719" s="147"/>
      <c r="AU719" s="147"/>
      <c r="AV719" s="147"/>
      <c r="AW719" s="147"/>
      <c r="AX719" s="148"/>
    </row>
    <row r="720" spans="1:50" ht="19.899999999999999" customHeight="1" x14ac:dyDescent="0.15">
      <c r="A720" s="636"/>
      <c r="B720" s="637"/>
      <c r="C720" s="932" t="s">
        <v>384</v>
      </c>
      <c r="D720" s="930"/>
      <c r="E720" s="930"/>
      <c r="F720" s="933"/>
      <c r="G720" s="929" t="s">
        <v>385</v>
      </c>
      <c r="H720" s="930"/>
      <c r="I720" s="930"/>
      <c r="J720" s="930"/>
      <c r="K720" s="930"/>
      <c r="L720" s="930"/>
      <c r="M720" s="930"/>
      <c r="N720" s="929" t="s">
        <v>388</v>
      </c>
      <c r="O720" s="930"/>
      <c r="P720" s="930"/>
      <c r="Q720" s="930"/>
      <c r="R720" s="930"/>
      <c r="S720" s="930"/>
      <c r="T720" s="930"/>
      <c r="U720" s="930"/>
      <c r="V720" s="930"/>
      <c r="W720" s="930"/>
      <c r="X720" s="930"/>
      <c r="Y720" s="930"/>
      <c r="Z720" s="930"/>
      <c r="AA720" s="930"/>
      <c r="AB720" s="930"/>
      <c r="AC720" s="930"/>
      <c r="AD720" s="930"/>
      <c r="AE720" s="930"/>
      <c r="AF720" s="931"/>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14"/>
      <c r="D721" s="915"/>
      <c r="E721" s="915"/>
      <c r="F721" s="916"/>
      <c r="G721" s="934"/>
      <c r="H721" s="935"/>
      <c r="I721" s="69" t="str">
        <f>IF(OR(G721="　", G721=""), "", "-")</f>
        <v/>
      </c>
      <c r="J721" s="913"/>
      <c r="K721" s="913"/>
      <c r="L721" s="69" t="str">
        <f>IF(M721="","","-")</f>
        <v/>
      </c>
      <c r="M721" s="70"/>
      <c r="N721" s="910"/>
      <c r="O721" s="911"/>
      <c r="P721" s="911"/>
      <c r="Q721" s="911"/>
      <c r="R721" s="911"/>
      <c r="S721" s="911"/>
      <c r="T721" s="911"/>
      <c r="U721" s="911"/>
      <c r="V721" s="911"/>
      <c r="W721" s="911"/>
      <c r="X721" s="911"/>
      <c r="Y721" s="911"/>
      <c r="Z721" s="911"/>
      <c r="AA721" s="911"/>
      <c r="AB721" s="911"/>
      <c r="AC721" s="911"/>
      <c r="AD721" s="911"/>
      <c r="AE721" s="911"/>
      <c r="AF721" s="912"/>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14"/>
      <c r="D722" s="915"/>
      <c r="E722" s="915"/>
      <c r="F722" s="916"/>
      <c r="G722" s="934"/>
      <c r="H722" s="935"/>
      <c r="I722" s="69" t="str">
        <f t="shared" ref="I722:I725" si="4">IF(OR(G722="　", G722=""), "", "-")</f>
        <v/>
      </c>
      <c r="J722" s="913"/>
      <c r="K722" s="913"/>
      <c r="L722" s="69" t="str">
        <f t="shared" ref="L722:L725" si="5">IF(M722="","","-")</f>
        <v/>
      </c>
      <c r="M722" s="70"/>
      <c r="N722" s="910"/>
      <c r="O722" s="911"/>
      <c r="P722" s="911"/>
      <c r="Q722" s="911"/>
      <c r="R722" s="911"/>
      <c r="S722" s="911"/>
      <c r="T722" s="911"/>
      <c r="U722" s="911"/>
      <c r="V722" s="911"/>
      <c r="W722" s="911"/>
      <c r="X722" s="911"/>
      <c r="Y722" s="911"/>
      <c r="Z722" s="911"/>
      <c r="AA722" s="911"/>
      <c r="AB722" s="911"/>
      <c r="AC722" s="911"/>
      <c r="AD722" s="911"/>
      <c r="AE722" s="911"/>
      <c r="AF722" s="912"/>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14"/>
      <c r="D723" s="915"/>
      <c r="E723" s="915"/>
      <c r="F723" s="916"/>
      <c r="G723" s="934"/>
      <c r="H723" s="935"/>
      <c r="I723" s="69" t="str">
        <f t="shared" si="4"/>
        <v/>
      </c>
      <c r="J723" s="913"/>
      <c r="K723" s="913"/>
      <c r="L723" s="69" t="str">
        <f t="shared" si="5"/>
        <v/>
      </c>
      <c r="M723" s="70"/>
      <c r="N723" s="910"/>
      <c r="O723" s="911"/>
      <c r="P723" s="911"/>
      <c r="Q723" s="911"/>
      <c r="R723" s="911"/>
      <c r="S723" s="911"/>
      <c r="T723" s="911"/>
      <c r="U723" s="911"/>
      <c r="V723" s="911"/>
      <c r="W723" s="911"/>
      <c r="X723" s="911"/>
      <c r="Y723" s="911"/>
      <c r="Z723" s="911"/>
      <c r="AA723" s="911"/>
      <c r="AB723" s="911"/>
      <c r="AC723" s="911"/>
      <c r="AD723" s="911"/>
      <c r="AE723" s="911"/>
      <c r="AF723" s="912"/>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14"/>
      <c r="D724" s="915"/>
      <c r="E724" s="915"/>
      <c r="F724" s="916"/>
      <c r="G724" s="934"/>
      <c r="H724" s="935"/>
      <c r="I724" s="69" t="str">
        <f t="shared" si="4"/>
        <v/>
      </c>
      <c r="J724" s="913"/>
      <c r="K724" s="913"/>
      <c r="L724" s="69" t="str">
        <f t="shared" si="5"/>
        <v/>
      </c>
      <c r="M724" s="70"/>
      <c r="N724" s="910"/>
      <c r="O724" s="911"/>
      <c r="P724" s="911"/>
      <c r="Q724" s="911"/>
      <c r="R724" s="911"/>
      <c r="S724" s="911"/>
      <c r="T724" s="911"/>
      <c r="U724" s="911"/>
      <c r="V724" s="911"/>
      <c r="W724" s="911"/>
      <c r="X724" s="911"/>
      <c r="Y724" s="911"/>
      <c r="Z724" s="911"/>
      <c r="AA724" s="911"/>
      <c r="AB724" s="911"/>
      <c r="AC724" s="911"/>
      <c r="AD724" s="911"/>
      <c r="AE724" s="911"/>
      <c r="AF724" s="912"/>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17"/>
      <c r="D725" s="918"/>
      <c r="E725" s="918"/>
      <c r="F725" s="919"/>
      <c r="G725" s="956"/>
      <c r="H725" s="957"/>
      <c r="I725" s="71" t="str">
        <f t="shared" si="4"/>
        <v/>
      </c>
      <c r="J725" s="958"/>
      <c r="K725" s="958"/>
      <c r="L725" s="71" t="str">
        <f t="shared" si="5"/>
        <v/>
      </c>
      <c r="M725" s="72"/>
      <c r="N725" s="949"/>
      <c r="O725" s="950"/>
      <c r="P725" s="950"/>
      <c r="Q725" s="950"/>
      <c r="R725" s="950"/>
      <c r="S725" s="950"/>
      <c r="T725" s="950"/>
      <c r="U725" s="950"/>
      <c r="V725" s="950"/>
      <c r="W725" s="950"/>
      <c r="X725" s="950"/>
      <c r="Y725" s="950"/>
      <c r="Z725" s="950"/>
      <c r="AA725" s="950"/>
      <c r="AB725" s="950"/>
      <c r="AC725" s="950"/>
      <c r="AD725" s="950"/>
      <c r="AE725" s="950"/>
      <c r="AF725" s="95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9" t="s">
        <v>554</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09"/>
      <c r="B727" s="610"/>
      <c r="C727" s="681" t="s">
        <v>56</v>
      </c>
      <c r="D727" s="682"/>
      <c r="E727" s="682"/>
      <c r="F727" s="683"/>
      <c r="G727" s="787" t="s">
        <v>555</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7" t="s">
        <v>563</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256</v>
      </c>
      <c r="B731" s="605"/>
      <c r="C731" s="605"/>
      <c r="D731" s="605"/>
      <c r="E731" s="606"/>
      <c r="F731" s="666" t="s">
        <v>562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8" t="s">
        <v>256</v>
      </c>
      <c r="B733" s="739"/>
      <c r="C733" s="739"/>
      <c r="D733" s="739"/>
      <c r="E733" s="740"/>
      <c r="F733" s="758" t="s">
        <v>564</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6" t="s">
        <v>397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109" t="s">
        <v>468</v>
      </c>
      <c r="B737" s="110"/>
      <c r="C737" s="110"/>
      <c r="D737" s="111"/>
      <c r="E737" s="108" t="s">
        <v>528</v>
      </c>
      <c r="F737" s="108"/>
      <c r="G737" s="108"/>
      <c r="H737" s="108"/>
      <c r="I737" s="108"/>
      <c r="J737" s="108"/>
      <c r="K737" s="108"/>
      <c r="L737" s="108"/>
      <c r="M737" s="108"/>
      <c r="N737" s="87" t="s">
        <v>461</v>
      </c>
      <c r="O737" s="87"/>
      <c r="P737" s="87"/>
      <c r="Q737" s="87"/>
      <c r="R737" s="108" t="s">
        <v>529</v>
      </c>
      <c r="S737" s="108"/>
      <c r="T737" s="108"/>
      <c r="U737" s="108"/>
      <c r="V737" s="108"/>
      <c r="W737" s="108"/>
      <c r="X737" s="108"/>
      <c r="Y737" s="108"/>
      <c r="Z737" s="108"/>
      <c r="AA737" s="87" t="s">
        <v>460</v>
      </c>
      <c r="AB737" s="87"/>
      <c r="AC737" s="87"/>
      <c r="AD737" s="87"/>
      <c r="AE737" s="108" t="s">
        <v>530</v>
      </c>
      <c r="AF737" s="108"/>
      <c r="AG737" s="108"/>
      <c r="AH737" s="108"/>
      <c r="AI737" s="108"/>
      <c r="AJ737" s="108"/>
      <c r="AK737" s="108"/>
      <c r="AL737" s="108"/>
      <c r="AM737" s="108"/>
      <c r="AN737" s="87" t="s">
        <v>459</v>
      </c>
      <c r="AO737" s="87"/>
      <c r="AP737" s="87"/>
      <c r="AQ737" s="87"/>
      <c r="AR737" s="88" t="s">
        <v>531</v>
      </c>
      <c r="AS737" s="89"/>
      <c r="AT737" s="89"/>
      <c r="AU737" s="89"/>
      <c r="AV737" s="89"/>
      <c r="AW737" s="89"/>
      <c r="AX737" s="90"/>
      <c r="AY737" s="75"/>
      <c r="AZ737" s="75"/>
    </row>
    <row r="738" spans="1:52" ht="24.75" customHeight="1" x14ac:dyDescent="0.15">
      <c r="A738" s="109" t="s">
        <v>458</v>
      </c>
      <c r="B738" s="110"/>
      <c r="C738" s="110"/>
      <c r="D738" s="111"/>
      <c r="E738" s="108" t="s">
        <v>532</v>
      </c>
      <c r="F738" s="108"/>
      <c r="G738" s="108"/>
      <c r="H738" s="108"/>
      <c r="I738" s="108"/>
      <c r="J738" s="108"/>
      <c r="K738" s="108"/>
      <c r="L738" s="108"/>
      <c r="M738" s="108"/>
      <c r="N738" s="87" t="s">
        <v>457</v>
      </c>
      <c r="O738" s="87"/>
      <c r="P738" s="87"/>
      <c r="Q738" s="87"/>
      <c r="R738" s="108" t="s">
        <v>533</v>
      </c>
      <c r="S738" s="108"/>
      <c r="T738" s="108"/>
      <c r="U738" s="108"/>
      <c r="V738" s="108"/>
      <c r="W738" s="108"/>
      <c r="X738" s="108"/>
      <c r="Y738" s="108"/>
      <c r="Z738" s="108"/>
      <c r="AA738" s="87" t="s">
        <v>456</v>
      </c>
      <c r="AB738" s="87"/>
      <c r="AC738" s="87"/>
      <c r="AD738" s="87"/>
      <c r="AE738" s="108" t="s">
        <v>534</v>
      </c>
      <c r="AF738" s="108"/>
      <c r="AG738" s="108"/>
      <c r="AH738" s="108"/>
      <c r="AI738" s="108"/>
      <c r="AJ738" s="108"/>
      <c r="AK738" s="108"/>
      <c r="AL738" s="108"/>
      <c r="AM738" s="108"/>
      <c r="AN738" s="87" t="s">
        <v>452</v>
      </c>
      <c r="AO738" s="87"/>
      <c r="AP738" s="87"/>
      <c r="AQ738" s="87"/>
      <c r="AR738" s="88" t="s">
        <v>535</v>
      </c>
      <c r="AS738" s="89"/>
      <c r="AT738" s="89"/>
      <c r="AU738" s="89"/>
      <c r="AV738" s="89"/>
      <c r="AW738" s="89"/>
      <c r="AX738" s="90"/>
    </row>
    <row r="739" spans="1:52" ht="24.75" customHeight="1" thickBot="1" x14ac:dyDescent="0.2">
      <c r="A739" s="112" t="s">
        <v>448</v>
      </c>
      <c r="B739" s="113"/>
      <c r="C739" s="113"/>
      <c r="D739" s="114"/>
      <c r="E739" s="115" t="s">
        <v>482</v>
      </c>
      <c r="F739" s="103"/>
      <c r="G739" s="103"/>
      <c r="H739" s="79" t="str">
        <f>IF(E739="", "", "(")</f>
        <v>(</v>
      </c>
      <c r="I739" s="103"/>
      <c r="J739" s="103"/>
      <c r="K739" s="79" t="str">
        <f>IF(OR(I739="　", I739=""), "", "-")</f>
        <v/>
      </c>
      <c r="L739" s="104">
        <v>163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2" t="s">
        <v>430</v>
      </c>
      <c r="B779" s="753"/>
      <c r="C779" s="753"/>
      <c r="D779" s="753"/>
      <c r="E779" s="753"/>
      <c r="F779" s="754"/>
      <c r="G779" s="425" t="s">
        <v>539</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55"/>
      <c r="C780" s="755"/>
      <c r="D780" s="755"/>
      <c r="E780" s="755"/>
      <c r="F780" s="756"/>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55"/>
      <c r="C781" s="755"/>
      <c r="D781" s="755"/>
      <c r="E781" s="755"/>
      <c r="F781" s="756"/>
      <c r="G781" s="735" t="s">
        <v>537</v>
      </c>
      <c r="H781" s="736"/>
      <c r="I781" s="736"/>
      <c r="J781" s="736"/>
      <c r="K781" s="737"/>
      <c r="L781" s="438" t="s">
        <v>538</v>
      </c>
      <c r="M781" s="439"/>
      <c r="N781" s="439"/>
      <c r="O781" s="439"/>
      <c r="P781" s="439"/>
      <c r="Q781" s="439"/>
      <c r="R781" s="439"/>
      <c r="S781" s="439"/>
      <c r="T781" s="439"/>
      <c r="U781" s="439"/>
      <c r="V781" s="439"/>
      <c r="W781" s="439"/>
      <c r="X781" s="440"/>
      <c r="Y781" s="441">
        <v>3579</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55"/>
      <c r="C782" s="755"/>
      <c r="D782" s="755"/>
      <c r="E782" s="755"/>
      <c r="F782" s="756"/>
      <c r="G782" s="336"/>
      <c r="H782" s="337"/>
      <c r="I782" s="337"/>
      <c r="J782" s="337"/>
      <c r="K782" s="338"/>
      <c r="L782" s="389"/>
      <c r="M782" s="390"/>
      <c r="N782" s="390"/>
      <c r="O782" s="390"/>
      <c r="P782" s="390"/>
      <c r="Q782" s="390"/>
      <c r="R782" s="390"/>
      <c r="S782" s="390"/>
      <c r="T782" s="390"/>
      <c r="U782" s="390"/>
      <c r="V782" s="390"/>
      <c r="W782" s="390"/>
      <c r="X782" s="391"/>
      <c r="Y782" s="386"/>
      <c r="Z782" s="387"/>
      <c r="AA782" s="387"/>
      <c r="AB782" s="393"/>
      <c r="AC782" s="336"/>
      <c r="AD782" s="337"/>
      <c r="AE782" s="337"/>
      <c r="AF782" s="337"/>
      <c r="AG782" s="338"/>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42"/>
      <c r="B783" s="755"/>
      <c r="C783" s="755"/>
      <c r="D783" s="755"/>
      <c r="E783" s="755"/>
      <c r="F783" s="756"/>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42"/>
      <c r="B784" s="755"/>
      <c r="C784" s="755"/>
      <c r="D784" s="755"/>
      <c r="E784" s="755"/>
      <c r="F784" s="756"/>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42"/>
      <c r="B785" s="755"/>
      <c r="C785" s="755"/>
      <c r="D785" s="755"/>
      <c r="E785" s="755"/>
      <c r="F785" s="756"/>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42"/>
      <c r="B786" s="755"/>
      <c r="C786" s="755"/>
      <c r="D786" s="755"/>
      <c r="E786" s="755"/>
      <c r="F786" s="756"/>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42"/>
      <c r="B787" s="755"/>
      <c r="C787" s="755"/>
      <c r="D787" s="755"/>
      <c r="E787" s="755"/>
      <c r="F787" s="756"/>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42"/>
      <c r="B788" s="755"/>
      <c r="C788" s="755"/>
      <c r="D788" s="755"/>
      <c r="E788" s="755"/>
      <c r="F788" s="756"/>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42"/>
      <c r="B789" s="755"/>
      <c r="C789" s="755"/>
      <c r="D789" s="755"/>
      <c r="E789" s="755"/>
      <c r="F789" s="756"/>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42"/>
      <c r="B790" s="755"/>
      <c r="C790" s="755"/>
      <c r="D790" s="755"/>
      <c r="E790" s="755"/>
      <c r="F790" s="756"/>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42"/>
      <c r="B791" s="755"/>
      <c r="C791" s="755"/>
      <c r="D791" s="755"/>
      <c r="E791" s="755"/>
      <c r="F791" s="756"/>
      <c r="G791" s="397" t="s">
        <v>20</v>
      </c>
      <c r="H791" s="398"/>
      <c r="I791" s="398"/>
      <c r="J791" s="398"/>
      <c r="K791" s="398"/>
      <c r="L791" s="399"/>
      <c r="M791" s="400"/>
      <c r="N791" s="400"/>
      <c r="O791" s="400"/>
      <c r="P791" s="400"/>
      <c r="Q791" s="400"/>
      <c r="R791" s="400"/>
      <c r="S791" s="400"/>
      <c r="T791" s="400"/>
      <c r="U791" s="400"/>
      <c r="V791" s="400"/>
      <c r="W791" s="400"/>
      <c r="X791" s="401"/>
      <c r="Y791" s="402">
        <f>SUM(Y781:AB790)</f>
        <v>3579</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42"/>
      <c r="B792" s="755"/>
      <c r="C792" s="755"/>
      <c r="D792" s="755"/>
      <c r="E792" s="755"/>
      <c r="F792" s="756"/>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55"/>
      <c r="C793" s="755"/>
      <c r="D793" s="755"/>
      <c r="E793" s="755"/>
      <c r="F793" s="756"/>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55"/>
      <c r="C794" s="755"/>
      <c r="D794" s="755"/>
      <c r="E794" s="755"/>
      <c r="F794" s="756"/>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55"/>
      <c r="C795" s="755"/>
      <c r="D795" s="755"/>
      <c r="E795" s="755"/>
      <c r="F795" s="756"/>
      <c r="G795" s="336"/>
      <c r="H795" s="337"/>
      <c r="I795" s="337"/>
      <c r="J795" s="337"/>
      <c r="K795" s="338"/>
      <c r="L795" s="389"/>
      <c r="M795" s="390"/>
      <c r="N795" s="390"/>
      <c r="O795" s="390"/>
      <c r="P795" s="390"/>
      <c r="Q795" s="390"/>
      <c r="R795" s="390"/>
      <c r="S795" s="390"/>
      <c r="T795" s="390"/>
      <c r="U795" s="390"/>
      <c r="V795" s="390"/>
      <c r="W795" s="390"/>
      <c r="X795" s="391"/>
      <c r="Y795" s="386"/>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42"/>
      <c r="B796" s="755"/>
      <c r="C796" s="755"/>
      <c r="D796" s="755"/>
      <c r="E796" s="755"/>
      <c r="F796" s="756"/>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42"/>
      <c r="B797" s="755"/>
      <c r="C797" s="755"/>
      <c r="D797" s="755"/>
      <c r="E797" s="755"/>
      <c r="F797" s="756"/>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42"/>
      <c r="B798" s="755"/>
      <c r="C798" s="755"/>
      <c r="D798" s="755"/>
      <c r="E798" s="755"/>
      <c r="F798" s="756"/>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42"/>
      <c r="B799" s="755"/>
      <c r="C799" s="755"/>
      <c r="D799" s="755"/>
      <c r="E799" s="755"/>
      <c r="F799" s="756"/>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42"/>
      <c r="B800" s="755"/>
      <c r="C800" s="755"/>
      <c r="D800" s="755"/>
      <c r="E800" s="755"/>
      <c r="F800" s="756"/>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42"/>
      <c r="B801" s="755"/>
      <c r="C801" s="755"/>
      <c r="D801" s="755"/>
      <c r="E801" s="755"/>
      <c r="F801" s="756"/>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42"/>
      <c r="B802" s="755"/>
      <c r="C802" s="755"/>
      <c r="D802" s="755"/>
      <c r="E802" s="755"/>
      <c r="F802" s="756"/>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42"/>
      <c r="B803" s="755"/>
      <c r="C803" s="755"/>
      <c r="D803" s="755"/>
      <c r="E803" s="755"/>
      <c r="F803" s="756"/>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42"/>
      <c r="B804" s="755"/>
      <c r="C804" s="755"/>
      <c r="D804" s="755"/>
      <c r="E804" s="755"/>
      <c r="F804" s="756"/>
      <c r="G804" s="397" t="s">
        <v>20</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42"/>
      <c r="B805" s="755"/>
      <c r="C805" s="755"/>
      <c r="D805" s="755"/>
      <c r="E805" s="755"/>
      <c r="F805" s="756"/>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55"/>
      <c r="C806" s="755"/>
      <c r="D806" s="755"/>
      <c r="E806" s="755"/>
      <c r="F806" s="756"/>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55"/>
      <c r="C807" s="755"/>
      <c r="D807" s="755"/>
      <c r="E807" s="755"/>
      <c r="F807" s="756"/>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55"/>
      <c r="C808" s="755"/>
      <c r="D808" s="755"/>
      <c r="E808" s="755"/>
      <c r="F808" s="756"/>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42"/>
      <c r="B809" s="755"/>
      <c r="C809" s="755"/>
      <c r="D809" s="755"/>
      <c r="E809" s="755"/>
      <c r="F809" s="756"/>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42"/>
      <c r="B810" s="755"/>
      <c r="C810" s="755"/>
      <c r="D810" s="755"/>
      <c r="E810" s="755"/>
      <c r="F810" s="756"/>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42"/>
      <c r="B811" s="755"/>
      <c r="C811" s="755"/>
      <c r="D811" s="755"/>
      <c r="E811" s="755"/>
      <c r="F811" s="756"/>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42"/>
      <c r="B812" s="755"/>
      <c r="C812" s="755"/>
      <c r="D812" s="755"/>
      <c r="E812" s="755"/>
      <c r="F812" s="756"/>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42"/>
      <c r="B813" s="755"/>
      <c r="C813" s="755"/>
      <c r="D813" s="755"/>
      <c r="E813" s="755"/>
      <c r="F813" s="756"/>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42"/>
      <c r="B814" s="755"/>
      <c r="C814" s="755"/>
      <c r="D814" s="755"/>
      <c r="E814" s="755"/>
      <c r="F814" s="756"/>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42"/>
      <c r="B815" s="755"/>
      <c r="C815" s="755"/>
      <c r="D815" s="755"/>
      <c r="E815" s="755"/>
      <c r="F815" s="756"/>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42"/>
      <c r="B816" s="755"/>
      <c r="C816" s="755"/>
      <c r="D816" s="755"/>
      <c r="E816" s="755"/>
      <c r="F816" s="756"/>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42"/>
      <c r="B817" s="755"/>
      <c r="C817" s="755"/>
      <c r="D817" s="755"/>
      <c r="E817" s="755"/>
      <c r="F817" s="756"/>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42"/>
      <c r="B818" s="755"/>
      <c r="C818" s="755"/>
      <c r="D818" s="755"/>
      <c r="E818" s="755"/>
      <c r="F818" s="756"/>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55"/>
      <c r="C819" s="755"/>
      <c r="D819" s="755"/>
      <c r="E819" s="755"/>
      <c r="F819" s="756"/>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55"/>
      <c r="C820" s="755"/>
      <c r="D820" s="755"/>
      <c r="E820" s="755"/>
      <c r="F820" s="756"/>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55"/>
      <c r="C821" s="755"/>
      <c r="D821" s="755"/>
      <c r="E821" s="755"/>
      <c r="F821" s="756"/>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42"/>
      <c r="B822" s="755"/>
      <c r="C822" s="755"/>
      <c r="D822" s="755"/>
      <c r="E822" s="755"/>
      <c r="F822" s="756"/>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42"/>
      <c r="B823" s="755"/>
      <c r="C823" s="755"/>
      <c r="D823" s="755"/>
      <c r="E823" s="755"/>
      <c r="F823" s="756"/>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42"/>
      <c r="B824" s="755"/>
      <c r="C824" s="755"/>
      <c r="D824" s="755"/>
      <c r="E824" s="755"/>
      <c r="F824" s="756"/>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42"/>
      <c r="B825" s="755"/>
      <c r="C825" s="755"/>
      <c r="D825" s="755"/>
      <c r="E825" s="755"/>
      <c r="F825" s="756"/>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42"/>
      <c r="B826" s="755"/>
      <c r="C826" s="755"/>
      <c r="D826" s="755"/>
      <c r="E826" s="755"/>
      <c r="F826" s="756"/>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42"/>
      <c r="B827" s="755"/>
      <c r="C827" s="755"/>
      <c r="D827" s="755"/>
      <c r="E827" s="755"/>
      <c r="F827" s="756"/>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42"/>
      <c r="B828" s="755"/>
      <c r="C828" s="755"/>
      <c r="D828" s="755"/>
      <c r="E828" s="755"/>
      <c r="F828" s="756"/>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42"/>
      <c r="B829" s="755"/>
      <c r="C829" s="755"/>
      <c r="D829" s="755"/>
      <c r="E829" s="755"/>
      <c r="F829" s="756"/>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42"/>
      <c r="B830" s="755"/>
      <c r="C830" s="755"/>
      <c r="D830" s="755"/>
      <c r="E830" s="755"/>
      <c r="F830" s="756"/>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52" t="s">
        <v>389</v>
      </c>
      <c r="AM831" s="953"/>
      <c r="AN831" s="95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3" t="s">
        <v>343</v>
      </c>
      <c r="K836" s="87"/>
      <c r="L836" s="87"/>
      <c r="M836" s="87"/>
      <c r="N836" s="87"/>
      <c r="O836" s="87"/>
      <c r="P836" s="335" t="s">
        <v>318</v>
      </c>
      <c r="Q836" s="335"/>
      <c r="R836" s="335"/>
      <c r="S836" s="335"/>
      <c r="T836" s="335"/>
      <c r="U836" s="335"/>
      <c r="V836" s="335"/>
      <c r="W836" s="335"/>
      <c r="X836" s="335"/>
      <c r="Y836" s="332" t="s">
        <v>341</v>
      </c>
      <c r="Z836" s="333"/>
      <c r="AA836" s="333"/>
      <c r="AB836" s="333"/>
      <c r="AC836" s="263" t="s">
        <v>383</v>
      </c>
      <c r="AD836" s="263"/>
      <c r="AE836" s="263"/>
      <c r="AF836" s="263"/>
      <c r="AG836" s="263"/>
      <c r="AH836" s="332" t="s">
        <v>412</v>
      </c>
      <c r="AI836" s="334"/>
      <c r="AJ836" s="334"/>
      <c r="AK836" s="334"/>
      <c r="AL836" s="334" t="s">
        <v>21</v>
      </c>
      <c r="AM836" s="334"/>
      <c r="AN836" s="334"/>
      <c r="AO836" s="412"/>
      <c r="AP836" s="413" t="s">
        <v>344</v>
      </c>
      <c r="AQ836" s="413"/>
      <c r="AR836" s="413"/>
      <c r="AS836" s="413"/>
      <c r="AT836" s="413"/>
      <c r="AU836" s="413"/>
      <c r="AV836" s="413"/>
      <c r="AW836" s="413"/>
      <c r="AX836" s="413"/>
    </row>
    <row r="837" spans="1:50" ht="30" customHeight="1" x14ac:dyDescent="0.15">
      <c r="A837" s="392">
        <v>1</v>
      </c>
      <c r="B837" s="392">
        <v>1</v>
      </c>
      <c r="C837" s="887" t="s">
        <v>540</v>
      </c>
      <c r="D837" s="888"/>
      <c r="E837" s="888"/>
      <c r="F837" s="888"/>
      <c r="G837" s="888"/>
      <c r="H837" s="888"/>
      <c r="I837" s="889"/>
      <c r="J837" s="407">
        <v>6000020332020</v>
      </c>
      <c r="K837" s="408"/>
      <c r="L837" s="408"/>
      <c r="M837" s="408"/>
      <c r="N837" s="408"/>
      <c r="O837" s="408"/>
      <c r="P837" s="303" t="s">
        <v>550</v>
      </c>
      <c r="Q837" s="304"/>
      <c r="R837" s="304"/>
      <c r="S837" s="304"/>
      <c r="T837" s="304"/>
      <c r="U837" s="304"/>
      <c r="V837" s="304"/>
      <c r="W837" s="304"/>
      <c r="X837" s="304"/>
      <c r="Y837" s="305">
        <v>3579</v>
      </c>
      <c r="Z837" s="306"/>
      <c r="AA837" s="306"/>
      <c r="AB837" s="307"/>
      <c r="AC837" s="315" t="s">
        <v>551</v>
      </c>
      <c r="AD837" s="316"/>
      <c r="AE837" s="316"/>
      <c r="AF837" s="316"/>
      <c r="AG837" s="316"/>
      <c r="AH837" s="409" t="s">
        <v>552</v>
      </c>
      <c r="AI837" s="410"/>
      <c r="AJ837" s="410"/>
      <c r="AK837" s="410"/>
      <c r="AL837" s="312" t="s">
        <v>552</v>
      </c>
      <c r="AM837" s="313"/>
      <c r="AN837" s="313"/>
      <c r="AO837" s="314"/>
      <c r="AP837" s="308" t="s">
        <v>553</v>
      </c>
      <c r="AQ837" s="308"/>
      <c r="AR837" s="308"/>
      <c r="AS837" s="308"/>
      <c r="AT837" s="308"/>
      <c r="AU837" s="308"/>
      <c r="AV837" s="308"/>
      <c r="AW837" s="308"/>
      <c r="AX837" s="308"/>
    </row>
    <row r="838" spans="1:50" ht="30" customHeight="1" x14ac:dyDescent="0.15">
      <c r="A838" s="392">
        <v>2</v>
      </c>
      <c r="B838" s="392">
        <v>1</v>
      </c>
      <c r="C838" s="887" t="s">
        <v>541</v>
      </c>
      <c r="D838" s="888"/>
      <c r="E838" s="888"/>
      <c r="F838" s="888"/>
      <c r="G838" s="888"/>
      <c r="H838" s="888"/>
      <c r="I838" s="889"/>
      <c r="J838" s="407">
        <v>1000020382078</v>
      </c>
      <c r="K838" s="408"/>
      <c r="L838" s="408"/>
      <c r="M838" s="408"/>
      <c r="N838" s="408"/>
      <c r="O838" s="408"/>
      <c r="P838" s="303" t="s">
        <v>550</v>
      </c>
      <c r="Q838" s="304"/>
      <c r="R838" s="304"/>
      <c r="S838" s="304"/>
      <c r="T838" s="304"/>
      <c r="U838" s="304"/>
      <c r="V838" s="304"/>
      <c r="W838" s="304"/>
      <c r="X838" s="304"/>
      <c r="Y838" s="305">
        <v>1632</v>
      </c>
      <c r="Z838" s="306"/>
      <c r="AA838" s="306"/>
      <c r="AB838" s="307"/>
      <c r="AC838" s="315" t="s">
        <v>551</v>
      </c>
      <c r="AD838" s="316"/>
      <c r="AE838" s="316"/>
      <c r="AF838" s="316"/>
      <c r="AG838" s="316"/>
      <c r="AH838" s="409" t="s">
        <v>552</v>
      </c>
      <c r="AI838" s="410"/>
      <c r="AJ838" s="410"/>
      <c r="AK838" s="410"/>
      <c r="AL838" s="312" t="s">
        <v>552</v>
      </c>
      <c r="AM838" s="313"/>
      <c r="AN838" s="313"/>
      <c r="AO838" s="314"/>
      <c r="AP838" s="308" t="s">
        <v>552</v>
      </c>
      <c r="AQ838" s="308"/>
      <c r="AR838" s="308"/>
      <c r="AS838" s="308"/>
      <c r="AT838" s="308"/>
      <c r="AU838" s="308"/>
      <c r="AV838" s="308"/>
      <c r="AW838" s="308"/>
      <c r="AX838" s="308"/>
    </row>
    <row r="839" spans="1:50" ht="30" customHeight="1" x14ac:dyDescent="0.15">
      <c r="A839" s="392">
        <v>3</v>
      </c>
      <c r="B839" s="392">
        <v>1</v>
      </c>
      <c r="C839" s="887" t="s">
        <v>542</v>
      </c>
      <c r="D839" s="890"/>
      <c r="E839" s="890"/>
      <c r="F839" s="890"/>
      <c r="G839" s="890"/>
      <c r="H839" s="890"/>
      <c r="I839" s="891"/>
      <c r="J839" s="407">
        <v>9000020431001</v>
      </c>
      <c r="K839" s="408"/>
      <c r="L839" s="408"/>
      <c r="M839" s="408"/>
      <c r="N839" s="408"/>
      <c r="O839" s="408"/>
      <c r="P839" s="303" t="s">
        <v>550</v>
      </c>
      <c r="Q839" s="304"/>
      <c r="R839" s="304"/>
      <c r="S839" s="304"/>
      <c r="T839" s="304"/>
      <c r="U839" s="304"/>
      <c r="V839" s="304"/>
      <c r="W839" s="304"/>
      <c r="X839" s="304"/>
      <c r="Y839" s="305">
        <v>1575</v>
      </c>
      <c r="Z839" s="306"/>
      <c r="AA839" s="306"/>
      <c r="AB839" s="307"/>
      <c r="AC839" s="315" t="s">
        <v>551</v>
      </c>
      <c r="AD839" s="316"/>
      <c r="AE839" s="316"/>
      <c r="AF839" s="316"/>
      <c r="AG839" s="316"/>
      <c r="AH839" s="310" t="s">
        <v>552</v>
      </c>
      <c r="AI839" s="311"/>
      <c r="AJ839" s="311"/>
      <c r="AK839" s="311"/>
      <c r="AL839" s="312" t="s">
        <v>552</v>
      </c>
      <c r="AM839" s="313"/>
      <c r="AN839" s="313"/>
      <c r="AO839" s="314"/>
      <c r="AP839" s="308" t="s">
        <v>553</v>
      </c>
      <c r="AQ839" s="308"/>
      <c r="AR839" s="308"/>
      <c r="AS839" s="308"/>
      <c r="AT839" s="308"/>
      <c r="AU839" s="308"/>
      <c r="AV839" s="308"/>
      <c r="AW839" s="308"/>
      <c r="AX839" s="308"/>
    </row>
    <row r="840" spans="1:50" ht="30" customHeight="1" x14ac:dyDescent="0.15">
      <c r="A840" s="392">
        <v>4</v>
      </c>
      <c r="B840" s="392">
        <v>1</v>
      </c>
      <c r="C840" s="887" t="s">
        <v>543</v>
      </c>
      <c r="D840" s="890"/>
      <c r="E840" s="890"/>
      <c r="F840" s="890"/>
      <c r="G840" s="890"/>
      <c r="H840" s="890"/>
      <c r="I840" s="891"/>
      <c r="J840" s="407">
        <v>1000020402281</v>
      </c>
      <c r="K840" s="408"/>
      <c r="L840" s="408"/>
      <c r="M840" s="408"/>
      <c r="N840" s="408"/>
      <c r="O840" s="408"/>
      <c r="P840" s="303" t="s">
        <v>550</v>
      </c>
      <c r="Q840" s="304"/>
      <c r="R840" s="304"/>
      <c r="S840" s="304"/>
      <c r="T840" s="304"/>
      <c r="U840" s="304"/>
      <c r="V840" s="304"/>
      <c r="W840" s="304"/>
      <c r="X840" s="304"/>
      <c r="Y840" s="305">
        <v>1310</v>
      </c>
      <c r="Z840" s="306"/>
      <c r="AA840" s="306"/>
      <c r="AB840" s="307"/>
      <c r="AC840" s="315" t="s">
        <v>551</v>
      </c>
      <c r="AD840" s="316"/>
      <c r="AE840" s="316"/>
      <c r="AF840" s="316"/>
      <c r="AG840" s="316"/>
      <c r="AH840" s="310" t="s">
        <v>552</v>
      </c>
      <c r="AI840" s="311"/>
      <c r="AJ840" s="311"/>
      <c r="AK840" s="311"/>
      <c r="AL840" s="312" t="s">
        <v>553</v>
      </c>
      <c r="AM840" s="313"/>
      <c r="AN840" s="313"/>
      <c r="AO840" s="314"/>
      <c r="AP840" s="308" t="s">
        <v>553</v>
      </c>
      <c r="AQ840" s="308"/>
      <c r="AR840" s="308"/>
      <c r="AS840" s="308"/>
      <c r="AT840" s="308"/>
      <c r="AU840" s="308"/>
      <c r="AV840" s="308"/>
      <c r="AW840" s="308"/>
      <c r="AX840" s="308"/>
    </row>
    <row r="841" spans="1:50" ht="30" customHeight="1" x14ac:dyDescent="0.15">
      <c r="A841" s="392">
        <v>5</v>
      </c>
      <c r="B841" s="392">
        <v>1</v>
      </c>
      <c r="C841" s="887" t="s">
        <v>544</v>
      </c>
      <c r="D841" s="888"/>
      <c r="E841" s="888"/>
      <c r="F841" s="888"/>
      <c r="G841" s="888"/>
      <c r="H841" s="888"/>
      <c r="I841" s="889"/>
      <c r="J841" s="407">
        <v>8000020434434</v>
      </c>
      <c r="K841" s="408"/>
      <c r="L841" s="408"/>
      <c r="M841" s="408"/>
      <c r="N841" s="408"/>
      <c r="O841" s="408"/>
      <c r="P841" s="303" t="s">
        <v>550</v>
      </c>
      <c r="Q841" s="304"/>
      <c r="R841" s="304"/>
      <c r="S841" s="304"/>
      <c r="T841" s="304"/>
      <c r="U841" s="304"/>
      <c r="V841" s="304"/>
      <c r="W841" s="304"/>
      <c r="X841" s="304"/>
      <c r="Y841" s="305">
        <v>1168</v>
      </c>
      <c r="Z841" s="306"/>
      <c r="AA841" s="306"/>
      <c r="AB841" s="307"/>
      <c r="AC841" s="315" t="s">
        <v>551</v>
      </c>
      <c r="AD841" s="316"/>
      <c r="AE841" s="316"/>
      <c r="AF841" s="316"/>
      <c r="AG841" s="316"/>
      <c r="AH841" s="310" t="s">
        <v>552</v>
      </c>
      <c r="AI841" s="311"/>
      <c r="AJ841" s="311"/>
      <c r="AK841" s="311"/>
      <c r="AL841" s="312" t="s">
        <v>552</v>
      </c>
      <c r="AM841" s="313"/>
      <c r="AN841" s="313"/>
      <c r="AO841" s="314"/>
      <c r="AP841" s="308" t="s">
        <v>553</v>
      </c>
      <c r="AQ841" s="308"/>
      <c r="AR841" s="308"/>
      <c r="AS841" s="308"/>
      <c r="AT841" s="308"/>
      <c r="AU841" s="308"/>
      <c r="AV841" s="308"/>
      <c r="AW841" s="308"/>
      <c r="AX841" s="308"/>
    </row>
    <row r="842" spans="1:50" ht="30" customHeight="1" x14ac:dyDescent="0.15">
      <c r="A842" s="392">
        <v>6</v>
      </c>
      <c r="B842" s="392">
        <v>1</v>
      </c>
      <c r="C842" s="887" t="s">
        <v>545</v>
      </c>
      <c r="D842" s="888"/>
      <c r="E842" s="888"/>
      <c r="F842" s="888"/>
      <c r="G842" s="888"/>
      <c r="H842" s="888"/>
      <c r="I842" s="889"/>
      <c r="J842" s="407">
        <v>9000020342041</v>
      </c>
      <c r="K842" s="408"/>
      <c r="L842" s="408"/>
      <c r="M842" s="408"/>
      <c r="N842" s="408"/>
      <c r="O842" s="408"/>
      <c r="P842" s="303" t="s">
        <v>550</v>
      </c>
      <c r="Q842" s="304"/>
      <c r="R842" s="304"/>
      <c r="S842" s="304"/>
      <c r="T842" s="304"/>
      <c r="U842" s="304"/>
      <c r="V842" s="304"/>
      <c r="W842" s="304"/>
      <c r="X842" s="304"/>
      <c r="Y842" s="305">
        <v>736</v>
      </c>
      <c r="Z842" s="306"/>
      <c r="AA842" s="306"/>
      <c r="AB842" s="307"/>
      <c r="AC842" s="315" t="s">
        <v>551</v>
      </c>
      <c r="AD842" s="316"/>
      <c r="AE842" s="316"/>
      <c r="AF842" s="316"/>
      <c r="AG842" s="316"/>
      <c r="AH842" s="310" t="s">
        <v>552</v>
      </c>
      <c r="AI842" s="311"/>
      <c r="AJ842" s="311"/>
      <c r="AK842" s="311"/>
      <c r="AL842" s="312" t="s">
        <v>553</v>
      </c>
      <c r="AM842" s="313"/>
      <c r="AN842" s="313"/>
      <c r="AO842" s="314"/>
      <c r="AP842" s="308" t="s">
        <v>553</v>
      </c>
      <c r="AQ842" s="308"/>
      <c r="AR842" s="308"/>
      <c r="AS842" s="308"/>
      <c r="AT842" s="308"/>
      <c r="AU842" s="308"/>
      <c r="AV842" s="308"/>
      <c r="AW842" s="308"/>
      <c r="AX842" s="308"/>
    </row>
    <row r="843" spans="1:50" ht="30" customHeight="1" x14ac:dyDescent="0.15">
      <c r="A843" s="392">
        <v>7</v>
      </c>
      <c r="B843" s="392">
        <v>1</v>
      </c>
      <c r="C843" s="887" t="s">
        <v>546</v>
      </c>
      <c r="D843" s="888"/>
      <c r="E843" s="888"/>
      <c r="F843" s="888"/>
      <c r="G843" s="888"/>
      <c r="H843" s="888"/>
      <c r="I843" s="889"/>
      <c r="J843" s="407">
        <v>9000020341002</v>
      </c>
      <c r="K843" s="408"/>
      <c r="L843" s="408"/>
      <c r="M843" s="408"/>
      <c r="N843" s="408"/>
      <c r="O843" s="408"/>
      <c r="P843" s="303" t="s">
        <v>550</v>
      </c>
      <c r="Q843" s="304"/>
      <c r="R843" s="304"/>
      <c r="S843" s="304"/>
      <c r="T843" s="304"/>
      <c r="U843" s="304"/>
      <c r="V843" s="304"/>
      <c r="W843" s="304"/>
      <c r="X843" s="304"/>
      <c r="Y843" s="305">
        <v>691</v>
      </c>
      <c r="Z843" s="306"/>
      <c r="AA843" s="306"/>
      <c r="AB843" s="307"/>
      <c r="AC843" s="315" t="s">
        <v>551</v>
      </c>
      <c r="AD843" s="316"/>
      <c r="AE843" s="316"/>
      <c r="AF843" s="316"/>
      <c r="AG843" s="316"/>
      <c r="AH843" s="310" t="s">
        <v>552</v>
      </c>
      <c r="AI843" s="311"/>
      <c r="AJ843" s="311"/>
      <c r="AK843" s="311"/>
      <c r="AL843" s="312" t="s">
        <v>552</v>
      </c>
      <c r="AM843" s="313"/>
      <c r="AN843" s="313"/>
      <c r="AO843" s="314"/>
      <c r="AP843" s="308" t="s">
        <v>553</v>
      </c>
      <c r="AQ843" s="308"/>
      <c r="AR843" s="308"/>
      <c r="AS843" s="308"/>
      <c r="AT843" s="308"/>
      <c r="AU843" s="308"/>
      <c r="AV843" s="308"/>
      <c r="AW843" s="308"/>
      <c r="AX843" s="308"/>
    </row>
    <row r="844" spans="1:50" ht="30" customHeight="1" x14ac:dyDescent="0.15">
      <c r="A844" s="392">
        <v>8</v>
      </c>
      <c r="B844" s="392">
        <v>1</v>
      </c>
      <c r="C844" s="887" t="s">
        <v>547</v>
      </c>
      <c r="D844" s="888"/>
      <c r="E844" s="888"/>
      <c r="F844" s="888"/>
      <c r="G844" s="888"/>
      <c r="H844" s="888"/>
      <c r="I844" s="889"/>
      <c r="J844" s="407">
        <v>7000020343099</v>
      </c>
      <c r="K844" s="408"/>
      <c r="L844" s="408"/>
      <c r="M844" s="408"/>
      <c r="N844" s="408"/>
      <c r="O844" s="408"/>
      <c r="P844" s="303" t="s">
        <v>550</v>
      </c>
      <c r="Q844" s="304"/>
      <c r="R844" s="304"/>
      <c r="S844" s="304"/>
      <c r="T844" s="304"/>
      <c r="U844" s="304"/>
      <c r="V844" s="304"/>
      <c r="W844" s="304"/>
      <c r="X844" s="304"/>
      <c r="Y844" s="305">
        <v>645</v>
      </c>
      <c r="Z844" s="306"/>
      <c r="AA844" s="306"/>
      <c r="AB844" s="307"/>
      <c r="AC844" s="315" t="s">
        <v>551</v>
      </c>
      <c r="AD844" s="316"/>
      <c r="AE844" s="316"/>
      <c r="AF844" s="316"/>
      <c r="AG844" s="316"/>
      <c r="AH844" s="310" t="s">
        <v>553</v>
      </c>
      <c r="AI844" s="311"/>
      <c r="AJ844" s="311"/>
      <c r="AK844" s="311"/>
      <c r="AL844" s="312" t="s">
        <v>552</v>
      </c>
      <c r="AM844" s="313"/>
      <c r="AN844" s="313"/>
      <c r="AO844" s="314"/>
      <c r="AP844" s="308" t="s">
        <v>552</v>
      </c>
      <c r="AQ844" s="308"/>
      <c r="AR844" s="308"/>
      <c r="AS844" s="308"/>
      <c r="AT844" s="308"/>
      <c r="AU844" s="308"/>
      <c r="AV844" s="308"/>
      <c r="AW844" s="308"/>
      <c r="AX844" s="308"/>
    </row>
    <row r="845" spans="1:50" ht="30" customHeight="1" x14ac:dyDescent="0.15">
      <c r="A845" s="392">
        <v>9</v>
      </c>
      <c r="B845" s="392">
        <v>1</v>
      </c>
      <c r="C845" s="887" t="s">
        <v>548</v>
      </c>
      <c r="D845" s="888"/>
      <c r="E845" s="888"/>
      <c r="F845" s="888"/>
      <c r="G845" s="888"/>
      <c r="H845" s="888"/>
      <c r="I845" s="889"/>
      <c r="J845" s="407">
        <v>3000020382019</v>
      </c>
      <c r="K845" s="408"/>
      <c r="L845" s="408"/>
      <c r="M845" s="408"/>
      <c r="N845" s="408"/>
      <c r="O845" s="408"/>
      <c r="P845" s="303" t="s">
        <v>550</v>
      </c>
      <c r="Q845" s="304"/>
      <c r="R845" s="304"/>
      <c r="S845" s="304"/>
      <c r="T845" s="304"/>
      <c r="U845" s="304"/>
      <c r="V845" s="304"/>
      <c r="W845" s="304"/>
      <c r="X845" s="304"/>
      <c r="Y845" s="305">
        <v>538</v>
      </c>
      <c r="Z845" s="306"/>
      <c r="AA845" s="306"/>
      <c r="AB845" s="307"/>
      <c r="AC845" s="315" t="s">
        <v>551</v>
      </c>
      <c r="AD845" s="316"/>
      <c r="AE845" s="316"/>
      <c r="AF845" s="316"/>
      <c r="AG845" s="316"/>
      <c r="AH845" s="310" t="s">
        <v>552</v>
      </c>
      <c r="AI845" s="311"/>
      <c r="AJ845" s="311"/>
      <c r="AK845" s="311"/>
      <c r="AL845" s="312" t="s">
        <v>552</v>
      </c>
      <c r="AM845" s="313"/>
      <c r="AN845" s="313"/>
      <c r="AO845" s="314"/>
      <c r="AP845" s="308" t="s">
        <v>552</v>
      </c>
      <c r="AQ845" s="308"/>
      <c r="AR845" s="308"/>
      <c r="AS845" s="308"/>
      <c r="AT845" s="308"/>
      <c r="AU845" s="308"/>
      <c r="AV845" s="308"/>
      <c r="AW845" s="308"/>
      <c r="AX845" s="308"/>
    </row>
    <row r="846" spans="1:50" ht="30" customHeight="1" x14ac:dyDescent="0.15">
      <c r="A846" s="392">
        <v>10</v>
      </c>
      <c r="B846" s="392">
        <v>1</v>
      </c>
      <c r="C846" s="887" t="s">
        <v>549</v>
      </c>
      <c r="D846" s="888"/>
      <c r="E846" s="888"/>
      <c r="F846" s="888"/>
      <c r="G846" s="888"/>
      <c r="H846" s="888"/>
      <c r="I846" s="889"/>
      <c r="J846" s="407">
        <v>6000020434337</v>
      </c>
      <c r="K846" s="408"/>
      <c r="L846" s="408"/>
      <c r="M846" s="408"/>
      <c r="N846" s="408"/>
      <c r="O846" s="408"/>
      <c r="P846" s="303" t="s">
        <v>550</v>
      </c>
      <c r="Q846" s="304"/>
      <c r="R846" s="304"/>
      <c r="S846" s="304"/>
      <c r="T846" s="304"/>
      <c r="U846" s="304"/>
      <c r="V846" s="304"/>
      <c r="W846" s="304"/>
      <c r="X846" s="304"/>
      <c r="Y846" s="305">
        <v>431</v>
      </c>
      <c r="Z846" s="306"/>
      <c r="AA846" s="306"/>
      <c r="AB846" s="307"/>
      <c r="AC846" s="315" t="s">
        <v>551</v>
      </c>
      <c r="AD846" s="316"/>
      <c r="AE846" s="316"/>
      <c r="AF846" s="316"/>
      <c r="AG846" s="316"/>
      <c r="AH846" s="310" t="s">
        <v>553</v>
      </c>
      <c r="AI846" s="311"/>
      <c r="AJ846" s="311"/>
      <c r="AK846" s="311"/>
      <c r="AL846" s="312" t="s">
        <v>552</v>
      </c>
      <c r="AM846" s="313"/>
      <c r="AN846" s="313"/>
      <c r="AO846" s="314"/>
      <c r="AP846" s="308" t="s">
        <v>552</v>
      </c>
      <c r="AQ846" s="308"/>
      <c r="AR846" s="308"/>
      <c r="AS846" s="308"/>
      <c r="AT846" s="308"/>
      <c r="AU846" s="308"/>
      <c r="AV846" s="308"/>
      <c r="AW846" s="308"/>
      <c r="AX846" s="308"/>
    </row>
    <row r="847" spans="1:50" ht="30" hidden="1" customHeight="1" x14ac:dyDescent="0.15">
      <c r="A847" s="392">
        <v>11</v>
      </c>
      <c r="B847" s="392">
        <v>1</v>
      </c>
      <c r="C847" s="406"/>
      <c r="D847" s="406"/>
      <c r="E847" s="406"/>
      <c r="F847" s="406"/>
      <c r="G847" s="406"/>
      <c r="H847" s="406"/>
      <c r="I847" s="406"/>
      <c r="J847" s="407"/>
      <c r="K847" s="408"/>
      <c r="L847" s="408"/>
      <c r="M847" s="408"/>
      <c r="N847" s="408"/>
      <c r="O847" s="408"/>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6"/>
      <c r="D848" s="406"/>
      <c r="E848" s="406"/>
      <c r="F848" s="406"/>
      <c r="G848" s="406"/>
      <c r="H848" s="406"/>
      <c r="I848" s="406"/>
      <c r="J848" s="407"/>
      <c r="K848" s="408"/>
      <c r="L848" s="408"/>
      <c r="M848" s="408"/>
      <c r="N848" s="408"/>
      <c r="O848" s="408"/>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6"/>
      <c r="D849" s="406"/>
      <c r="E849" s="406"/>
      <c r="F849" s="406"/>
      <c r="G849" s="406"/>
      <c r="H849" s="406"/>
      <c r="I849" s="406"/>
      <c r="J849" s="407"/>
      <c r="K849" s="408"/>
      <c r="L849" s="408"/>
      <c r="M849" s="408"/>
      <c r="N849" s="408"/>
      <c r="O849" s="408"/>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6"/>
      <c r="D850" s="406"/>
      <c r="E850" s="406"/>
      <c r="F850" s="406"/>
      <c r="G850" s="406"/>
      <c r="H850" s="406"/>
      <c r="I850" s="406"/>
      <c r="J850" s="407"/>
      <c r="K850" s="408"/>
      <c r="L850" s="408"/>
      <c r="M850" s="408"/>
      <c r="N850" s="408"/>
      <c r="O850" s="408"/>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6"/>
      <c r="D851" s="406"/>
      <c r="E851" s="406"/>
      <c r="F851" s="406"/>
      <c r="G851" s="406"/>
      <c r="H851" s="406"/>
      <c r="I851" s="406"/>
      <c r="J851" s="407"/>
      <c r="K851" s="408"/>
      <c r="L851" s="408"/>
      <c r="M851" s="408"/>
      <c r="N851" s="408"/>
      <c r="O851" s="408"/>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6"/>
      <c r="D852" s="406"/>
      <c r="E852" s="406"/>
      <c r="F852" s="406"/>
      <c r="G852" s="406"/>
      <c r="H852" s="406"/>
      <c r="I852" s="406"/>
      <c r="J852" s="407"/>
      <c r="K852" s="408"/>
      <c r="L852" s="408"/>
      <c r="M852" s="408"/>
      <c r="N852" s="408"/>
      <c r="O852" s="408"/>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6"/>
      <c r="D853" s="406"/>
      <c r="E853" s="406"/>
      <c r="F853" s="406"/>
      <c r="G853" s="406"/>
      <c r="H853" s="406"/>
      <c r="I853" s="406"/>
      <c r="J853" s="407"/>
      <c r="K853" s="408"/>
      <c r="L853" s="408"/>
      <c r="M853" s="408"/>
      <c r="N853" s="408"/>
      <c r="O853" s="408"/>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6"/>
      <c r="D854" s="406"/>
      <c r="E854" s="406"/>
      <c r="F854" s="406"/>
      <c r="G854" s="406"/>
      <c r="H854" s="406"/>
      <c r="I854" s="406"/>
      <c r="J854" s="407"/>
      <c r="K854" s="408"/>
      <c r="L854" s="408"/>
      <c r="M854" s="408"/>
      <c r="N854" s="408"/>
      <c r="O854" s="408"/>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6"/>
      <c r="D855" s="406"/>
      <c r="E855" s="406"/>
      <c r="F855" s="406"/>
      <c r="G855" s="406"/>
      <c r="H855" s="406"/>
      <c r="I855" s="406"/>
      <c r="J855" s="407"/>
      <c r="K855" s="408"/>
      <c r="L855" s="408"/>
      <c r="M855" s="408"/>
      <c r="N855" s="408"/>
      <c r="O855" s="408"/>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6"/>
      <c r="D856" s="406"/>
      <c r="E856" s="406"/>
      <c r="F856" s="406"/>
      <c r="G856" s="406"/>
      <c r="H856" s="406"/>
      <c r="I856" s="406"/>
      <c r="J856" s="407"/>
      <c r="K856" s="408"/>
      <c r="L856" s="408"/>
      <c r="M856" s="408"/>
      <c r="N856" s="408"/>
      <c r="O856" s="408"/>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6"/>
      <c r="D857" s="406"/>
      <c r="E857" s="406"/>
      <c r="F857" s="406"/>
      <c r="G857" s="406"/>
      <c r="H857" s="406"/>
      <c r="I857" s="406"/>
      <c r="J857" s="407"/>
      <c r="K857" s="408"/>
      <c r="L857" s="408"/>
      <c r="M857" s="408"/>
      <c r="N857" s="408"/>
      <c r="O857" s="408"/>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4"/>
      <c r="B869" s="334"/>
      <c r="C869" s="334" t="s">
        <v>26</v>
      </c>
      <c r="D869" s="334"/>
      <c r="E869" s="334"/>
      <c r="F869" s="334"/>
      <c r="G869" s="334"/>
      <c r="H869" s="334"/>
      <c r="I869" s="334"/>
      <c r="J869" s="263" t="s">
        <v>343</v>
      </c>
      <c r="K869" s="87"/>
      <c r="L869" s="87"/>
      <c r="M869" s="87"/>
      <c r="N869" s="87"/>
      <c r="O869" s="87"/>
      <c r="P869" s="335" t="s">
        <v>318</v>
      </c>
      <c r="Q869" s="335"/>
      <c r="R869" s="335"/>
      <c r="S869" s="335"/>
      <c r="T869" s="335"/>
      <c r="U869" s="335"/>
      <c r="V869" s="335"/>
      <c r="W869" s="335"/>
      <c r="X869" s="335"/>
      <c r="Y869" s="332" t="s">
        <v>341</v>
      </c>
      <c r="Z869" s="333"/>
      <c r="AA869" s="333"/>
      <c r="AB869" s="333"/>
      <c r="AC869" s="263" t="s">
        <v>383</v>
      </c>
      <c r="AD869" s="263"/>
      <c r="AE869" s="263"/>
      <c r="AF869" s="263"/>
      <c r="AG869" s="263"/>
      <c r="AH869" s="332" t="s">
        <v>412</v>
      </c>
      <c r="AI869" s="334"/>
      <c r="AJ869" s="334"/>
      <c r="AK869" s="334"/>
      <c r="AL869" s="334" t="s">
        <v>21</v>
      </c>
      <c r="AM869" s="334"/>
      <c r="AN869" s="334"/>
      <c r="AO869" s="412"/>
      <c r="AP869" s="413" t="s">
        <v>344</v>
      </c>
      <c r="AQ869" s="413"/>
      <c r="AR869" s="413"/>
      <c r="AS869" s="413"/>
      <c r="AT869" s="413"/>
      <c r="AU869" s="413"/>
      <c r="AV869" s="413"/>
      <c r="AW869" s="413"/>
      <c r="AX869" s="413"/>
    </row>
    <row r="870" spans="1:50" ht="30" hidden="1" customHeight="1" x14ac:dyDescent="0.15">
      <c r="A870" s="392">
        <v>1</v>
      </c>
      <c r="B870" s="392">
        <v>1</v>
      </c>
      <c r="C870" s="406"/>
      <c r="D870" s="406"/>
      <c r="E870" s="406"/>
      <c r="F870" s="406"/>
      <c r="G870" s="406"/>
      <c r="H870" s="406"/>
      <c r="I870" s="406"/>
      <c r="J870" s="407"/>
      <c r="K870" s="408"/>
      <c r="L870" s="408"/>
      <c r="M870" s="408"/>
      <c r="N870" s="408"/>
      <c r="O870" s="408"/>
      <c r="P870" s="304"/>
      <c r="Q870" s="304"/>
      <c r="R870" s="304"/>
      <c r="S870" s="304"/>
      <c r="T870" s="304"/>
      <c r="U870" s="304"/>
      <c r="V870" s="304"/>
      <c r="W870" s="304"/>
      <c r="X870" s="304"/>
      <c r="Y870" s="305"/>
      <c r="Z870" s="306"/>
      <c r="AA870" s="306"/>
      <c r="AB870" s="307"/>
      <c r="AC870" s="315"/>
      <c r="AD870" s="316"/>
      <c r="AE870" s="316"/>
      <c r="AF870" s="316"/>
      <c r="AG870" s="316"/>
      <c r="AH870" s="409"/>
      <c r="AI870" s="410"/>
      <c r="AJ870" s="410"/>
      <c r="AK870" s="410"/>
      <c r="AL870" s="312"/>
      <c r="AM870" s="313"/>
      <c r="AN870" s="313"/>
      <c r="AO870" s="314"/>
      <c r="AP870" s="308"/>
      <c r="AQ870" s="308"/>
      <c r="AR870" s="308"/>
      <c r="AS870" s="308"/>
      <c r="AT870" s="308"/>
      <c r="AU870" s="308"/>
      <c r="AV870" s="308"/>
      <c r="AW870" s="308"/>
      <c r="AX870" s="308"/>
    </row>
    <row r="871" spans="1:50" ht="30" hidden="1" customHeight="1" x14ac:dyDescent="0.15">
      <c r="A871" s="392">
        <v>2</v>
      </c>
      <c r="B871" s="392">
        <v>1</v>
      </c>
      <c r="C871" s="406"/>
      <c r="D871" s="406"/>
      <c r="E871" s="406"/>
      <c r="F871" s="406"/>
      <c r="G871" s="406"/>
      <c r="H871" s="406"/>
      <c r="I871" s="406"/>
      <c r="J871" s="407"/>
      <c r="K871" s="408"/>
      <c r="L871" s="408"/>
      <c r="M871" s="408"/>
      <c r="N871" s="408"/>
      <c r="O871" s="408"/>
      <c r="P871" s="304"/>
      <c r="Q871" s="304"/>
      <c r="R871" s="304"/>
      <c r="S871" s="304"/>
      <c r="T871" s="304"/>
      <c r="U871" s="304"/>
      <c r="V871" s="304"/>
      <c r="W871" s="304"/>
      <c r="X871" s="304"/>
      <c r="Y871" s="305"/>
      <c r="Z871" s="306"/>
      <c r="AA871" s="306"/>
      <c r="AB871" s="307"/>
      <c r="AC871" s="315"/>
      <c r="AD871" s="315"/>
      <c r="AE871" s="315"/>
      <c r="AF871" s="315"/>
      <c r="AG871" s="315"/>
      <c r="AH871" s="409"/>
      <c r="AI871" s="410"/>
      <c r="AJ871" s="410"/>
      <c r="AK871" s="410"/>
      <c r="AL871" s="312"/>
      <c r="AM871" s="313"/>
      <c r="AN871" s="313"/>
      <c r="AO871" s="314"/>
      <c r="AP871" s="308"/>
      <c r="AQ871" s="308"/>
      <c r="AR871" s="308"/>
      <c r="AS871" s="308"/>
      <c r="AT871" s="308"/>
      <c r="AU871" s="308"/>
      <c r="AV871" s="308"/>
      <c r="AW871" s="308"/>
      <c r="AX871" s="308"/>
    </row>
    <row r="872" spans="1:50" ht="30" hidden="1" customHeight="1" x14ac:dyDescent="0.15">
      <c r="A872" s="392">
        <v>3</v>
      </c>
      <c r="B872" s="392">
        <v>1</v>
      </c>
      <c r="C872" s="411"/>
      <c r="D872" s="406"/>
      <c r="E872" s="406"/>
      <c r="F872" s="406"/>
      <c r="G872" s="406"/>
      <c r="H872" s="406"/>
      <c r="I872" s="406"/>
      <c r="J872" s="407"/>
      <c r="K872" s="408"/>
      <c r="L872" s="408"/>
      <c r="M872" s="408"/>
      <c r="N872" s="408"/>
      <c r="O872" s="408"/>
      <c r="P872" s="303"/>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1"/>
      <c r="D873" s="406"/>
      <c r="E873" s="406"/>
      <c r="F873" s="406"/>
      <c r="G873" s="406"/>
      <c r="H873" s="406"/>
      <c r="I873" s="406"/>
      <c r="J873" s="407"/>
      <c r="K873" s="408"/>
      <c r="L873" s="408"/>
      <c r="M873" s="408"/>
      <c r="N873" s="408"/>
      <c r="O873" s="408"/>
      <c r="P873" s="303"/>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6"/>
      <c r="D874" s="406"/>
      <c r="E874" s="406"/>
      <c r="F874" s="406"/>
      <c r="G874" s="406"/>
      <c r="H874" s="406"/>
      <c r="I874" s="406"/>
      <c r="J874" s="407"/>
      <c r="K874" s="408"/>
      <c r="L874" s="408"/>
      <c r="M874" s="408"/>
      <c r="N874" s="408"/>
      <c r="O874" s="408"/>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6"/>
      <c r="D875" s="406"/>
      <c r="E875" s="406"/>
      <c r="F875" s="406"/>
      <c r="G875" s="406"/>
      <c r="H875" s="406"/>
      <c r="I875" s="406"/>
      <c r="J875" s="407"/>
      <c r="K875" s="408"/>
      <c r="L875" s="408"/>
      <c r="M875" s="408"/>
      <c r="N875" s="408"/>
      <c r="O875" s="408"/>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6"/>
      <c r="D876" s="406"/>
      <c r="E876" s="406"/>
      <c r="F876" s="406"/>
      <c r="G876" s="406"/>
      <c r="H876" s="406"/>
      <c r="I876" s="406"/>
      <c r="J876" s="407"/>
      <c r="K876" s="408"/>
      <c r="L876" s="408"/>
      <c r="M876" s="408"/>
      <c r="N876" s="408"/>
      <c r="O876" s="408"/>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6"/>
      <c r="D877" s="406"/>
      <c r="E877" s="406"/>
      <c r="F877" s="406"/>
      <c r="G877" s="406"/>
      <c r="H877" s="406"/>
      <c r="I877" s="406"/>
      <c r="J877" s="407"/>
      <c r="K877" s="408"/>
      <c r="L877" s="408"/>
      <c r="M877" s="408"/>
      <c r="N877" s="408"/>
      <c r="O877" s="408"/>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6"/>
      <c r="D878" s="406"/>
      <c r="E878" s="406"/>
      <c r="F878" s="406"/>
      <c r="G878" s="406"/>
      <c r="H878" s="406"/>
      <c r="I878" s="406"/>
      <c r="J878" s="407"/>
      <c r="K878" s="408"/>
      <c r="L878" s="408"/>
      <c r="M878" s="408"/>
      <c r="N878" s="408"/>
      <c r="O878" s="408"/>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6"/>
      <c r="D879" s="406"/>
      <c r="E879" s="406"/>
      <c r="F879" s="406"/>
      <c r="G879" s="406"/>
      <c r="H879" s="406"/>
      <c r="I879" s="406"/>
      <c r="J879" s="407"/>
      <c r="K879" s="408"/>
      <c r="L879" s="408"/>
      <c r="M879" s="408"/>
      <c r="N879" s="408"/>
      <c r="O879" s="408"/>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6"/>
      <c r="D880" s="406"/>
      <c r="E880" s="406"/>
      <c r="F880" s="406"/>
      <c r="G880" s="406"/>
      <c r="H880" s="406"/>
      <c r="I880" s="406"/>
      <c r="J880" s="407"/>
      <c r="K880" s="408"/>
      <c r="L880" s="408"/>
      <c r="M880" s="408"/>
      <c r="N880" s="408"/>
      <c r="O880" s="408"/>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6"/>
      <c r="D881" s="406"/>
      <c r="E881" s="406"/>
      <c r="F881" s="406"/>
      <c r="G881" s="406"/>
      <c r="H881" s="406"/>
      <c r="I881" s="406"/>
      <c r="J881" s="407"/>
      <c r="K881" s="408"/>
      <c r="L881" s="408"/>
      <c r="M881" s="408"/>
      <c r="N881" s="408"/>
      <c r="O881" s="408"/>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6"/>
      <c r="D882" s="406"/>
      <c r="E882" s="406"/>
      <c r="F882" s="406"/>
      <c r="G882" s="406"/>
      <c r="H882" s="406"/>
      <c r="I882" s="406"/>
      <c r="J882" s="407"/>
      <c r="K882" s="408"/>
      <c r="L882" s="408"/>
      <c r="M882" s="408"/>
      <c r="N882" s="408"/>
      <c r="O882" s="408"/>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6"/>
      <c r="D883" s="406"/>
      <c r="E883" s="406"/>
      <c r="F883" s="406"/>
      <c r="G883" s="406"/>
      <c r="H883" s="406"/>
      <c r="I883" s="406"/>
      <c r="J883" s="407"/>
      <c r="K883" s="408"/>
      <c r="L883" s="408"/>
      <c r="M883" s="408"/>
      <c r="N883" s="408"/>
      <c r="O883" s="408"/>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6"/>
      <c r="D884" s="406"/>
      <c r="E884" s="406"/>
      <c r="F884" s="406"/>
      <c r="G884" s="406"/>
      <c r="H884" s="406"/>
      <c r="I884" s="406"/>
      <c r="J884" s="407"/>
      <c r="K884" s="408"/>
      <c r="L884" s="408"/>
      <c r="M884" s="408"/>
      <c r="N884" s="408"/>
      <c r="O884" s="408"/>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6"/>
      <c r="D885" s="406"/>
      <c r="E885" s="406"/>
      <c r="F885" s="406"/>
      <c r="G885" s="406"/>
      <c r="H885" s="406"/>
      <c r="I885" s="406"/>
      <c r="J885" s="407"/>
      <c r="K885" s="408"/>
      <c r="L885" s="408"/>
      <c r="M885" s="408"/>
      <c r="N885" s="408"/>
      <c r="O885" s="408"/>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6"/>
      <c r="D886" s="406"/>
      <c r="E886" s="406"/>
      <c r="F886" s="406"/>
      <c r="G886" s="406"/>
      <c r="H886" s="406"/>
      <c r="I886" s="406"/>
      <c r="J886" s="407"/>
      <c r="K886" s="408"/>
      <c r="L886" s="408"/>
      <c r="M886" s="408"/>
      <c r="N886" s="408"/>
      <c r="O886" s="408"/>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6"/>
      <c r="D887" s="406"/>
      <c r="E887" s="406"/>
      <c r="F887" s="406"/>
      <c r="G887" s="406"/>
      <c r="H887" s="406"/>
      <c r="I887" s="406"/>
      <c r="J887" s="407"/>
      <c r="K887" s="408"/>
      <c r="L887" s="408"/>
      <c r="M887" s="408"/>
      <c r="N887" s="408"/>
      <c r="O887" s="408"/>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6"/>
      <c r="D888" s="406"/>
      <c r="E888" s="406"/>
      <c r="F888" s="406"/>
      <c r="G888" s="406"/>
      <c r="H888" s="406"/>
      <c r="I888" s="406"/>
      <c r="J888" s="407"/>
      <c r="K888" s="408"/>
      <c r="L888" s="408"/>
      <c r="M888" s="408"/>
      <c r="N888" s="408"/>
      <c r="O888" s="408"/>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6"/>
      <c r="D889" s="406"/>
      <c r="E889" s="406"/>
      <c r="F889" s="406"/>
      <c r="G889" s="406"/>
      <c r="H889" s="406"/>
      <c r="I889" s="406"/>
      <c r="J889" s="407"/>
      <c r="K889" s="408"/>
      <c r="L889" s="408"/>
      <c r="M889" s="408"/>
      <c r="N889" s="408"/>
      <c r="O889" s="408"/>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6"/>
      <c r="D890" s="406"/>
      <c r="E890" s="406"/>
      <c r="F890" s="406"/>
      <c r="G890" s="406"/>
      <c r="H890" s="406"/>
      <c r="I890" s="406"/>
      <c r="J890" s="407"/>
      <c r="K890" s="408"/>
      <c r="L890" s="408"/>
      <c r="M890" s="408"/>
      <c r="N890" s="408"/>
      <c r="O890" s="408"/>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6"/>
      <c r="D891" s="406"/>
      <c r="E891" s="406"/>
      <c r="F891" s="406"/>
      <c r="G891" s="406"/>
      <c r="H891" s="406"/>
      <c r="I891" s="406"/>
      <c r="J891" s="407"/>
      <c r="K891" s="408"/>
      <c r="L891" s="408"/>
      <c r="M891" s="408"/>
      <c r="N891" s="408"/>
      <c r="O891" s="408"/>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6"/>
      <c r="D892" s="406"/>
      <c r="E892" s="406"/>
      <c r="F892" s="406"/>
      <c r="G892" s="406"/>
      <c r="H892" s="406"/>
      <c r="I892" s="406"/>
      <c r="J892" s="407"/>
      <c r="K892" s="408"/>
      <c r="L892" s="408"/>
      <c r="M892" s="408"/>
      <c r="N892" s="408"/>
      <c r="O892" s="408"/>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6"/>
      <c r="D893" s="406"/>
      <c r="E893" s="406"/>
      <c r="F893" s="406"/>
      <c r="G893" s="406"/>
      <c r="H893" s="406"/>
      <c r="I893" s="406"/>
      <c r="J893" s="407"/>
      <c r="K893" s="408"/>
      <c r="L893" s="408"/>
      <c r="M893" s="408"/>
      <c r="N893" s="408"/>
      <c r="O893" s="408"/>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6"/>
      <c r="D895" s="406"/>
      <c r="E895" s="406"/>
      <c r="F895" s="406"/>
      <c r="G895" s="406"/>
      <c r="H895" s="406"/>
      <c r="I895" s="406"/>
      <c r="J895" s="407"/>
      <c r="K895" s="408"/>
      <c r="L895" s="408"/>
      <c r="M895" s="408"/>
      <c r="N895" s="408"/>
      <c r="O895" s="408"/>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4"/>
      <c r="B902" s="334"/>
      <c r="C902" s="334" t="s">
        <v>26</v>
      </c>
      <c r="D902" s="334"/>
      <c r="E902" s="334"/>
      <c r="F902" s="334"/>
      <c r="G902" s="334"/>
      <c r="H902" s="334"/>
      <c r="I902" s="334"/>
      <c r="J902" s="263" t="s">
        <v>343</v>
      </c>
      <c r="K902" s="87"/>
      <c r="L902" s="87"/>
      <c r="M902" s="87"/>
      <c r="N902" s="87"/>
      <c r="O902" s="87"/>
      <c r="P902" s="335" t="s">
        <v>318</v>
      </c>
      <c r="Q902" s="335"/>
      <c r="R902" s="335"/>
      <c r="S902" s="335"/>
      <c r="T902" s="335"/>
      <c r="U902" s="335"/>
      <c r="V902" s="335"/>
      <c r="W902" s="335"/>
      <c r="X902" s="335"/>
      <c r="Y902" s="332" t="s">
        <v>341</v>
      </c>
      <c r="Z902" s="333"/>
      <c r="AA902" s="333"/>
      <c r="AB902" s="333"/>
      <c r="AC902" s="263" t="s">
        <v>383</v>
      </c>
      <c r="AD902" s="263"/>
      <c r="AE902" s="263"/>
      <c r="AF902" s="263"/>
      <c r="AG902" s="263"/>
      <c r="AH902" s="332" t="s">
        <v>412</v>
      </c>
      <c r="AI902" s="334"/>
      <c r="AJ902" s="334"/>
      <c r="AK902" s="334"/>
      <c r="AL902" s="334" t="s">
        <v>21</v>
      </c>
      <c r="AM902" s="334"/>
      <c r="AN902" s="334"/>
      <c r="AO902" s="412"/>
      <c r="AP902" s="413" t="s">
        <v>344</v>
      </c>
      <c r="AQ902" s="413"/>
      <c r="AR902" s="413"/>
      <c r="AS902" s="413"/>
      <c r="AT902" s="413"/>
      <c r="AU902" s="413"/>
      <c r="AV902" s="413"/>
      <c r="AW902" s="413"/>
      <c r="AX902" s="413"/>
    </row>
    <row r="903" spans="1:50" ht="30" hidden="1" customHeight="1" x14ac:dyDescent="0.15">
      <c r="A903" s="392">
        <v>1</v>
      </c>
      <c r="B903" s="392">
        <v>1</v>
      </c>
      <c r="C903" s="406"/>
      <c r="D903" s="406"/>
      <c r="E903" s="406"/>
      <c r="F903" s="406"/>
      <c r="G903" s="406"/>
      <c r="H903" s="406"/>
      <c r="I903" s="406"/>
      <c r="J903" s="407"/>
      <c r="K903" s="408"/>
      <c r="L903" s="408"/>
      <c r="M903" s="408"/>
      <c r="N903" s="408"/>
      <c r="O903" s="408"/>
      <c r="P903" s="304"/>
      <c r="Q903" s="304"/>
      <c r="R903" s="304"/>
      <c r="S903" s="304"/>
      <c r="T903" s="304"/>
      <c r="U903" s="304"/>
      <c r="V903" s="304"/>
      <c r="W903" s="304"/>
      <c r="X903" s="304"/>
      <c r="Y903" s="305"/>
      <c r="Z903" s="306"/>
      <c r="AA903" s="306"/>
      <c r="AB903" s="307"/>
      <c r="AC903" s="315"/>
      <c r="AD903" s="316"/>
      <c r="AE903" s="316"/>
      <c r="AF903" s="316"/>
      <c r="AG903" s="316"/>
      <c r="AH903" s="409"/>
      <c r="AI903" s="410"/>
      <c r="AJ903" s="410"/>
      <c r="AK903" s="410"/>
      <c r="AL903" s="312"/>
      <c r="AM903" s="313"/>
      <c r="AN903" s="313"/>
      <c r="AO903" s="314"/>
      <c r="AP903" s="308"/>
      <c r="AQ903" s="308"/>
      <c r="AR903" s="308"/>
      <c r="AS903" s="308"/>
      <c r="AT903" s="308"/>
      <c r="AU903" s="308"/>
      <c r="AV903" s="308"/>
      <c r="AW903" s="308"/>
      <c r="AX903" s="308"/>
    </row>
    <row r="904" spans="1:50" ht="30" hidden="1" customHeight="1" x14ac:dyDescent="0.15">
      <c r="A904" s="392">
        <v>2</v>
      </c>
      <c r="B904" s="392">
        <v>1</v>
      </c>
      <c r="C904" s="406"/>
      <c r="D904" s="406"/>
      <c r="E904" s="406"/>
      <c r="F904" s="406"/>
      <c r="G904" s="406"/>
      <c r="H904" s="406"/>
      <c r="I904" s="406"/>
      <c r="J904" s="407"/>
      <c r="K904" s="408"/>
      <c r="L904" s="408"/>
      <c r="M904" s="408"/>
      <c r="N904" s="408"/>
      <c r="O904" s="408"/>
      <c r="P904" s="304"/>
      <c r="Q904" s="304"/>
      <c r="R904" s="304"/>
      <c r="S904" s="304"/>
      <c r="T904" s="304"/>
      <c r="U904" s="304"/>
      <c r="V904" s="304"/>
      <c r="W904" s="304"/>
      <c r="X904" s="304"/>
      <c r="Y904" s="305"/>
      <c r="Z904" s="306"/>
      <c r="AA904" s="306"/>
      <c r="AB904" s="307"/>
      <c r="AC904" s="315"/>
      <c r="AD904" s="315"/>
      <c r="AE904" s="315"/>
      <c r="AF904" s="315"/>
      <c r="AG904" s="315"/>
      <c r="AH904" s="409"/>
      <c r="AI904" s="410"/>
      <c r="AJ904" s="410"/>
      <c r="AK904" s="410"/>
      <c r="AL904" s="312"/>
      <c r="AM904" s="313"/>
      <c r="AN904" s="313"/>
      <c r="AO904" s="314"/>
      <c r="AP904" s="308"/>
      <c r="AQ904" s="308"/>
      <c r="AR904" s="308"/>
      <c r="AS904" s="308"/>
      <c r="AT904" s="308"/>
      <c r="AU904" s="308"/>
      <c r="AV904" s="308"/>
      <c r="AW904" s="308"/>
      <c r="AX904" s="308"/>
    </row>
    <row r="905" spans="1:50" ht="30" hidden="1" customHeight="1" x14ac:dyDescent="0.15">
      <c r="A905" s="392">
        <v>3</v>
      </c>
      <c r="B905" s="392">
        <v>1</v>
      </c>
      <c r="C905" s="411"/>
      <c r="D905" s="406"/>
      <c r="E905" s="406"/>
      <c r="F905" s="406"/>
      <c r="G905" s="406"/>
      <c r="H905" s="406"/>
      <c r="I905" s="406"/>
      <c r="J905" s="407"/>
      <c r="K905" s="408"/>
      <c r="L905" s="408"/>
      <c r="M905" s="408"/>
      <c r="N905" s="408"/>
      <c r="O905" s="408"/>
      <c r="P905" s="303"/>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1"/>
      <c r="D906" s="406"/>
      <c r="E906" s="406"/>
      <c r="F906" s="406"/>
      <c r="G906" s="406"/>
      <c r="H906" s="406"/>
      <c r="I906" s="406"/>
      <c r="J906" s="407"/>
      <c r="K906" s="408"/>
      <c r="L906" s="408"/>
      <c r="M906" s="408"/>
      <c r="N906" s="408"/>
      <c r="O906" s="408"/>
      <c r="P906" s="303"/>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6"/>
      <c r="D907" s="406"/>
      <c r="E907" s="406"/>
      <c r="F907" s="406"/>
      <c r="G907" s="406"/>
      <c r="H907" s="406"/>
      <c r="I907" s="406"/>
      <c r="J907" s="407"/>
      <c r="K907" s="408"/>
      <c r="L907" s="408"/>
      <c r="M907" s="408"/>
      <c r="N907" s="408"/>
      <c r="O907" s="408"/>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6"/>
      <c r="D908" s="406"/>
      <c r="E908" s="406"/>
      <c r="F908" s="406"/>
      <c r="G908" s="406"/>
      <c r="H908" s="406"/>
      <c r="I908" s="406"/>
      <c r="J908" s="407"/>
      <c r="K908" s="408"/>
      <c r="L908" s="408"/>
      <c r="M908" s="408"/>
      <c r="N908" s="408"/>
      <c r="O908" s="408"/>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6"/>
      <c r="D909" s="406"/>
      <c r="E909" s="406"/>
      <c r="F909" s="406"/>
      <c r="G909" s="406"/>
      <c r="H909" s="406"/>
      <c r="I909" s="406"/>
      <c r="J909" s="407"/>
      <c r="K909" s="408"/>
      <c r="L909" s="408"/>
      <c r="M909" s="408"/>
      <c r="N909" s="408"/>
      <c r="O909" s="408"/>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6"/>
      <c r="D910" s="406"/>
      <c r="E910" s="406"/>
      <c r="F910" s="406"/>
      <c r="G910" s="406"/>
      <c r="H910" s="406"/>
      <c r="I910" s="406"/>
      <c r="J910" s="407"/>
      <c r="K910" s="408"/>
      <c r="L910" s="408"/>
      <c r="M910" s="408"/>
      <c r="N910" s="408"/>
      <c r="O910" s="408"/>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6"/>
      <c r="D911" s="406"/>
      <c r="E911" s="406"/>
      <c r="F911" s="406"/>
      <c r="G911" s="406"/>
      <c r="H911" s="406"/>
      <c r="I911" s="406"/>
      <c r="J911" s="407"/>
      <c r="K911" s="408"/>
      <c r="L911" s="408"/>
      <c r="M911" s="408"/>
      <c r="N911" s="408"/>
      <c r="O911" s="408"/>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6"/>
      <c r="D912" s="406"/>
      <c r="E912" s="406"/>
      <c r="F912" s="406"/>
      <c r="G912" s="406"/>
      <c r="H912" s="406"/>
      <c r="I912" s="406"/>
      <c r="J912" s="407"/>
      <c r="K912" s="408"/>
      <c r="L912" s="408"/>
      <c r="M912" s="408"/>
      <c r="N912" s="408"/>
      <c r="O912" s="408"/>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6"/>
      <c r="D916" s="406"/>
      <c r="E916" s="406"/>
      <c r="F916" s="406"/>
      <c r="G916" s="406"/>
      <c r="H916" s="406"/>
      <c r="I916" s="406"/>
      <c r="J916" s="407"/>
      <c r="K916" s="408"/>
      <c r="L916" s="408"/>
      <c r="M916" s="408"/>
      <c r="N916" s="408"/>
      <c r="O916" s="408"/>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6"/>
      <c r="D917" s="406"/>
      <c r="E917" s="406"/>
      <c r="F917" s="406"/>
      <c r="G917" s="406"/>
      <c r="H917" s="406"/>
      <c r="I917" s="406"/>
      <c r="J917" s="407"/>
      <c r="K917" s="408"/>
      <c r="L917" s="408"/>
      <c r="M917" s="408"/>
      <c r="N917" s="408"/>
      <c r="O917" s="408"/>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6"/>
      <c r="D918" s="406"/>
      <c r="E918" s="406"/>
      <c r="F918" s="406"/>
      <c r="G918" s="406"/>
      <c r="H918" s="406"/>
      <c r="I918" s="406"/>
      <c r="J918" s="407"/>
      <c r="K918" s="408"/>
      <c r="L918" s="408"/>
      <c r="M918" s="408"/>
      <c r="N918" s="408"/>
      <c r="O918" s="408"/>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6"/>
      <c r="D919" s="406"/>
      <c r="E919" s="406"/>
      <c r="F919" s="406"/>
      <c r="G919" s="406"/>
      <c r="H919" s="406"/>
      <c r="I919" s="406"/>
      <c r="J919" s="407"/>
      <c r="K919" s="408"/>
      <c r="L919" s="408"/>
      <c r="M919" s="408"/>
      <c r="N919" s="408"/>
      <c r="O919" s="408"/>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6"/>
      <c r="D920" s="406"/>
      <c r="E920" s="406"/>
      <c r="F920" s="406"/>
      <c r="G920" s="406"/>
      <c r="H920" s="406"/>
      <c r="I920" s="406"/>
      <c r="J920" s="407"/>
      <c r="K920" s="408"/>
      <c r="L920" s="408"/>
      <c r="M920" s="408"/>
      <c r="N920" s="408"/>
      <c r="O920" s="408"/>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6"/>
      <c r="D921" s="406"/>
      <c r="E921" s="406"/>
      <c r="F921" s="406"/>
      <c r="G921" s="406"/>
      <c r="H921" s="406"/>
      <c r="I921" s="406"/>
      <c r="J921" s="407"/>
      <c r="K921" s="408"/>
      <c r="L921" s="408"/>
      <c r="M921" s="408"/>
      <c r="N921" s="408"/>
      <c r="O921" s="408"/>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6"/>
      <c r="D922" s="406"/>
      <c r="E922" s="406"/>
      <c r="F922" s="406"/>
      <c r="G922" s="406"/>
      <c r="H922" s="406"/>
      <c r="I922" s="406"/>
      <c r="J922" s="407"/>
      <c r="K922" s="408"/>
      <c r="L922" s="408"/>
      <c r="M922" s="408"/>
      <c r="N922" s="408"/>
      <c r="O922" s="408"/>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6"/>
      <c r="D923" s="406"/>
      <c r="E923" s="406"/>
      <c r="F923" s="406"/>
      <c r="G923" s="406"/>
      <c r="H923" s="406"/>
      <c r="I923" s="406"/>
      <c r="J923" s="407"/>
      <c r="K923" s="408"/>
      <c r="L923" s="408"/>
      <c r="M923" s="408"/>
      <c r="N923" s="408"/>
      <c r="O923" s="408"/>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6"/>
      <c r="D924" s="406"/>
      <c r="E924" s="406"/>
      <c r="F924" s="406"/>
      <c r="G924" s="406"/>
      <c r="H924" s="406"/>
      <c r="I924" s="406"/>
      <c r="J924" s="407"/>
      <c r="K924" s="408"/>
      <c r="L924" s="408"/>
      <c r="M924" s="408"/>
      <c r="N924" s="408"/>
      <c r="O924" s="408"/>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6"/>
      <c r="D925" s="406"/>
      <c r="E925" s="406"/>
      <c r="F925" s="406"/>
      <c r="G925" s="406"/>
      <c r="H925" s="406"/>
      <c r="I925" s="406"/>
      <c r="J925" s="407"/>
      <c r="K925" s="408"/>
      <c r="L925" s="408"/>
      <c r="M925" s="408"/>
      <c r="N925" s="408"/>
      <c r="O925" s="408"/>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4"/>
      <c r="B935" s="334"/>
      <c r="C935" s="334" t="s">
        <v>26</v>
      </c>
      <c r="D935" s="334"/>
      <c r="E935" s="334"/>
      <c r="F935" s="334"/>
      <c r="G935" s="334"/>
      <c r="H935" s="334"/>
      <c r="I935" s="334"/>
      <c r="J935" s="263" t="s">
        <v>343</v>
      </c>
      <c r="K935" s="87"/>
      <c r="L935" s="87"/>
      <c r="M935" s="87"/>
      <c r="N935" s="87"/>
      <c r="O935" s="87"/>
      <c r="P935" s="335" t="s">
        <v>318</v>
      </c>
      <c r="Q935" s="335"/>
      <c r="R935" s="335"/>
      <c r="S935" s="335"/>
      <c r="T935" s="335"/>
      <c r="U935" s="335"/>
      <c r="V935" s="335"/>
      <c r="W935" s="335"/>
      <c r="X935" s="335"/>
      <c r="Y935" s="332" t="s">
        <v>341</v>
      </c>
      <c r="Z935" s="333"/>
      <c r="AA935" s="333"/>
      <c r="AB935" s="333"/>
      <c r="AC935" s="263" t="s">
        <v>383</v>
      </c>
      <c r="AD935" s="263"/>
      <c r="AE935" s="263"/>
      <c r="AF935" s="263"/>
      <c r="AG935" s="263"/>
      <c r="AH935" s="332" t="s">
        <v>412</v>
      </c>
      <c r="AI935" s="334"/>
      <c r="AJ935" s="334"/>
      <c r="AK935" s="334"/>
      <c r="AL935" s="334" t="s">
        <v>21</v>
      </c>
      <c r="AM935" s="334"/>
      <c r="AN935" s="334"/>
      <c r="AO935" s="412"/>
      <c r="AP935" s="413" t="s">
        <v>344</v>
      </c>
      <c r="AQ935" s="413"/>
      <c r="AR935" s="413"/>
      <c r="AS935" s="413"/>
      <c r="AT935" s="413"/>
      <c r="AU935" s="413"/>
      <c r="AV935" s="413"/>
      <c r="AW935" s="413"/>
      <c r="AX935" s="413"/>
    </row>
    <row r="936" spans="1:50" ht="30" hidden="1" customHeight="1" x14ac:dyDescent="0.15">
      <c r="A936" s="392">
        <v>1</v>
      </c>
      <c r="B936" s="392">
        <v>1</v>
      </c>
      <c r="C936" s="406"/>
      <c r="D936" s="406"/>
      <c r="E936" s="406"/>
      <c r="F936" s="406"/>
      <c r="G936" s="406"/>
      <c r="H936" s="406"/>
      <c r="I936" s="406"/>
      <c r="J936" s="407"/>
      <c r="K936" s="408"/>
      <c r="L936" s="408"/>
      <c r="M936" s="408"/>
      <c r="N936" s="408"/>
      <c r="O936" s="408"/>
      <c r="P936" s="304"/>
      <c r="Q936" s="304"/>
      <c r="R936" s="304"/>
      <c r="S936" s="304"/>
      <c r="T936" s="304"/>
      <c r="U936" s="304"/>
      <c r="V936" s="304"/>
      <c r="W936" s="304"/>
      <c r="X936" s="304"/>
      <c r="Y936" s="305"/>
      <c r="Z936" s="306"/>
      <c r="AA936" s="306"/>
      <c r="AB936" s="307"/>
      <c r="AC936" s="315"/>
      <c r="AD936" s="316"/>
      <c r="AE936" s="316"/>
      <c r="AF936" s="316"/>
      <c r="AG936" s="316"/>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6"/>
      <c r="D937" s="406"/>
      <c r="E937" s="406"/>
      <c r="F937" s="406"/>
      <c r="G937" s="406"/>
      <c r="H937" s="406"/>
      <c r="I937" s="406"/>
      <c r="J937" s="407"/>
      <c r="K937" s="408"/>
      <c r="L937" s="408"/>
      <c r="M937" s="408"/>
      <c r="N937" s="408"/>
      <c r="O937" s="408"/>
      <c r="P937" s="304"/>
      <c r="Q937" s="304"/>
      <c r="R937" s="304"/>
      <c r="S937" s="304"/>
      <c r="T937" s="304"/>
      <c r="U937" s="304"/>
      <c r="V937" s="304"/>
      <c r="W937" s="304"/>
      <c r="X937" s="304"/>
      <c r="Y937" s="305"/>
      <c r="Z937" s="306"/>
      <c r="AA937" s="306"/>
      <c r="AB937" s="307"/>
      <c r="AC937" s="315"/>
      <c r="AD937" s="315"/>
      <c r="AE937" s="315"/>
      <c r="AF937" s="315"/>
      <c r="AG937" s="315"/>
      <c r="AH937" s="409"/>
      <c r="AI937" s="410"/>
      <c r="AJ937" s="410"/>
      <c r="AK937" s="410"/>
      <c r="AL937" s="312"/>
      <c r="AM937" s="313"/>
      <c r="AN937" s="313"/>
      <c r="AO937" s="314"/>
      <c r="AP937" s="308"/>
      <c r="AQ937" s="308"/>
      <c r="AR937" s="308"/>
      <c r="AS937" s="308"/>
      <c r="AT937" s="308"/>
      <c r="AU937" s="308"/>
      <c r="AV937" s="308"/>
      <c r="AW937" s="308"/>
      <c r="AX937" s="308"/>
    </row>
    <row r="938" spans="1:50" ht="30" hidden="1" customHeight="1" x14ac:dyDescent="0.15">
      <c r="A938" s="392">
        <v>3</v>
      </c>
      <c r="B938" s="392">
        <v>1</v>
      </c>
      <c r="C938" s="411"/>
      <c r="D938" s="406"/>
      <c r="E938" s="406"/>
      <c r="F938" s="406"/>
      <c r="G938" s="406"/>
      <c r="H938" s="406"/>
      <c r="I938" s="406"/>
      <c r="J938" s="407"/>
      <c r="K938" s="408"/>
      <c r="L938" s="408"/>
      <c r="M938" s="408"/>
      <c r="N938" s="408"/>
      <c r="O938" s="408"/>
      <c r="P938" s="303"/>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1"/>
      <c r="D939" s="406"/>
      <c r="E939" s="406"/>
      <c r="F939" s="406"/>
      <c r="G939" s="406"/>
      <c r="H939" s="406"/>
      <c r="I939" s="406"/>
      <c r="J939" s="407"/>
      <c r="K939" s="408"/>
      <c r="L939" s="408"/>
      <c r="M939" s="408"/>
      <c r="N939" s="408"/>
      <c r="O939" s="408"/>
      <c r="P939" s="303"/>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6"/>
      <c r="D940" s="406"/>
      <c r="E940" s="406"/>
      <c r="F940" s="406"/>
      <c r="G940" s="406"/>
      <c r="H940" s="406"/>
      <c r="I940" s="406"/>
      <c r="J940" s="407"/>
      <c r="K940" s="408"/>
      <c r="L940" s="408"/>
      <c r="M940" s="408"/>
      <c r="N940" s="408"/>
      <c r="O940" s="408"/>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6"/>
      <c r="D941" s="406"/>
      <c r="E941" s="406"/>
      <c r="F941" s="406"/>
      <c r="G941" s="406"/>
      <c r="H941" s="406"/>
      <c r="I941" s="406"/>
      <c r="J941" s="407"/>
      <c r="K941" s="408"/>
      <c r="L941" s="408"/>
      <c r="M941" s="408"/>
      <c r="N941" s="408"/>
      <c r="O941" s="408"/>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6"/>
      <c r="D942" s="406"/>
      <c r="E942" s="406"/>
      <c r="F942" s="406"/>
      <c r="G942" s="406"/>
      <c r="H942" s="406"/>
      <c r="I942" s="406"/>
      <c r="J942" s="407"/>
      <c r="K942" s="408"/>
      <c r="L942" s="408"/>
      <c r="M942" s="408"/>
      <c r="N942" s="408"/>
      <c r="O942" s="408"/>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6"/>
      <c r="D943" s="406"/>
      <c r="E943" s="406"/>
      <c r="F943" s="406"/>
      <c r="G943" s="406"/>
      <c r="H943" s="406"/>
      <c r="I943" s="406"/>
      <c r="J943" s="407"/>
      <c r="K943" s="408"/>
      <c r="L943" s="408"/>
      <c r="M943" s="408"/>
      <c r="N943" s="408"/>
      <c r="O943" s="408"/>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6"/>
      <c r="D944" s="406"/>
      <c r="E944" s="406"/>
      <c r="F944" s="406"/>
      <c r="G944" s="406"/>
      <c r="H944" s="406"/>
      <c r="I944" s="406"/>
      <c r="J944" s="407"/>
      <c r="K944" s="408"/>
      <c r="L944" s="408"/>
      <c r="M944" s="408"/>
      <c r="N944" s="408"/>
      <c r="O944" s="408"/>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6"/>
      <c r="D945" s="406"/>
      <c r="E945" s="406"/>
      <c r="F945" s="406"/>
      <c r="G945" s="406"/>
      <c r="H945" s="406"/>
      <c r="I945" s="406"/>
      <c r="J945" s="407"/>
      <c r="K945" s="408"/>
      <c r="L945" s="408"/>
      <c r="M945" s="408"/>
      <c r="N945" s="408"/>
      <c r="O945" s="408"/>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6"/>
      <c r="D946" s="406"/>
      <c r="E946" s="406"/>
      <c r="F946" s="406"/>
      <c r="G946" s="406"/>
      <c r="H946" s="406"/>
      <c r="I946" s="406"/>
      <c r="J946" s="407"/>
      <c r="K946" s="408"/>
      <c r="L946" s="408"/>
      <c r="M946" s="408"/>
      <c r="N946" s="408"/>
      <c r="O946" s="408"/>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6"/>
      <c r="D947" s="406"/>
      <c r="E947" s="406"/>
      <c r="F947" s="406"/>
      <c r="G947" s="406"/>
      <c r="H947" s="406"/>
      <c r="I947" s="406"/>
      <c r="J947" s="407"/>
      <c r="K947" s="408"/>
      <c r="L947" s="408"/>
      <c r="M947" s="408"/>
      <c r="N947" s="408"/>
      <c r="O947" s="408"/>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6"/>
      <c r="D948" s="406"/>
      <c r="E948" s="406"/>
      <c r="F948" s="406"/>
      <c r="G948" s="406"/>
      <c r="H948" s="406"/>
      <c r="I948" s="406"/>
      <c r="J948" s="407"/>
      <c r="K948" s="408"/>
      <c r="L948" s="408"/>
      <c r="M948" s="408"/>
      <c r="N948" s="408"/>
      <c r="O948" s="408"/>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6"/>
      <c r="D949" s="406"/>
      <c r="E949" s="406"/>
      <c r="F949" s="406"/>
      <c r="G949" s="406"/>
      <c r="H949" s="406"/>
      <c r="I949" s="406"/>
      <c r="J949" s="407"/>
      <c r="K949" s="408"/>
      <c r="L949" s="408"/>
      <c r="M949" s="408"/>
      <c r="N949" s="408"/>
      <c r="O949" s="408"/>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6"/>
      <c r="D950" s="406"/>
      <c r="E950" s="406"/>
      <c r="F950" s="406"/>
      <c r="G950" s="406"/>
      <c r="H950" s="406"/>
      <c r="I950" s="406"/>
      <c r="J950" s="407"/>
      <c r="K950" s="408"/>
      <c r="L950" s="408"/>
      <c r="M950" s="408"/>
      <c r="N950" s="408"/>
      <c r="O950" s="408"/>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6"/>
      <c r="D951" s="406"/>
      <c r="E951" s="406"/>
      <c r="F951" s="406"/>
      <c r="G951" s="406"/>
      <c r="H951" s="406"/>
      <c r="I951" s="406"/>
      <c r="J951" s="407"/>
      <c r="K951" s="408"/>
      <c r="L951" s="408"/>
      <c r="M951" s="408"/>
      <c r="N951" s="408"/>
      <c r="O951" s="408"/>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6"/>
      <c r="D952" s="406"/>
      <c r="E952" s="406"/>
      <c r="F952" s="406"/>
      <c r="G952" s="406"/>
      <c r="H952" s="406"/>
      <c r="I952" s="406"/>
      <c r="J952" s="407"/>
      <c r="K952" s="408"/>
      <c r="L952" s="408"/>
      <c r="M952" s="408"/>
      <c r="N952" s="408"/>
      <c r="O952" s="408"/>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6"/>
      <c r="D953" s="406"/>
      <c r="E953" s="406"/>
      <c r="F953" s="406"/>
      <c r="G953" s="406"/>
      <c r="H953" s="406"/>
      <c r="I953" s="406"/>
      <c r="J953" s="407"/>
      <c r="K953" s="408"/>
      <c r="L953" s="408"/>
      <c r="M953" s="408"/>
      <c r="N953" s="408"/>
      <c r="O953" s="408"/>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6"/>
      <c r="D954" s="406"/>
      <c r="E954" s="406"/>
      <c r="F954" s="406"/>
      <c r="G954" s="406"/>
      <c r="H954" s="406"/>
      <c r="I954" s="406"/>
      <c r="J954" s="407"/>
      <c r="K954" s="408"/>
      <c r="L954" s="408"/>
      <c r="M954" s="408"/>
      <c r="N954" s="408"/>
      <c r="O954" s="408"/>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6"/>
      <c r="D955" s="406"/>
      <c r="E955" s="406"/>
      <c r="F955" s="406"/>
      <c r="G955" s="406"/>
      <c r="H955" s="406"/>
      <c r="I955" s="406"/>
      <c r="J955" s="407"/>
      <c r="K955" s="408"/>
      <c r="L955" s="408"/>
      <c r="M955" s="408"/>
      <c r="N955" s="408"/>
      <c r="O955" s="408"/>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6"/>
      <c r="D956" s="406"/>
      <c r="E956" s="406"/>
      <c r="F956" s="406"/>
      <c r="G956" s="406"/>
      <c r="H956" s="406"/>
      <c r="I956" s="406"/>
      <c r="J956" s="407"/>
      <c r="K956" s="408"/>
      <c r="L956" s="408"/>
      <c r="M956" s="408"/>
      <c r="N956" s="408"/>
      <c r="O956" s="408"/>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6"/>
      <c r="D957" s="406"/>
      <c r="E957" s="406"/>
      <c r="F957" s="406"/>
      <c r="G957" s="406"/>
      <c r="H957" s="406"/>
      <c r="I957" s="406"/>
      <c r="J957" s="407"/>
      <c r="K957" s="408"/>
      <c r="L957" s="408"/>
      <c r="M957" s="408"/>
      <c r="N957" s="408"/>
      <c r="O957" s="408"/>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6"/>
      <c r="D958" s="406"/>
      <c r="E958" s="406"/>
      <c r="F958" s="406"/>
      <c r="G958" s="406"/>
      <c r="H958" s="406"/>
      <c r="I958" s="406"/>
      <c r="J958" s="407"/>
      <c r="K958" s="408"/>
      <c r="L958" s="408"/>
      <c r="M958" s="408"/>
      <c r="N958" s="408"/>
      <c r="O958" s="408"/>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6"/>
      <c r="D959" s="406"/>
      <c r="E959" s="406"/>
      <c r="F959" s="406"/>
      <c r="G959" s="406"/>
      <c r="H959" s="406"/>
      <c r="I959" s="406"/>
      <c r="J959" s="407"/>
      <c r="K959" s="408"/>
      <c r="L959" s="408"/>
      <c r="M959" s="408"/>
      <c r="N959" s="408"/>
      <c r="O959" s="408"/>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6"/>
      <c r="D960" s="406"/>
      <c r="E960" s="406"/>
      <c r="F960" s="406"/>
      <c r="G960" s="406"/>
      <c r="H960" s="406"/>
      <c r="I960" s="406"/>
      <c r="J960" s="407"/>
      <c r="K960" s="408"/>
      <c r="L960" s="408"/>
      <c r="M960" s="408"/>
      <c r="N960" s="408"/>
      <c r="O960" s="408"/>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6"/>
      <c r="D961" s="406"/>
      <c r="E961" s="406"/>
      <c r="F961" s="406"/>
      <c r="G961" s="406"/>
      <c r="H961" s="406"/>
      <c r="I961" s="406"/>
      <c r="J961" s="407"/>
      <c r="K961" s="408"/>
      <c r="L961" s="408"/>
      <c r="M961" s="408"/>
      <c r="N961" s="408"/>
      <c r="O961" s="408"/>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6"/>
      <c r="D962" s="406"/>
      <c r="E962" s="406"/>
      <c r="F962" s="406"/>
      <c r="G962" s="406"/>
      <c r="H962" s="406"/>
      <c r="I962" s="406"/>
      <c r="J962" s="407"/>
      <c r="K962" s="408"/>
      <c r="L962" s="408"/>
      <c r="M962" s="408"/>
      <c r="N962" s="408"/>
      <c r="O962" s="408"/>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6"/>
      <c r="D963" s="406"/>
      <c r="E963" s="406"/>
      <c r="F963" s="406"/>
      <c r="G963" s="406"/>
      <c r="H963" s="406"/>
      <c r="I963" s="406"/>
      <c r="J963" s="407"/>
      <c r="K963" s="408"/>
      <c r="L963" s="408"/>
      <c r="M963" s="408"/>
      <c r="N963" s="408"/>
      <c r="O963" s="408"/>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6"/>
      <c r="D964" s="406"/>
      <c r="E964" s="406"/>
      <c r="F964" s="406"/>
      <c r="G964" s="406"/>
      <c r="H964" s="406"/>
      <c r="I964" s="406"/>
      <c r="J964" s="407"/>
      <c r="K964" s="408"/>
      <c r="L964" s="408"/>
      <c r="M964" s="408"/>
      <c r="N964" s="408"/>
      <c r="O964" s="408"/>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4"/>
      <c r="B968" s="334"/>
      <c r="C968" s="334" t="s">
        <v>26</v>
      </c>
      <c r="D968" s="334"/>
      <c r="E968" s="334"/>
      <c r="F968" s="334"/>
      <c r="G968" s="334"/>
      <c r="H968" s="334"/>
      <c r="I968" s="334"/>
      <c r="J968" s="263" t="s">
        <v>343</v>
      </c>
      <c r="K968" s="87"/>
      <c r="L968" s="87"/>
      <c r="M968" s="87"/>
      <c r="N968" s="87"/>
      <c r="O968" s="87"/>
      <c r="P968" s="335" t="s">
        <v>318</v>
      </c>
      <c r="Q968" s="335"/>
      <c r="R968" s="335"/>
      <c r="S968" s="335"/>
      <c r="T968" s="335"/>
      <c r="U968" s="335"/>
      <c r="V968" s="335"/>
      <c r="W968" s="335"/>
      <c r="X968" s="335"/>
      <c r="Y968" s="332" t="s">
        <v>341</v>
      </c>
      <c r="Z968" s="333"/>
      <c r="AA968" s="333"/>
      <c r="AB968" s="333"/>
      <c r="AC968" s="263" t="s">
        <v>383</v>
      </c>
      <c r="AD968" s="263"/>
      <c r="AE968" s="263"/>
      <c r="AF968" s="263"/>
      <c r="AG968" s="263"/>
      <c r="AH968" s="332" t="s">
        <v>412</v>
      </c>
      <c r="AI968" s="334"/>
      <c r="AJ968" s="334"/>
      <c r="AK968" s="334"/>
      <c r="AL968" s="334" t="s">
        <v>21</v>
      </c>
      <c r="AM968" s="334"/>
      <c r="AN968" s="334"/>
      <c r="AO968" s="412"/>
      <c r="AP968" s="413" t="s">
        <v>344</v>
      </c>
      <c r="AQ968" s="413"/>
      <c r="AR968" s="413"/>
      <c r="AS968" s="413"/>
      <c r="AT968" s="413"/>
      <c r="AU968" s="413"/>
      <c r="AV968" s="413"/>
      <c r="AW968" s="413"/>
      <c r="AX968" s="413"/>
    </row>
    <row r="969" spans="1:50" ht="30" hidden="1" customHeight="1" x14ac:dyDescent="0.15">
      <c r="A969" s="392">
        <v>1</v>
      </c>
      <c r="B969" s="392">
        <v>1</v>
      </c>
      <c r="C969" s="406"/>
      <c r="D969" s="406"/>
      <c r="E969" s="406"/>
      <c r="F969" s="406"/>
      <c r="G969" s="406"/>
      <c r="H969" s="406"/>
      <c r="I969" s="406"/>
      <c r="J969" s="407"/>
      <c r="K969" s="408"/>
      <c r="L969" s="408"/>
      <c r="M969" s="408"/>
      <c r="N969" s="408"/>
      <c r="O969" s="408"/>
      <c r="P969" s="304"/>
      <c r="Q969" s="304"/>
      <c r="R969" s="304"/>
      <c r="S969" s="304"/>
      <c r="T969" s="304"/>
      <c r="U969" s="304"/>
      <c r="V969" s="304"/>
      <c r="W969" s="304"/>
      <c r="X969" s="304"/>
      <c r="Y969" s="305"/>
      <c r="Z969" s="306"/>
      <c r="AA969" s="306"/>
      <c r="AB969" s="307"/>
      <c r="AC969" s="315"/>
      <c r="AD969" s="316"/>
      <c r="AE969" s="316"/>
      <c r="AF969" s="316"/>
      <c r="AG969" s="316"/>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6"/>
      <c r="D970" s="406"/>
      <c r="E970" s="406"/>
      <c r="F970" s="406"/>
      <c r="G970" s="406"/>
      <c r="H970" s="406"/>
      <c r="I970" s="406"/>
      <c r="J970" s="407"/>
      <c r="K970" s="408"/>
      <c r="L970" s="408"/>
      <c r="M970" s="408"/>
      <c r="N970" s="408"/>
      <c r="O970" s="408"/>
      <c r="P970" s="304"/>
      <c r="Q970" s="304"/>
      <c r="R970" s="304"/>
      <c r="S970" s="304"/>
      <c r="T970" s="304"/>
      <c r="U970" s="304"/>
      <c r="V970" s="304"/>
      <c r="W970" s="304"/>
      <c r="X970" s="304"/>
      <c r="Y970" s="305"/>
      <c r="Z970" s="306"/>
      <c r="AA970" s="306"/>
      <c r="AB970" s="307"/>
      <c r="AC970" s="315"/>
      <c r="AD970" s="315"/>
      <c r="AE970" s="315"/>
      <c r="AF970" s="315"/>
      <c r="AG970" s="315"/>
      <c r="AH970" s="409"/>
      <c r="AI970" s="410"/>
      <c r="AJ970" s="410"/>
      <c r="AK970" s="410"/>
      <c r="AL970" s="312"/>
      <c r="AM970" s="313"/>
      <c r="AN970" s="313"/>
      <c r="AO970" s="314"/>
      <c r="AP970" s="308"/>
      <c r="AQ970" s="308"/>
      <c r="AR970" s="308"/>
      <c r="AS970" s="308"/>
      <c r="AT970" s="308"/>
      <c r="AU970" s="308"/>
      <c r="AV970" s="308"/>
      <c r="AW970" s="308"/>
      <c r="AX970" s="308"/>
    </row>
    <row r="971" spans="1:50" ht="30" hidden="1" customHeight="1" x14ac:dyDescent="0.15">
      <c r="A971" s="392">
        <v>3</v>
      </c>
      <c r="B971" s="392">
        <v>1</v>
      </c>
      <c r="C971" s="411"/>
      <c r="D971" s="406"/>
      <c r="E971" s="406"/>
      <c r="F971" s="406"/>
      <c r="G971" s="406"/>
      <c r="H971" s="406"/>
      <c r="I971" s="406"/>
      <c r="J971" s="407"/>
      <c r="K971" s="408"/>
      <c r="L971" s="408"/>
      <c r="M971" s="408"/>
      <c r="N971" s="408"/>
      <c r="O971" s="408"/>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1"/>
      <c r="D972" s="406"/>
      <c r="E972" s="406"/>
      <c r="F972" s="406"/>
      <c r="G972" s="406"/>
      <c r="H972" s="406"/>
      <c r="I972" s="406"/>
      <c r="J972" s="407"/>
      <c r="K972" s="408"/>
      <c r="L972" s="408"/>
      <c r="M972" s="408"/>
      <c r="N972" s="408"/>
      <c r="O972" s="408"/>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6"/>
      <c r="D973" s="406"/>
      <c r="E973" s="406"/>
      <c r="F973" s="406"/>
      <c r="G973" s="406"/>
      <c r="H973" s="406"/>
      <c r="I973" s="406"/>
      <c r="J973" s="407"/>
      <c r="K973" s="408"/>
      <c r="L973" s="408"/>
      <c r="M973" s="408"/>
      <c r="N973" s="408"/>
      <c r="O973" s="408"/>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6"/>
      <c r="D974" s="406"/>
      <c r="E974" s="406"/>
      <c r="F974" s="406"/>
      <c r="G974" s="406"/>
      <c r="H974" s="406"/>
      <c r="I974" s="406"/>
      <c r="J974" s="407"/>
      <c r="K974" s="408"/>
      <c r="L974" s="408"/>
      <c r="M974" s="408"/>
      <c r="N974" s="408"/>
      <c r="O974" s="408"/>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6"/>
      <c r="D975" s="406"/>
      <c r="E975" s="406"/>
      <c r="F975" s="406"/>
      <c r="G975" s="406"/>
      <c r="H975" s="406"/>
      <c r="I975" s="406"/>
      <c r="J975" s="407"/>
      <c r="K975" s="408"/>
      <c r="L975" s="408"/>
      <c r="M975" s="408"/>
      <c r="N975" s="408"/>
      <c r="O975" s="408"/>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6"/>
      <c r="D976" s="406"/>
      <c r="E976" s="406"/>
      <c r="F976" s="406"/>
      <c r="G976" s="406"/>
      <c r="H976" s="406"/>
      <c r="I976" s="406"/>
      <c r="J976" s="407"/>
      <c r="K976" s="408"/>
      <c r="L976" s="408"/>
      <c r="M976" s="408"/>
      <c r="N976" s="408"/>
      <c r="O976" s="408"/>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6"/>
      <c r="D977" s="406"/>
      <c r="E977" s="406"/>
      <c r="F977" s="406"/>
      <c r="G977" s="406"/>
      <c r="H977" s="406"/>
      <c r="I977" s="406"/>
      <c r="J977" s="407"/>
      <c r="K977" s="408"/>
      <c r="L977" s="408"/>
      <c r="M977" s="408"/>
      <c r="N977" s="408"/>
      <c r="O977" s="408"/>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6"/>
      <c r="D978" s="406"/>
      <c r="E978" s="406"/>
      <c r="F978" s="406"/>
      <c r="G978" s="406"/>
      <c r="H978" s="406"/>
      <c r="I978" s="406"/>
      <c r="J978" s="407"/>
      <c r="K978" s="408"/>
      <c r="L978" s="408"/>
      <c r="M978" s="408"/>
      <c r="N978" s="408"/>
      <c r="O978" s="408"/>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6"/>
      <c r="D979" s="406"/>
      <c r="E979" s="406"/>
      <c r="F979" s="406"/>
      <c r="G979" s="406"/>
      <c r="H979" s="406"/>
      <c r="I979" s="406"/>
      <c r="J979" s="407"/>
      <c r="K979" s="408"/>
      <c r="L979" s="408"/>
      <c r="M979" s="408"/>
      <c r="N979" s="408"/>
      <c r="O979" s="408"/>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6"/>
      <c r="D980" s="406"/>
      <c r="E980" s="406"/>
      <c r="F980" s="406"/>
      <c r="G980" s="406"/>
      <c r="H980" s="406"/>
      <c r="I980" s="406"/>
      <c r="J980" s="407"/>
      <c r="K980" s="408"/>
      <c r="L980" s="408"/>
      <c r="M980" s="408"/>
      <c r="N980" s="408"/>
      <c r="O980" s="408"/>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6"/>
      <c r="D981" s="406"/>
      <c r="E981" s="406"/>
      <c r="F981" s="406"/>
      <c r="G981" s="406"/>
      <c r="H981" s="406"/>
      <c r="I981" s="406"/>
      <c r="J981" s="407"/>
      <c r="K981" s="408"/>
      <c r="L981" s="408"/>
      <c r="M981" s="408"/>
      <c r="N981" s="408"/>
      <c r="O981" s="408"/>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6"/>
      <c r="D982" s="406"/>
      <c r="E982" s="406"/>
      <c r="F982" s="406"/>
      <c r="G982" s="406"/>
      <c r="H982" s="406"/>
      <c r="I982" s="406"/>
      <c r="J982" s="407"/>
      <c r="K982" s="408"/>
      <c r="L982" s="408"/>
      <c r="M982" s="408"/>
      <c r="N982" s="408"/>
      <c r="O982" s="408"/>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6"/>
      <c r="D983" s="406"/>
      <c r="E983" s="406"/>
      <c r="F983" s="406"/>
      <c r="G983" s="406"/>
      <c r="H983" s="406"/>
      <c r="I983" s="406"/>
      <c r="J983" s="407"/>
      <c r="K983" s="408"/>
      <c r="L983" s="408"/>
      <c r="M983" s="408"/>
      <c r="N983" s="408"/>
      <c r="O983" s="408"/>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6"/>
      <c r="D984" s="406"/>
      <c r="E984" s="406"/>
      <c r="F984" s="406"/>
      <c r="G984" s="406"/>
      <c r="H984" s="406"/>
      <c r="I984" s="406"/>
      <c r="J984" s="407"/>
      <c r="K984" s="408"/>
      <c r="L984" s="408"/>
      <c r="M984" s="408"/>
      <c r="N984" s="408"/>
      <c r="O984" s="408"/>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6"/>
      <c r="D985" s="406"/>
      <c r="E985" s="406"/>
      <c r="F985" s="406"/>
      <c r="G985" s="406"/>
      <c r="H985" s="406"/>
      <c r="I985" s="406"/>
      <c r="J985" s="407"/>
      <c r="K985" s="408"/>
      <c r="L985" s="408"/>
      <c r="M985" s="408"/>
      <c r="N985" s="408"/>
      <c r="O985" s="408"/>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6"/>
      <c r="D986" s="406"/>
      <c r="E986" s="406"/>
      <c r="F986" s="406"/>
      <c r="G986" s="406"/>
      <c r="H986" s="406"/>
      <c r="I986" s="406"/>
      <c r="J986" s="407"/>
      <c r="K986" s="408"/>
      <c r="L986" s="408"/>
      <c r="M986" s="408"/>
      <c r="N986" s="408"/>
      <c r="O986" s="408"/>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6"/>
      <c r="D987" s="406"/>
      <c r="E987" s="406"/>
      <c r="F987" s="406"/>
      <c r="G987" s="406"/>
      <c r="H987" s="406"/>
      <c r="I987" s="406"/>
      <c r="J987" s="407"/>
      <c r="K987" s="408"/>
      <c r="L987" s="408"/>
      <c r="M987" s="408"/>
      <c r="N987" s="408"/>
      <c r="O987" s="408"/>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6"/>
      <c r="D988" s="406"/>
      <c r="E988" s="406"/>
      <c r="F988" s="406"/>
      <c r="G988" s="406"/>
      <c r="H988" s="406"/>
      <c r="I988" s="406"/>
      <c r="J988" s="407"/>
      <c r="K988" s="408"/>
      <c r="L988" s="408"/>
      <c r="M988" s="408"/>
      <c r="N988" s="408"/>
      <c r="O988" s="408"/>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6"/>
      <c r="D989" s="406"/>
      <c r="E989" s="406"/>
      <c r="F989" s="406"/>
      <c r="G989" s="406"/>
      <c r="H989" s="406"/>
      <c r="I989" s="406"/>
      <c r="J989" s="407"/>
      <c r="K989" s="408"/>
      <c r="L989" s="408"/>
      <c r="M989" s="408"/>
      <c r="N989" s="408"/>
      <c r="O989" s="408"/>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6"/>
      <c r="D990" s="406"/>
      <c r="E990" s="406"/>
      <c r="F990" s="406"/>
      <c r="G990" s="406"/>
      <c r="H990" s="406"/>
      <c r="I990" s="406"/>
      <c r="J990" s="407"/>
      <c r="K990" s="408"/>
      <c r="L990" s="408"/>
      <c r="M990" s="408"/>
      <c r="N990" s="408"/>
      <c r="O990" s="408"/>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6"/>
      <c r="D991" s="406"/>
      <c r="E991" s="406"/>
      <c r="F991" s="406"/>
      <c r="G991" s="406"/>
      <c r="H991" s="406"/>
      <c r="I991" s="406"/>
      <c r="J991" s="407"/>
      <c r="K991" s="408"/>
      <c r="L991" s="408"/>
      <c r="M991" s="408"/>
      <c r="N991" s="408"/>
      <c r="O991" s="408"/>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6"/>
      <c r="D992" s="406"/>
      <c r="E992" s="406"/>
      <c r="F992" s="406"/>
      <c r="G992" s="406"/>
      <c r="H992" s="406"/>
      <c r="I992" s="406"/>
      <c r="J992" s="407"/>
      <c r="K992" s="408"/>
      <c r="L992" s="408"/>
      <c r="M992" s="408"/>
      <c r="N992" s="408"/>
      <c r="O992" s="408"/>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6"/>
      <c r="D993" s="406"/>
      <c r="E993" s="406"/>
      <c r="F993" s="406"/>
      <c r="G993" s="406"/>
      <c r="H993" s="406"/>
      <c r="I993" s="406"/>
      <c r="J993" s="407"/>
      <c r="K993" s="408"/>
      <c r="L993" s="408"/>
      <c r="M993" s="408"/>
      <c r="N993" s="408"/>
      <c r="O993" s="408"/>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6"/>
      <c r="D994" s="406"/>
      <c r="E994" s="406"/>
      <c r="F994" s="406"/>
      <c r="G994" s="406"/>
      <c r="H994" s="406"/>
      <c r="I994" s="406"/>
      <c r="J994" s="407"/>
      <c r="K994" s="408"/>
      <c r="L994" s="408"/>
      <c r="M994" s="408"/>
      <c r="N994" s="408"/>
      <c r="O994" s="408"/>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6"/>
      <c r="D995" s="406"/>
      <c r="E995" s="406"/>
      <c r="F995" s="406"/>
      <c r="G995" s="406"/>
      <c r="H995" s="406"/>
      <c r="I995" s="406"/>
      <c r="J995" s="407"/>
      <c r="K995" s="408"/>
      <c r="L995" s="408"/>
      <c r="M995" s="408"/>
      <c r="N995" s="408"/>
      <c r="O995" s="408"/>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6"/>
      <c r="D996" s="406"/>
      <c r="E996" s="406"/>
      <c r="F996" s="406"/>
      <c r="G996" s="406"/>
      <c r="H996" s="406"/>
      <c r="I996" s="406"/>
      <c r="J996" s="407"/>
      <c r="K996" s="408"/>
      <c r="L996" s="408"/>
      <c r="M996" s="408"/>
      <c r="N996" s="408"/>
      <c r="O996" s="408"/>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6"/>
      <c r="D997" s="406"/>
      <c r="E997" s="406"/>
      <c r="F997" s="406"/>
      <c r="G997" s="406"/>
      <c r="H997" s="406"/>
      <c r="I997" s="406"/>
      <c r="J997" s="407"/>
      <c r="K997" s="408"/>
      <c r="L997" s="408"/>
      <c r="M997" s="408"/>
      <c r="N997" s="408"/>
      <c r="O997" s="408"/>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4"/>
      <c r="B1001" s="334"/>
      <c r="C1001" s="334" t="s">
        <v>26</v>
      </c>
      <c r="D1001" s="334"/>
      <c r="E1001" s="334"/>
      <c r="F1001" s="334"/>
      <c r="G1001" s="334"/>
      <c r="H1001" s="334"/>
      <c r="I1001" s="334"/>
      <c r="J1001" s="263" t="s">
        <v>343</v>
      </c>
      <c r="K1001" s="87"/>
      <c r="L1001" s="87"/>
      <c r="M1001" s="87"/>
      <c r="N1001" s="87"/>
      <c r="O1001" s="87"/>
      <c r="P1001" s="335" t="s">
        <v>318</v>
      </c>
      <c r="Q1001" s="335"/>
      <c r="R1001" s="335"/>
      <c r="S1001" s="335"/>
      <c r="T1001" s="335"/>
      <c r="U1001" s="335"/>
      <c r="V1001" s="335"/>
      <c r="W1001" s="335"/>
      <c r="X1001" s="335"/>
      <c r="Y1001" s="332" t="s">
        <v>341</v>
      </c>
      <c r="Z1001" s="333"/>
      <c r="AA1001" s="333"/>
      <c r="AB1001" s="333"/>
      <c r="AC1001" s="263" t="s">
        <v>383</v>
      </c>
      <c r="AD1001" s="263"/>
      <c r="AE1001" s="263"/>
      <c r="AF1001" s="263"/>
      <c r="AG1001" s="263"/>
      <c r="AH1001" s="332" t="s">
        <v>412</v>
      </c>
      <c r="AI1001" s="334"/>
      <c r="AJ1001" s="334"/>
      <c r="AK1001" s="334"/>
      <c r="AL1001" s="334" t="s">
        <v>21</v>
      </c>
      <c r="AM1001" s="334"/>
      <c r="AN1001" s="334"/>
      <c r="AO1001" s="412"/>
      <c r="AP1001" s="413" t="s">
        <v>344</v>
      </c>
      <c r="AQ1001" s="413"/>
      <c r="AR1001" s="413"/>
      <c r="AS1001" s="413"/>
      <c r="AT1001" s="413"/>
      <c r="AU1001" s="413"/>
      <c r="AV1001" s="413"/>
      <c r="AW1001" s="413"/>
      <c r="AX1001" s="413"/>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4"/>
      <c r="Q1002" s="304"/>
      <c r="R1002" s="304"/>
      <c r="S1002" s="304"/>
      <c r="T1002" s="304"/>
      <c r="U1002" s="304"/>
      <c r="V1002" s="304"/>
      <c r="W1002" s="304"/>
      <c r="X1002" s="304"/>
      <c r="Y1002" s="305"/>
      <c r="Z1002" s="306"/>
      <c r="AA1002" s="306"/>
      <c r="AB1002" s="307"/>
      <c r="AC1002" s="315"/>
      <c r="AD1002" s="316"/>
      <c r="AE1002" s="316"/>
      <c r="AF1002" s="316"/>
      <c r="AG1002" s="316"/>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4"/>
      <c r="Q1003" s="304"/>
      <c r="R1003" s="304"/>
      <c r="S1003" s="304"/>
      <c r="T1003" s="304"/>
      <c r="U1003" s="304"/>
      <c r="V1003" s="304"/>
      <c r="W1003" s="304"/>
      <c r="X1003" s="304"/>
      <c r="Y1003" s="305"/>
      <c r="Z1003" s="306"/>
      <c r="AA1003" s="306"/>
      <c r="AB1003" s="307"/>
      <c r="AC1003" s="315"/>
      <c r="AD1003" s="315"/>
      <c r="AE1003" s="315"/>
      <c r="AF1003" s="315"/>
      <c r="AG1003" s="315"/>
      <c r="AH1003" s="409"/>
      <c r="AI1003" s="410"/>
      <c r="AJ1003" s="410"/>
      <c r="AK1003" s="410"/>
      <c r="AL1003" s="312"/>
      <c r="AM1003" s="313"/>
      <c r="AN1003" s="313"/>
      <c r="AO1003" s="314"/>
      <c r="AP1003" s="308"/>
      <c r="AQ1003" s="308"/>
      <c r="AR1003" s="308"/>
      <c r="AS1003" s="308"/>
      <c r="AT1003" s="308"/>
      <c r="AU1003" s="308"/>
      <c r="AV1003" s="308"/>
      <c r="AW1003" s="308"/>
      <c r="AX1003" s="308"/>
    </row>
    <row r="1004" spans="1:50" ht="30" hidden="1" customHeight="1" x14ac:dyDescent="0.15">
      <c r="A1004" s="392">
        <v>3</v>
      </c>
      <c r="B1004" s="392">
        <v>1</v>
      </c>
      <c r="C1004" s="411"/>
      <c r="D1004" s="406"/>
      <c r="E1004" s="406"/>
      <c r="F1004" s="406"/>
      <c r="G1004" s="406"/>
      <c r="H1004" s="406"/>
      <c r="I1004" s="406"/>
      <c r="J1004" s="407"/>
      <c r="K1004" s="408"/>
      <c r="L1004" s="408"/>
      <c r="M1004" s="408"/>
      <c r="N1004" s="408"/>
      <c r="O1004" s="408"/>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1"/>
      <c r="D1005" s="406"/>
      <c r="E1005" s="406"/>
      <c r="F1005" s="406"/>
      <c r="G1005" s="406"/>
      <c r="H1005" s="406"/>
      <c r="I1005" s="406"/>
      <c r="J1005" s="407"/>
      <c r="K1005" s="408"/>
      <c r="L1005" s="408"/>
      <c r="M1005" s="408"/>
      <c r="N1005" s="408"/>
      <c r="O1005" s="408"/>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4"/>
      <c r="B1034" s="334"/>
      <c r="C1034" s="334" t="s">
        <v>26</v>
      </c>
      <c r="D1034" s="334"/>
      <c r="E1034" s="334"/>
      <c r="F1034" s="334"/>
      <c r="G1034" s="334"/>
      <c r="H1034" s="334"/>
      <c r="I1034" s="334"/>
      <c r="J1034" s="263" t="s">
        <v>343</v>
      </c>
      <c r="K1034" s="87"/>
      <c r="L1034" s="87"/>
      <c r="M1034" s="87"/>
      <c r="N1034" s="87"/>
      <c r="O1034" s="87"/>
      <c r="P1034" s="335" t="s">
        <v>318</v>
      </c>
      <c r="Q1034" s="335"/>
      <c r="R1034" s="335"/>
      <c r="S1034" s="335"/>
      <c r="T1034" s="335"/>
      <c r="U1034" s="335"/>
      <c r="V1034" s="335"/>
      <c r="W1034" s="335"/>
      <c r="X1034" s="335"/>
      <c r="Y1034" s="332" t="s">
        <v>341</v>
      </c>
      <c r="Z1034" s="333"/>
      <c r="AA1034" s="333"/>
      <c r="AB1034" s="333"/>
      <c r="AC1034" s="263" t="s">
        <v>383</v>
      </c>
      <c r="AD1034" s="263"/>
      <c r="AE1034" s="263"/>
      <c r="AF1034" s="263"/>
      <c r="AG1034" s="263"/>
      <c r="AH1034" s="332" t="s">
        <v>412</v>
      </c>
      <c r="AI1034" s="334"/>
      <c r="AJ1034" s="334"/>
      <c r="AK1034" s="334"/>
      <c r="AL1034" s="334" t="s">
        <v>21</v>
      </c>
      <c r="AM1034" s="334"/>
      <c r="AN1034" s="334"/>
      <c r="AO1034" s="412"/>
      <c r="AP1034" s="413" t="s">
        <v>344</v>
      </c>
      <c r="AQ1034" s="413"/>
      <c r="AR1034" s="413"/>
      <c r="AS1034" s="413"/>
      <c r="AT1034" s="413"/>
      <c r="AU1034" s="413"/>
      <c r="AV1034" s="413"/>
      <c r="AW1034" s="413"/>
      <c r="AX1034" s="413"/>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4"/>
      <c r="Q1035" s="304"/>
      <c r="R1035" s="304"/>
      <c r="S1035" s="304"/>
      <c r="T1035" s="304"/>
      <c r="U1035" s="304"/>
      <c r="V1035" s="304"/>
      <c r="W1035" s="304"/>
      <c r="X1035" s="304"/>
      <c r="Y1035" s="305"/>
      <c r="Z1035" s="306"/>
      <c r="AA1035" s="306"/>
      <c r="AB1035" s="307"/>
      <c r="AC1035" s="315"/>
      <c r="AD1035" s="316"/>
      <c r="AE1035" s="316"/>
      <c r="AF1035" s="316"/>
      <c r="AG1035" s="316"/>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4"/>
      <c r="Q1036" s="304"/>
      <c r="R1036" s="304"/>
      <c r="S1036" s="304"/>
      <c r="T1036" s="304"/>
      <c r="U1036" s="304"/>
      <c r="V1036" s="304"/>
      <c r="W1036" s="304"/>
      <c r="X1036" s="304"/>
      <c r="Y1036" s="305"/>
      <c r="Z1036" s="306"/>
      <c r="AA1036" s="306"/>
      <c r="AB1036" s="307"/>
      <c r="AC1036" s="315"/>
      <c r="AD1036" s="315"/>
      <c r="AE1036" s="315"/>
      <c r="AF1036" s="315"/>
      <c r="AG1036" s="315"/>
      <c r="AH1036" s="409"/>
      <c r="AI1036" s="410"/>
      <c r="AJ1036" s="410"/>
      <c r="AK1036" s="410"/>
      <c r="AL1036" s="312"/>
      <c r="AM1036" s="313"/>
      <c r="AN1036" s="313"/>
      <c r="AO1036" s="314"/>
      <c r="AP1036" s="308"/>
      <c r="AQ1036" s="308"/>
      <c r="AR1036" s="308"/>
      <c r="AS1036" s="308"/>
      <c r="AT1036" s="308"/>
      <c r="AU1036" s="308"/>
      <c r="AV1036" s="308"/>
      <c r="AW1036" s="308"/>
      <c r="AX1036" s="308"/>
    </row>
    <row r="1037" spans="1:50" ht="30" hidden="1" customHeight="1" x14ac:dyDescent="0.15">
      <c r="A1037" s="392">
        <v>3</v>
      </c>
      <c r="B1037" s="392">
        <v>1</v>
      </c>
      <c r="C1037" s="411"/>
      <c r="D1037" s="406"/>
      <c r="E1037" s="406"/>
      <c r="F1037" s="406"/>
      <c r="G1037" s="406"/>
      <c r="H1037" s="406"/>
      <c r="I1037" s="406"/>
      <c r="J1037" s="407"/>
      <c r="K1037" s="408"/>
      <c r="L1037" s="408"/>
      <c r="M1037" s="408"/>
      <c r="N1037" s="408"/>
      <c r="O1037" s="408"/>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1"/>
      <c r="D1038" s="406"/>
      <c r="E1038" s="406"/>
      <c r="F1038" s="406"/>
      <c r="G1038" s="406"/>
      <c r="H1038" s="406"/>
      <c r="I1038" s="406"/>
      <c r="J1038" s="407"/>
      <c r="K1038" s="408"/>
      <c r="L1038" s="408"/>
      <c r="M1038" s="408"/>
      <c r="N1038" s="408"/>
      <c r="O1038" s="408"/>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4"/>
      <c r="B1067" s="334"/>
      <c r="C1067" s="334" t="s">
        <v>26</v>
      </c>
      <c r="D1067" s="334"/>
      <c r="E1067" s="334"/>
      <c r="F1067" s="334"/>
      <c r="G1067" s="334"/>
      <c r="H1067" s="334"/>
      <c r="I1067" s="334"/>
      <c r="J1067" s="263" t="s">
        <v>343</v>
      </c>
      <c r="K1067" s="87"/>
      <c r="L1067" s="87"/>
      <c r="M1067" s="87"/>
      <c r="N1067" s="87"/>
      <c r="O1067" s="87"/>
      <c r="P1067" s="335" t="s">
        <v>318</v>
      </c>
      <c r="Q1067" s="335"/>
      <c r="R1067" s="335"/>
      <c r="S1067" s="335"/>
      <c r="T1067" s="335"/>
      <c r="U1067" s="335"/>
      <c r="V1067" s="335"/>
      <c r="W1067" s="335"/>
      <c r="X1067" s="335"/>
      <c r="Y1067" s="332" t="s">
        <v>341</v>
      </c>
      <c r="Z1067" s="333"/>
      <c r="AA1067" s="333"/>
      <c r="AB1067" s="333"/>
      <c r="AC1067" s="263" t="s">
        <v>383</v>
      </c>
      <c r="AD1067" s="263"/>
      <c r="AE1067" s="263"/>
      <c r="AF1067" s="263"/>
      <c r="AG1067" s="263"/>
      <c r="AH1067" s="332" t="s">
        <v>412</v>
      </c>
      <c r="AI1067" s="334"/>
      <c r="AJ1067" s="334"/>
      <c r="AK1067" s="334"/>
      <c r="AL1067" s="334" t="s">
        <v>21</v>
      </c>
      <c r="AM1067" s="334"/>
      <c r="AN1067" s="334"/>
      <c r="AO1067" s="412"/>
      <c r="AP1067" s="413" t="s">
        <v>344</v>
      </c>
      <c r="AQ1067" s="413"/>
      <c r="AR1067" s="413"/>
      <c r="AS1067" s="413"/>
      <c r="AT1067" s="413"/>
      <c r="AU1067" s="413"/>
      <c r="AV1067" s="413"/>
      <c r="AW1067" s="413"/>
      <c r="AX1067" s="413"/>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4"/>
      <c r="Q1068" s="304"/>
      <c r="R1068" s="304"/>
      <c r="S1068" s="304"/>
      <c r="T1068" s="304"/>
      <c r="U1068" s="304"/>
      <c r="V1068" s="304"/>
      <c r="W1068" s="304"/>
      <c r="X1068" s="304"/>
      <c r="Y1068" s="305"/>
      <c r="Z1068" s="306"/>
      <c r="AA1068" s="306"/>
      <c r="AB1068" s="307"/>
      <c r="AC1068" s="315"/>
      <c r="AD1068" s="316"/>
      <c r="AE1068" s="316"/>
      <c r="AF1068" s="316"/>
      <c r="AG1068" s="316"/>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4"/>
      <c r="Q1069" s="304"/>
      <c r="R1069" s="304"/>
      <c r="S1069" s="304"/>
      <c r="T1069" s="304"/>
      <c r="U1069" s="304"/>
      <c r="V1069" s="304"/>
      <c r="W1069" s="304"/>
      <c r="X1069" s="304"/>
      <c r="Y1069" s="305"/>
      <c r="Z1069" s="306"/>
      <c r="AA1069" s="306"/>
      <c r="AB1069" s="307"/>
      <c r="AC1069" s="315"/>
      <c r="AD1069" s="315"/>
      <c r="AE1069" s="315"/>
      <c r="AF1069" s="315"/>
      <c r="AG1069" s="315"/>
      <c r="AH1069" s="409"/>
      <c r="AI1069" s="410"/>
      <c r="AJ1069" s="410"/>
      <c r="AK1069" s="410"/>
      <c r="AL1069" s="312"/>
      <c r="AM1069" s="313"/>
      <c r="AN1069" s="313"/>
      <c r="AO1069" s="314"/>
      <c r="AP1069" s="308"/>
      <c r="AQ1069" s="308"/>
      <c r="AR1069" s="308"/>
      <c r="AS1069" s="308"/>
      <c r="AT1069" s="308"/>
      <c r="AU1069" s="308"/>
      <c r="AV1069" s="308"/>
      <c r="AW1069" s="308"/>
      <c r="AX1069" s="308"/>
    </row>
    <row r="1070" spans="1:50" ht="30" hidden="1" customHeight="1" x14ac:dyDescent="0.15">
      <c r="A1070" s="392">
        <v>3</v>
      </c>
      <c r="B1070" s="392">
        <v>1</v>
      </c>
      <c r="C1070" s="411"/>
      <c r="D1070" s="406"/>
      <c r="E1070" s="406"/>
      <c r="F1070" s="406"/>
      <c r="G1070" s="406"/>
      <c r="H1070" s="406"/>
      <c r="I1070" s="406"/>
      <c r="J1070" s="407"/>
      <c r="K1070" s="408"/>
      <c r="L1070" s="408"/>
      <c r="M1070" s="408"/>
      <c r="N1070" s="408"/>
      <c r="O1070" s="408"/>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1"/>
      <c r="D1071" s="406"/>
      <c r="E1071" s="406"/>
      <c r="F1071" s="406"/>
      <c r="G1071" s="406"/>
      <c r="H1071" s="406"/>
      <c r="I1071" s="406"/>
      <c r="J1071" s="407"/>
      <c r="K1071" s="408"/>
      <c r="L1071" s="408"/>
      <c r="M1071" s="408"/>
      <c r="N1071" s="408"/>
      <c r="O1071" s="408"/>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80" t="s">
        <v>373</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54" t="s">
        <v>389</v>
      </c>
      <c r="AM1098" s="955"/>
      <c r="AN1098" s="95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2"/>
      <c r="B1101" s="392"/>
      <c r="C1101" s="263" t="s">
        <v>337</v>
      </c>
      <c r="D1101" s="883"/>
      <c r="E1101" s="263" t="s">
        <v>336</v>
      </c>
      <c r="F1101" s="883"/>
      <c r="G1101" s="883"/>
      <c r="H1101" s="883"/>
      <c r="I1101" s="883"/>
      <c r="J1101" s="263" t="s">
        <v>343</v>
      </c>
      <c r="K1101" s="263"/>
      <c r="L1101" s="263"/>
      <c r="M1101" s="263"/>
      <c r="N1101" s="263"/>
      <c r="O1101" s="263"/>
      <c r="P1101" s="332" t="s">
        <v>27</v>
      </c>
      <c r="Q1101" s="332"/>
      <c r="R1101" s="332"/>
      <c r="S1101" s="332"/>
      <c r="T1101" s="332"/>
      <c r="U1101" s="332"/>
      <c r="V1101" s="332"/>
      <c r="W1101" s="332"/>
      <c r="X1101" s="332"/>
      <c r="Y1101" s="263" t="s">
        <v>345</v>
      </c>
      <c r="Z1101" s="883"/>
      <c r="AA1101" s="883"/>
      <c r="AB1101" s="883"/>
      <c r="AC1101" s="263" t="s">
        <v>319</v>
      </c>
      <c r="AD1101" s="263"/>
      <c r="AE1101" s="263"/>
      <c r="AF1101" s="263"/>
      <c r="AG1101" s="263"/>
      <c r="AH1101" s="332" t="s">
        <v>332</v>
      </c>
      <c r="AI1101" s="333"/>
      <c r="AJ1101" s="333"/>
      <c r="AK1101" s="333"/>
      <c r="AL1101" s="333" t="s">
        <v>21</v>
      </c>
      <c r="AM1101" s="333"/>
      <c r="AN1101" s="333"/>
      <c r="AO1101" s="886"/>
      <c r="AP1101" s="413" t="s">
        <v>374</v>
      </c>
      <c r="AQ1101" s="413"/>
      <c r="AR1101" s="413"/>
      <c r="AS1101" s="413"/>
      <c r="AT1101" s="413"/>
      <c r="AU1101" s="413"/>
      <c r="AV1101" s="413"/>
      <c r="AW1101" s="413"/>
      <c r="AX1101" s="413"/>
    </row>
    <row r="1102" spans="1:50" ht="30" hidden="1" customHeight="1" x14ac:dyDescent="0.15">
      <c r="A1102" s="392">
        <v>1</v>
      </c>
      <c r="B1102" s="392">
        <v>1</v>
      </c>
      <c r="C1102" s="885"/>
      <c r="D1102" s="885"/>
      <c r="E1102" s="884"/>
      <c r="F1102" s="884"/>
      <c r="G1102" s="884"/>
      <c r="H1102" s="884"/>
      <c r="I1102" s="884"/>
      <c r="J1102" s="407"/>
      <c r="K1102" s="408"/>
      <c r="L1102" s="408"/>
      <c r="M1102" s="408"/>
      <c r="N1102" s="408"/>
      <c r="O1102" s="408"/>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85"/>
      <c r="D1103" s="885"/>
      <c r="E1103" s="884"/>
      <c r="F1103" s="884"/>
      <c r="G1103" s="884"/>
      <c r="H1103" s="884"/>
      <c r="I1103" s="884"/>
      <c r="J1103" s="407"/>
      <c r="K1103" s="408"/>
      <c r="L1103" s="408"/>
      <c r="M1103" s="408"/>
      <c r="N1103" s="408"/>
      <c r="O1103" s="408"/>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85"/>
      <c r="D1104" s="885"/>
      <c r="E1104" s="884"/>
      <c r="F1104" s="884"/>
      <c r="G1104" s="884"/>
      <c r="H1104" s="884"/>
      <c r="I1104" s="884"/>
      <c r="J1104" s="407"/>
      <c r="K1104" s="408"/>
      <c r="L1104" s="408"/>
      <c r="M1104" s="408"/>
      <c r="N1104" s="408"/>
      <c r="O1104" s="408"/>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85"/>
      <c r="D1105" s="885"/>
      <c r="E1105" s="884"/>
      <c r="F1105" s="884"/>
      <c r="G1105" s="884"/>
      <c r="H1105" s="884"/>
      <c r="I1105" s="884"/>
      <c r="J1105" s="407"/>
      <c r="K1105" s="408"/>
      <c r="L1105" s="408"/>
      <c r="M1105" s="408"/>
      <c r="N1105" s="408"/>
      <c r="O1105" s="408"/>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85"/>
      <c r="D1106" s="885"/>
      <c r="E1106" s="884"/>
      <c r="F1106" s="884"/>
      <c r="G1106" s="884"/>
      <c r="H1106" s="884"/>
      <c r="I1106" s="884"/>
      <c r="J1106" s="407"/>
      <c r="K1106" s="408"/>
      <c r="L1106" s="408"/>
      <c r="M1106" s="408"/>
      <c r="N1106" s="408"/>
      <c r="O1106" s="408"/>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85"/>
      <c r="D1107" s="885"/>
      <c r="E1107" s="884"/>
      <c r="F1107" s="884"/>
      <c r="G1107" s="884"/>
      <c r="H1107" s="884"/>
      <c r="I1107" s="884"/>
      <c r="J1107" s="407"/>
      <c r="K1107" s="408"/>
      <c r="L1107" s="408"/>
      <c r="M1107" s="408"/>
      <c r="N1107" s="408"/>
      <c r="O1107" s="408"/>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85"/>
      <c r="D1108" s="885"/>
      <c r="E1108" s="884"/>
      <c r="F1108" s="884"/>
      <c r="G1108" s="884"/>
      <c r="H1108" s="884"/>
      <c r="I1108" s="884"/>
      <c r="J1108" s="407"/>
      <c r="K1108" s="408"/>
      <c r="L1108" s="408"/>
      <c r="M1108" s="408"/>
      <c r="N1108" s="408"/>
      <c r="O1108" s="408"/>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85"/>
      <c r="D1109" s="885"/>
      <c r="E1109" s="884"/>
      <c r="F1109" s="884"/>
      <c r="G1109" s="884"/>
      <c r="H1109" s="884"/>
      <c r="I1109" s="884"/>
      <c r="J1109" s="407"/>
      <c r="K1109" s="408"/>
      <c r="L1109" s="408"/>
      <c r="M1109" s="408"/>
      <c r="N1109" s="408"/>
      <c r="O1109" s="408"/>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85"/>
      <c r="D1110" s="885"/>
      <c r="E1110" s="884"/>
      <c r="F1110" s="884"/>
      <c r="G1110" s="884"/>
      <c r="H1110" s="884"/>
      <c r="I1110" s="884"/>
      <c r="J1110" s="407"/>
      <c r="K1110" s="408"/>
      <c r="L1110" s="408"/>
      <c r="M1110" s="408"/>
      <c r="N1110" s="408"/>
      <c r="O1110" s="408"/>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85"/>
      <c r="D1111" s="885"/>
      <c r="E1111" s="884"/>
      <c r="F1111" s="884"/>
      <c r="G1111" s="884"/>
      <c r="H1111" s="884"/>
      <c r="I1111" s="884"/>
      <c r="J1111" s="407"/>
      <c r="K1111" s="408"/>
      <c r="L1111" s="408"/>
      <c r="M1111" s="408"/>
      <c r="N1111" s="408"/>
      <c r="O1111" s="408"/>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85"/>
      <c r="D1112" s="885"/>
      <c r="E1112" s="884"/>
      <c r="F1112" s="884"/>
      <c r="G1112" s="884"/>
      <c r="H1112" s="884"/>
      <c r="I1112" s="884"/>
      <c r="J1112" s="407"/>
      <c r="K1112" s="408"/>
      <c r="L1112" s="408"/>
      <c r="M1112" s="408"/>
      <c r="N1112" s="408"/>
      <c r="O1112" s="408"/>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85"/>
      <c r="D1113" s="885"/>
      <c r="E1113" s="884"/>
      <c r="F1113" s="884"/>
      <c r="G1113" s="884"/>
      <c r="H1113" s="884"/>
      <c r="I1113" s="884"/>
      <c r="J1113" s="407"/>
      <c r="K1113" s="408"/>
      <c r="L1113" s="408"/>
      <c r="M1113" s="408"/>
      <c r="N1113" s="408"/>
      <c r="O1113" s="408"/>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85"/>
      <c r="D1114" s="885"/>
      <c r="E1114" s="884"/>
      <c r="F1114" s="884"/>
      <c r="G1114" s="884"/>
      <c r="H1114" s="884"/>
      <c r="I1114" s="884"/>
      <c r="J1114" s="407"/>
      <c r="K1114" s="408"/>
      <c r="L1114" s="408"/>
      <c r="M1114" s="408"/>
      <c r="N1114" s="408"/>
      <c r="O1114" s="408"/>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85"/>
      <c r="D1115" s="885"/>
      <c r="E1115" s="884"/>
      <c r="F1115" s="884"/>
      <c r="G1115" s="884"/>
      <c r="H1115" s="884"/>
      <c r="I1115" s="884"/>
      <c r="J1115" s="407"/>
      <c r="K1115" s="408"/>
      <c r="L1115" s="408"/>
      <c r="M1115" s="408"/>
      <c r="N1115" s="408"/>
      <c r="O1115" s="408"/>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85"/>
      <c r="D1116" s="885"/>
      <c r="E1116" s="884"/>
      <c r="F1116" s="884"/>
      <c r="G1116" s="884"/>
      <c r="H1116" s="884"/>
      <c r="I1116" s="884"/>
      <c r="J1116" s="407"/>
      <c r="K1116" s="408"/>
      <c r="L1116" s="408"/>
      <c r="M1116" s="408"/>
      <c r="N1116" s="408"/>
      <c r="O1116" s="408"/>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85"/>
      <c r="D1117" s="885"/>
      <c r="E1117" s="884"/>
      <c r="F1117" s="884"/>
      <c r="G1117" s="884"/>
      <c r="H1117" s="884"/>
      <c r="I1117" s="884"/>
      <c r="J1117" s="407"/>
      <c r="K1117" s="408"/>
      <c r="L1117" s="408"/>
      <c r="M1117" s="408"/>
      <c r="N1117" s="408"/>
      <c r="O1117" s="408"/>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85"/>
      <c r="D1118" s="885"/>
      <c r="E1118" s="884"/>
      <c r="F1118" s="884"/>
      <c r="G1118" s="884"/>
      <c r="H1118" s="884"/>
      <c r="I1118" s="884"/>
      <c r="J1118" s="407"/>
      <c r="K1118" s="408"/>
      <c r="L1118" s="408"/>
      <c r="M1118" s="408"/>
      <c r="N1118" s="408"/>
      <c r="O1118" s="408"/>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85"/>
      <c r="D1119" s="885"/>
      <c r="E1119" s="247"/>
      <c r="F1119" s="884"/>
      <c r="G1119" s="884"/>
      <c r="H1119" s="884"/>
      <c r="I1119" s="884"/>
      <c r="J1119" s="407"/>
      <c r="K1119" s="408"/>
      <c r="L1119" s="408"/>
      <c r="M1119" s="408"/>
      <c r="N1119" s="408"/>
      <c r="O1119" s="408"/>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85"/>
      <c r="D1120" s="885"/>
      <c r="E1120" s="884"/>
      <c r="F1120" s="884"/>
      <c r="G1120" s="884"/>
      <c r="H1120" s="884"/>
      <c r="I1120" s="884"/>
      <c r="J1120" s="407"/>
      <c r="K1120" s="408"/>
      <c r="L1120" s="408"/>
      <c r="M1120" s="408"/>
      <c r="N1120" s="408"/>
      <c r="O1120" s="408"/>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85"/>
      <c r="D1121" s="885"/>
      <c r="E1121" s="884"/>
      <c r="F1121" s="884"/>
      <c r="G1121" s="884"/>
      <c r="H1121" s="884"/>
      <c r="I1121" s="884"/>
      <c r="J1121" s="407"/>
      <c r="K1121" s="408"/>
      <c r="L1121" s="408"/>
      <c r="M1121" s="408"/>
      <c r="N1121" s="408"/>
      <c r="O1121" s="408"/>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85"/>
      <c r="D1122" s="885"/>
      <c r="E1122" s="884"/>
      <c r="F1122" s="884"/>
      <c r="G1122" s="884"/>
      <c r="H1122" s="884"/>
      <c r="I1122" s="884"/>
      <c r="J1122" s="407"/>
      <c r="K1122" s="408"/>
      <c r="L1122" s="408"/>
      <c r="M1122" s="408"/>
      <c r="N1122" s="408"/>
      <c r="O1122" s="408"/>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85"/>
      <c r="D1123" s="885"/>
      <c r="E1123" s="884"/>
      <c r="F1123" s="884"/>
      <c r="G1123" s="884"/>
      <c r="H1123" s="884"/>
      <c r="I1123" s="884"/>
      <c r="J1123" s="407"/>
      <c r="K1123" s="408"/>
      <c r="L1123" s="408"/>
      <c r="M1123" s="408"/>
      <c r="N1123" s="408"/>
      <c r="O1123" s="408"/>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85"/>
      <c r="D1124" s="885"/>
      <c r="E1124" s="884"/>
      <c r="F1124" s="884"/>
      <c r="G1124" s="884"/>
      <c r="H1124" s="884"/>
      <c r="I1124" s="884"/>
      <c r="J1124" s="407"/>
      <c r="K1124" s="408"/>
      <c r="L1124" s="408"/>
      <c r="M1124" s="408"/>
      <c r="N1124" s="408"/>
      <c r="O1124" s="408"/>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85"/>
      <c r="D1125" s="885"/>
      <c r="E1125" s="884"/>
      <c r="F1125" s="884"/>
      <c r="G1125" s="884"/>
      <c r="H1125" s="884"/>
      <c r="I1125" s="884"/>
      <c r="J1125" s="407"/>
      <c r="K1125" s="408"/>
      <c r="L1125" s="408"/>
      <c r="M1125" s="408"/>
      <c r="N1125" s="408"/>
      <c r="O1125" s="408"/>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85"/>
      <c r="D1126" s="885"/>
      <c r="E1126" s="884"/>
      <c r="F1126" s="884"/>
      <c r="G1126" s="884"/>
      <c r="H1126" s="884"/>
      <c r="I1126" s="884"/>
      <c r="J1126" s="407"/>
      <c r="K1126" s="408"/>
      <c r="L1126" s="408"/>
      <c r="M1126" s="408"/>
      <c r="N1126" s="408"/>
      <c r="O1126" s="408"/>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85"/>
      <c r="D1127" s="885"/>
      <c r="E1127" s="884"/>
      <c r="F1127" s="884"/>
      <c r="G1127" s="884"/>
      <c r="H1127" s="884"/>
      <c r="I1127" s="884"/>
      <c r="J1127" s="407"/>
      <c r="K1127" s="408"/>
      <c r="L1127" s="408"/>
      <c r="M1127" s="408"/>
      <c r="N1127" s="408"/>
      <c r="O1127" s="408"/>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85"/>
      <c r="D1128" s="885"/>
      <c r="E1128" s="884"/>
      <c r="F1128" s="884"/>
      <c r="G1128" s="884"/>
      <c r="H1128" s="884"/>
      <c r="I1128" s="884"/>
      <c r="J1128" s="407"/>
      <c r="K1128" s="408"/>
      <c r="L1128" s="408"/>
      <c r="M1128" s="408"/>
      <c r="N1128" s="408"/>
      <c r="O1128" s="408"/>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85"/>
      <c r="D1129" s="885"/>
      <c r="E1129" s="884"/>
      <c r="F1129" s="884"/>
      <c r="G1129" s="884"/>
      <c r="H1129" s="884"/>
      <c r="I1129" s="884"/>
      <c r="J1129" s="407"/>
      <c r="K1129" s="408"/>
      <c r="L1129" s="408"/>
      <c r="M1129" s="408"/>
      <c r="N1129" s="408"/>
      <c r="O1129" s="408"/>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85"/>
      <c r="D1130" s="885"/>
      <c r="E1130" s="884"/>
      <c r="F1130" s="884"/>
      <c r="G1130" s="884"/>
      <c r="H1130" s="884"/>
      <c r="I1130" s="884"/>
      <c r="J1130" s="407"/>
      <c r="K1130" s="408"/>
      <c r="L1130" s="408"/>
      <c r="M1130" s="408"/>
      <c r="N1130" s="408"/>
      <c r="O1130" s="408"/>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85"/>
      <c r="D1131" s="885"/>
      <c r="E1131" s="884"/>
      <c r="F1131" s="884"/>
      <c r="G1131" s="884"/>
      <c r="H1131" s="884"/>
      <c r="I1131" s="884"/>
      <c r="J1131" s="407"/>
      <c r="K1131" s="408"/>
      <c r="L1131" s="408"/>
      <c r="M1131" s="408"/>
      <c r="N1131" s="408"/>
      <c r="O1131" s="408"/>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82">
    <cfRule type="expression" dxfId="2093" priority="13881">
      <formula>IF(RIGHT(TEXT(Y782,"0.#"),1)=".",FALSE,TRUE)</formula>
    </cfRule>
    <cfRule type="expression" dxfId="2092" priority="13882">
      <formula>IF(RIGHT(TEXT(Y782,"0.#"),1)=".",TRUE,FALSE)</formula>
    </cfRule>
  </conditionalFormatting>
  <conditionalFormatting sqref="Y791">
    <cfRule type="expression" dxfId="2091" priority="13877">
      <formula>IF(RIGHT(TEXT(Y791,"0.#"),1)=".",FALSE,TRUE)</formula>
    </cfRule>
    <cfRule type="expression" dxfId="2090" priority="13878">
      <formula>IF(RIGHT(TEXT(Y791,"0.#"),1)=".",TRUE,FALSE)</formula>
    </cfRule>
  </conditionalFormatting>
  <conditionalFormatting sqref="Y822:Y829 Y820 Y809:Y816 Y807 Y796:Y803 Y794">
    <cfRule type="expression" dxfId="2089" priority="13659">
      <formula>IF(RIGHT(TEXT(Y794,"0.#"),1)=".",FALSE,TRUE)</formula>
    </cfRule>
    <cfRule type="expression" dxfId="2088" priority="13660">
      <formula>IF(RIGHT(TEXT(Y794,"0.#"),1)=".",TRUE,FALSE)</formula>
    </cfRule>
  </conditionalFormatting>
  <conditionalFormatting sqref="P16:AQ17 P15:AX15 P13:AX13">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AQ101">
    <cfRule type="expression" dxfId="2083" priority="13697">
      <formula>IF(RIGHT(TEXT(AE101,"0.#"),1)=".",FALSE,TRUE)</formula>
    </cfRule>
    <cfRule type="expression" dxfId="2082" priority="13698">
      <formula>IF(RIGHT(TEXT(AE101,"0.#"),1)=".",TRUE,FALSE)</formula>
    </cfRule>
  </conditionalFormatting>
  <conditionalFormatting sqref="Y783:Y790">
    <cfRule type="expression" dxfId="2081" priority="13683">
      <formula>IF(RIGHT(TEXT(Y783,"0.#"),1)=".",FALSE,TRUE)</formula>
    </cfRule>
    <cfRule type="expression" dxfId="2080" priority="13684">
      <formula>IF(RIGHT(TEXT(Y783,"0.#"),1)=".",TRUE,FALSE)</formula>
    </cfRule>
  </conditionalFormatting>
  <conditionalFormatting sqref="AU782">
    <cfRule type="expression" dxfId="2079" priority="13681">
      <formula>IF(RIGHT(TEXT(AU782,"0.#"),1)=".",FALSE,TRUE)</formula>
    </cfRule>
    <cfRule type="expression" dxfId="2078" priority="13682">
      <formula>IF(RIGHT(TEXT(AU782,"0.#"),1)=".",TRUE,FALSE)</formula>
    </cfRule>
  </conditionalFormatting>
  <conditionalFormatting sqref="AU791">
    <cfRule type="expression" dxfId="2077" priority="13679">
      <formula>IF(RIGHT(TEXT(AU791,"0.#"),1)=".",FALSE,TRUE)</formula>
    </cfRule>
    <cfRule type="expression" dxfId="2076" priority="13680">
      <formula>IF(RIGHT(TEXT(AU791,"0.#"),1)=".",TRUE,FALSE)</formula>
    </cfRule>
  </conditionalFormatting>
  <conditionalFormatting sqref="AU783:AU790 AU781">
    <cfRule type="expression" dxfId="2075" priority="13677">
      <formula>IF(RIGHT(TEXT(AU781,"0.#"),1)=".",FALSE,TRUE)</formula>
    </cfRule>
    <cfRule type="expression" dxfId="2074" priority="13678">
      <formula>IF(RIGHT(TEXT(AU781,"0.#"),1)=".",TRUE,FALSE)</formula>
    </cfRule>
  </conditionalFormatting>
  <conditionalFormatting sqref="Y821 Y808 Y795">
    <cfRule type="expression" dxfId="2073" priority="13663">
      <formula>IF(RIGHT(TEXT(Y795,"0.#"),1)=".",FALSE,TRUE)</formula>
    </cfRule>
    <cfRule type="expression" dxfId="2072" priority="13664">
      <formula>IF(RIGHT(TEXT(Y795,"0.#"),1)=".",TRUE,FALSE)</formula>
    </cfRule>
  </conditionalFormatting>
  <conditionalFormatting sqref="Y830 Y817 Y804">
    <cfRule type="expression" dxfId="2071" priority="13661">
      <formula>IF(RIGHT(TEXT(Y804,"0.#"),1)=".",FALSE,TRUE)</formula>
    </cfRule>
    <cfRule type="expression" dxfId="2070" priority="13662">
      <formula>IF(RIGHT(TEXT(Y804,"0.#"),1)=".",TRUE,FALSE)</formula>
    </cfRule>
  </conditionalFormatting>
  <conditionalFormatting sqref="AU821 AU808 AU795">
    <cfRule type="expression" dxfId="2069" priority="13657">
      <formula>IF(RIGHT(TEXT(AU795,"0.#"),1)=".",FALSE,TRUE)</formula>
    </cfRule>
    <cfRule type="expression" dxfId="2068" priority="13658">
      <formula>IF(RIGHT(TEXT(AU795,"0.#"),1)=".",TRUE,FALSE)</formula>
    </cfRule>
  </conditionalFormatting>
  <conditionalFormatting sqref="AU830 AU817 AU804">
    <cfRule type="expression" dxfId="2067" priority="13655">
      <formula>IF(RIGHT(TEXT(AU804,"0.#"),1)=".",FALSE,TRUE)</formula>
    </cfRule>
    <cfRule type="expression" dxfId="2066" priority="13656">
      <formula>IF(RIGHT(TEXT(AU804,"0.#"),1)=".",TRUE,FALSE)</formula>
    </cfRule>
  </conditionalFormatting>
  <conditionalFormatting sqref="AU822:AU829 AU820 AU809:AU816 AU807 AU796:AU803 AU794">
    <cfRule type="expression" dxfId="2065" priority="13653">
      <formula>IF(RIGHT(TEXT(AU794,"0.#"),1)=".",FALSE,TRUE)</formula>
    </cfRule>
    <cfRule type="expression" dxfId="2064" priority="13654">
      <formula>IF(RIGHT(TEXT(AU794,"0.#"),1)=".",TRUE,FALSE)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M34">
    <cfRule type="expression" dxfId="2057" priority="13453">
      <formula>IF(RIGHT(TEXT(AM34,"0.#"),1)=".",FALSE,TRUE)</formula>
    </cfRule>
    <cfRule type="expression" dxfId="2056" priority="13454">
      <formula>IF(RIGHT(TEXT(AM34,"0.#"),1)=".",TRUE,FALSE)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M32">
    <cfRule type="expression" dxfId="2045" priority="13457">
      <formula>IF(RIGHT(TEXT(AM32,"0.#"),1)=".",FALSE,TRUE)</formula>
    </cfRule>
    <cfRule type="expression" dxfId="2044" priority="13458">
      <formula>IF(RIGHT(TEXT(AM32,"0.#"),1)=".",TRUE,FALSE)</formula>
    </cfRule>
  </conditionalFormatting>
  <conditionalFormatting sqref="AM33">
    <cfRule type="expression" dxfId="2043" priority="13455">
      <formula>IF(RIGHT(TEXT(AM33,"0.#"),1)=".",FALSE,TRUE)</formula>
    </cfRule>
    <cfRule type="expression" dxfId="2042" priority="13456">
      <formula>IF(RIGHT(TEXT(AM33,"0.#"),1)=".",TRUE,FALSE)</formula>
    </cfRule>
  </conditionalFormatting>
  <conditionalFormatting sqref="AQ32:AQ34">
    <cfRule type="expression" dxfId="2041" priority="13447">
      <formula>IF(RIGHT(TEXT(AQ32,"0.#"),1)=".",FALSE,TRUE)</formula>
    </cfRule>
    <cfRule type="expression" dxfId="2040" priority="13448">
      <formula>IF(RIGHT(TEXT(AQ32,"0.#"),1)=".",TRUE,FALSE)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M116">
    <cfRule type="expression" dxfId="1889" priority="13157">
      <formula>IF(RIGHT(TEXT(AM116,"0.#"),1)=".",FALSE,TRUE)</formula>
    </cfRule>
    <cfRule type="expression" dxfId="1888" priority="13158">
      <formula>IF(RIGHT(TEXT(AM116,"0.#"),1)=".",TRUE,FALSE)</formula>
    </cfRule>
  </conditionalFormatting>
  <conditionalFormatting sqref="AE117 AM117">
    <cfRule type="expression" dxfId="1887" priority="13155">
      <formula>IF(RIGHT(TEXT(AE117,"0.#"),1)=".",FALSE,TRUE)</formula>
    </cfRule>
    <cfRule type="expression" dxfId="1886" priority="13156">
      <formula>IF(RIGHT(TEXT(AE117,"0.#"),1)=".",TRUE,FALSE)</formula>
    </cfRule>
  </conditionalFormatting>
  <conditionalFormatting sqref="AI117">
    <cfRule type="expression" dxfId="1885" priority="13153">
      <formula>IF(RIGHT(TEXT(AI117,"0.#"),1)=".",FALSE,TRUE)</formula>
    </cfRule>
    <cfRule type="expression" dxfId="1884" priority="13154">
      <formula>IF(RIGHT(TEXT(AI117,"0.#"),1)=".",TRUE,FALSE)</formula>
    </cfRule>
  </conditionalFormatting>
  <conditionalFormatting sqref="AQ117">
    <cfRule type="expression" dxfId="1883" priority="13149">
      <formula>IF(RIGHT(TEXT(AQ117,"0.#"),1)=".",FALSE,TRUE)</formula>
    </cfRule>
    <cfRule type="expression" dxfId="1882" priority="13150">
      <formula>IF(RIGHT(TEXT(AQ117,"0.#"),1)=".",TRUE,FALSE)</formula>
    </cfRule>
  </conditionalFormatting>
  <conditionalFormatting sqref="AE119 AQ119">
    <cfRule type="expression" dxfId="1881" priority="13147">
      <formula>IF(RIGHT(TEXT(AE119,"0.#"),1)=".",FALSE,TRUE)</formula>
    </cfRule>
    <cfRule type="expression" dxfId="1880" priority="13148">
      <formula>IF(RIGHT(TEXT(AE119,"0.#"),1)=".",TRUE,FALSE)</formula>
    </cfRule>
  </conditionalFormatting>
  <conditionalFormatting sqref="AI119">
    <cfRule type="expression" dxfId="1879" priority="13145">
      <formula>IF(RIGHT(TEXT(AI119,"0.#"),1)=".",FALSE,TRUE)</formula>
    </cfRule>
    <cfRule type="expression" dxfId="1878" priority="13146">
      <formula>IF(RIGHT(TEXT(AI119,"0.#"),1)=".",TRUE,FALSE)</formula>
    </cfRule>
  </conditionalFormatting>
  <conditionalFormatting sqref="AM119">
    <cfRule type="expression" dxfId="1877" priority="13143">
      <formula>IF(RIGHT(TEXT(AM119,"0.#"),1)=".",FALSE,TRUE)</formula>
    </cfRule>
    <cfRule type="expression" dxfId="1876" priority="13144">
      <formula>IF(RIGHT(TEXT(AM119,"0.#"),1)=".",TRUE,FALSE)</formula>
    </cfRule>
  </conditionalFormatting>
  <conditionalFormatting sqref="AQ120">
    <cfRule type="expression" dxfId="1875" priority="13135">
      <formula>IF(RIGHT(TEXT(AQ120,"0.#"),1)=".",FALSE,TRUE)</formula>
    </cfRule>
    <cfRule type="expression" dxfId="1874" priority="13136">
      <formula>IF(RIGHT(TEXT(AQ120,"0.#"),1)=".",TRUE,FALSE)</formula>
    </cfRule>
  </conditionalFormatting>
  <conditionalFormatting sqref="AE122 AQ122">
    <cfRule type="expression" dxfId="1873" priority="13133">
      <formula>IF(RIGHT(TEXT(AE122,"0.#"),1)=".",FALSE,TRUE)</formula>
    </cfRule>
    <cfRule type="expression" dxfId="1872" priority="13134">
      <formula>IF(RIGHT(TEXT(AE122,"0.#"),1)=".",TRUE,FALSE)</formula>
    </cfRule>
  </conditionalFormatting>
  <conditionalFormatting sqref="AI122">
    <cfRule type="expression" dxfId="1871" priority="13131">
      <formula>IF(RIGHT(TEXT(AI122,"0.#"),1)=".",FALSE,TRUE)</formula>
    </cfRule>
    <cfRule type="expression" dxfId="1870" priority="13132">
      <formula>IF(RIGHT(TEXT(AI122,"0.#"),1)=".",TRUE,FALSE)</formula>
    </cfRule>
  </conditionalFormatting>
  <conditionalFormatting sqref="AM122">
    <cfRule type="expression" dxfId="1869" priority="13129">
      <formula>IF(RIGHT(TEXT(AM122,"0.#"),1)=".",FALSE,TRUE)</formula>
    </cfRule>
    <cfRule type="expression" dxfId="1868" priority="13130">
      <formula>IF(RIGHT(TEXT(AM122,"0.#"),1)=".",TRUE,FALSE)</formula>
    </cfRule>
  </conditionalFormatting>
  <conditionalFormatting sqref="AQ123">
    <cfRule type="expression" dxfId="1867" priority="13121">
      <formula>IF(RIGHT(TEXT(AQ123,"0.#"),1)=".",FALSE,TRUE)</formula>
    </cfRule>
    <cfRule type="expression" dxfId="1866" priority="13122">
      <formula>IF(RIGHT(TEXT(AQ123,"0.#"),1)=".",TRUE,FALSE)</formula>
    </cfRule>
  </conditionalFormatting>
  <conditionalFormatting sqref="AE125 AQ125">
    <cfRule type="expression" dxfId="1865" priority="13119">
      <formula>IF(RIGHT(TEXT(AE125,"0.#"),1)=".",FALSE,TRUE)</formula>
    </cfRule>
    <cfRule type="expression" dxfId="1864" priority="13120">
      <formula>IF(RIGHT(TEXT(AE125,"0.#"),1)=".",TRUE,FALSE)</formula>
    </cfRule>
  </conditionalFormatting>
  <conditionalFormatting sqref="AI125">
    <cfRule type="expression" dxfId="1863" priority="13117">
      <formula>IF(RIGHT(TEXT(AI125,"0.#"),1)=".",FALSE,TRUE)</formula>
    </cfRule>
    <cfRule type="expression" dxfId="1862" priority="13118">
      <formula>IF(RIGHT(TEXT(AI125,"0.#"),1)=".",TRUE,FALSE)</formula>
    </cfRule>
  </conditionalFormatting>
  <conditionalFormatting sqref="AM125">
    <cfRule type="expression" dxfId="1861" priority="13115">
      <formula>IF(RIGHT(TEXT(AM125,"0.#"),1)=".",FALSE,TRUE)</formula>
    </cfRule>
    <cfRule type="expression" dxfId="1860" priority="13116">
      <formula>IF(RIGHT(TEXT(AM125,"0.#"),1)=".",TRUE,FALSE)</formula>
    </cfRule>
  </conditionalFormatting>
  <conditionalFormatting sqref="AQ126">
    <cfRule type="expression" dxfId="1859" priority="13107">
      <formula>IF(RIGHT(TEXT(AQ126,"0.#"),1)=".",FALSE,TRUE)</formula>
    </cfRule>
    <cfRule type="expression" dxfId="1858" priority="13108">
      <formula>IF(RIGHT(TEXT(AQ126,"0.#"),1)=".",TRUE,FALSE)</formula>
    </cfRule>
  </conditionalFormatting>
  <conditionalFormatting sqref="AE128 AQ128">
    <cfRule type="expression" dxfId="1857" priority="13105">
      <formula>IF(RIGHT(TEXT(AE128,"0.#"),1)=".",FALSE,TRUE)</formula>
    </cfRule>
    <cfRule type="expression" dxfId="1856" priority="13106">
      <formula>IF(RIGHT(TEXT(AE128,"0.#"),1)=".",TRUE,FALSE)</formula>
    </cfRule>
  </conditionalFormatting>
  <conditionalFormatting sqref="AI128">
    <cfRule type="expression" dxfId="1855" priority="13103">
      <formula>IF(RIGHT(TEXT(AI128,"0.#"),1)=".",FALSE,TRUE)</formula>
    </cfRule>
    <cfRule type="expression" dxfId="1854" priority="13104">
      <formula>IF(RIGHT(TEXT(AI128,"0.#"),1)=".",TRUE,FALSE)</formula>
    </cfRule>
  </conditionalFormatting>
  <conditionalFormatting sqref="AM128">
    <cfRule type="expression" dxfId="1853" priority="13101">
      <formula>IF(RIGHT(TEXT(AM128,"0.#"),1)=".",FALSE,TRUE)</formula>
    </cfRule>
    <cfRule type="expression" dxfId="1852" priority="13102">
      <formula>IF(RIGHT(TEXT(AM128,"0.#"),1)=".",TRUE,FALSE)</formula>
    </cfRule>
  </conditionalFormatting>
  <conditionalFormatting sqref="AQ129">
    <cfRule type="expression" dxfId="1851" priority="13093">
      <formula>IF(RIGHT(TEXT(AQ129,"0.#"),1)=".",FALSE,TRUE)</formula>
    </cfRule>
    <cfRule type="expression" dxfId="1850" priority="13094">
      <formula>IF(RIGHT(TEXT(AQ129,"0.#"),1)=".",TRUE,FALSE)</formula>
    </cfRule>
  </conditionalFormatting>
  <conditionalFormatting sqref="AE75">
    <cfRule type="expression" dxfId="1849" priority="13091">
      <formula>IF(RIGHT(TEXT(AE75,"0.#"),1)=".",FALSE,TRUE)</formula>
    </cfRule>
    <cfRule type="expression" dxfId="1848" priority="13092">
      <formula>IF(RIGHT(TEXT(AE75,"0.#"),1)=".",TRUE,FALSE)</formula>
    </cfRule>
  </conditionalFormatting>
  <conditionalFormatting sqref="AE76">
    <cfRule type="expression" dxfId="1847" priority="13089">
      <formula>IF(RIGHT(TEXT(AE76,"0.#"),1)=".",FALSE,TRUE)</formula>
    </cfRule>
    <cfRule type="expression" dxfId="1846" priority="13090">
      <formula>IF(RIGHT(TEXT(AE76,"0.#"),1)=".",TRUE,FALSE)</formula>
    </cfRule>
  </conditionalFormatting>
  <conditionalFormatting sqref="AE77">
    <cfRule type="expression" dxfId="1845" priority="13087">
      <formula>IF(RIGHT(TEXT(AE77,"0.#"),1)=".",FALSE,TRUE)</formula>
    </cfRule>
    <cfRule type="expression" dxfId="1844" priority="13088">
      <formula>IF(RIGHT(TEXT(AE77,"0.#"),1)=".",TRUE,FALSE)</formula>
    </cfRule>
  </conditionalFormatting>
  <conditionalFormatting sqref="AI77">
    <cfRule type="expression" dxfId="1843" priority="13085">
      <formula>IF(RIGHT(TEXT(AI77,"0.#"),1)=".",FALSE,TRUE)</formula>
    </cfRule>
    <cfRule type="expression" dxfId="1842" priority="13086">
      <formula>IF(RIGHT(TEXT(AI77,"0.#"),1)=".",TRUE,FALSE)</formula>
    </cfRule>
  </conditionalFormatting>
  <conditionalFormatting sqref="AI76">
    <cfRule type="expression" dxfId="1841" priority="13083">
      <formula>IF(RIGHT(TEXT(AI76,"0.#"),1)=".",FALSE,TRUE)</formula>
    </cfRule>
    <cfRule type="expression" dxfId="1840" priority="13084">
      <formula>IF(RIGHT(TEXT(AI76,"0.#"),1)=".",TRUE,FALSE)</formula>
    </cfRule>
  </conditionalFormatting>
  <conditionalFormatting sqref="AI75">
    <cfRule type="expression" dxfId="1839" priority="13081">
      <formula>IF(RIGHT(TEXT(AI75,"0.#"),1)=".",FALSE,TRUE)</formula>
    </cfRule>
    <cfRule type="expression" dxfId="1838" priority="13082">
      <formula>IF(RIGHT(TEXT(AI75,"0.#"),1)=".",TRUE,FALSE)</formula>
    </cfRule>
  </conditionalFormatting>
  <conditionalFormatting sqref="AM75">
    <cfRule type="expression" dxfId="1837" priority="13079">
      <formula>IF(RIGHT(TEXT(AM75,"0.#"),1)=".",FALSE,TRUE)</formula>
    </cfRule>
    <cfRule type="expression" dxfId="1836" priority="13080">
      <formula>IF(RIGHT(TEXT(AM75,"0.#"),1)=".",TRUE,FALSE)</formula>
    </cfRule>
  </conditionalFormatting>
  <conditionalFormatting sqref="AM76">
    <cfRule type="expression" dxfId="1835" priority="13077">
      <formula>IF(RIGHT(TEXT(AM76,"0.#"),1)=".",FALSE,TRUE)</formula>
    </cfRule>
    <cfRule type="expression" dxfId="1834" priority="13078">
      <formula>IF(RIGHT(TEXT(AM76,"0.#"),1)=".",TRUE,FALSE)</formula>
    </cfRule>
  </conditionalFormatting>
  <conditionalFormatting sqref="AM77">
    <cfRule type="expression" dxfId="1833" priority="13075">
      <formula>IF(RIGHT(TEXT(AM77,"0.#"),1)=".",FALSE,TRUE)</formula>
    </cfRule>
    <cfRule type="expression" dxfId="1832" priority="13076">
      <formula>IF(RIGHT(TEXT(AM77,"0.#"),1)=".",TRUE,FALSE)</formula>
    </cfRule>
  </conditionalFormatting>
  <conditionalFormatting sqref="AE134:AE135 AI134:AI135 AM134:AM135 AQ134:AQ135 AU134:AU135">
    <cfRule type="expression" dxfId="1831" priority="13061">
      <formula>IF(RIGHT(TEXT(AE134,"0.#"),1)=".",FALSE,TRUE)</formula>
    </cfRule>
    <cfRule type="expression" dxfId="1830" priority="13062">
      <formula>IF(RIGHT(TEXT(AE134,"0.#"),1)=".",TRUE,FALSE)</formula>
    </cfRule>
  </conditionalFormatting>
  <conditionalFormatting sqref="AE433">
    <cfRule type="expression" dxfId="1829" priority="13031">
      <formula>IF(RIGHT(TEXT(AE433,"0.#"),1)=".",FALSE,TRUE)</formula>
    </cfRule>
    <cfRule type="expression" dxfId="1828" priority="13032">
      <formula>IF(RIGHT(TEXT(AE433,"0.#"),1)=".",TRUE,FALSE)</formula>
    </cfRule>
  </conditionalFormatting>
  <conditionalFormatting sqref="AM435">
    <cfRule type="expression" dxfId="1827" priority="13015">
      <formula>IF(RIGHT(TEXT(AM435,"0.#"),1)=".",FALSE,TRUE)</formula>
    </cfRule>
    <cfRule type="expression" dxfId="1826" priority="13016">
      <formula>IF(RIGHT(TEXT(AM435,"0.#"),1)=".",TRUE,FALSE)</formula>
    </cfRule>
  </conditionalFormatting>
  <conditionalFormatting sqref="AE434">
    <cfRule type="expression" dxfId="1825" priority="13029">
      <formula>IF(RIGHT(TEXT(AE434,"0.#"),1)=".",FALSE,TRUE)</formula>
    </cfRule>
    <cfRule type="expression" dxfId="1824" priority="13030">
      <formula>IF(RIGHT(TEXT(AE434,"0.#"),1)=".",TRUE,FALSE)</formula>
    </cfRule>
  </conditionalFormatting>
  <conditionalFormatting sqref="AE435">
    <cfRule type="expression" dxfId="1823" priority="13027">
      <formula>IF(RIGHT(TEXT(AE435,"0.#"),1)=".",FALSE,TRUE)</formula>
    </cfRule>
    <cfRule type="expression" dxfId="1822" priority="13028">
      <formula>IF(RIGHT(TEXT(AE435,"0.#"),1)=".",TRUE,FALSE)</formula>
    </cfRule>
  </conditionalFormatting>
  <conditionalFormatting sqref="AM433">
    <cfRule type="expression" dxfId="1821" priority="13019">
      <formula>IF(RIGHT(TEXT(AM433,"0.#"),1)=".",FALSE,TRUE)</formula>
    </cfRule>
    <cfRule type="expression" dxfId="1820" priority="13020">
      <formula>IF(RIGHT(TEXT(AM433,"0.#"),1)=".",TRUE,FALSE)</formula>
    </cfRule>
  </conditionalFormatting>
  <conditionalFormatting sqref="AM434">
    <cfRule type="expression" dxfId="1819" priority="13017">
      <formula>IF(RIGHT(TEXT(AM434,"0.#"),1)=".",FALSE,TRUE)</formula>
    </cfRule>
    <cfRule type="expression" dxfId="1818" priority="13018">
      <formula>IF(RIGHT(TEXT(AM434,"0.#"),1)=".",TRUE,FALSE)</formula>
    </cfRule>
  </conditionalFormatting>
  <conditionalFormatting sqref="AU433">
    <cfRule type="expression" dxfId="1817" priority="13007">
      <formula>IF(RIGHT(TEXT(AU433,"0.#"),1)=".",FALSE,TRUE)</formula>
    </cfRule>
    <cfRule type="expression" dxfId="1816" priority="13008">
      <formula>IF(RIGHT(TEXT(AU433,"0.#"),1)=".",TRUE,FALSE)</formula>
    </cfRule>
  </conditionalFormatting>
  <conditionalFormatting sqref="AU434">
    <cfRule type="expression" dxfId="1815" priority="13005">
      <formula>IF(RIGHT(TEXT(AU434,"0.#"),1)=".",FALSE,TRUE)</formula>
    </cfRule>
    <cfRule type="expression" dxfId="1814" priority="13006">
      <formula>IF(RIGHT(TEXT(AU434,"0.#"),1)=".",TRUE,FALSE)</formula>
    </cfRule>
  </conditionalFormatting>
  <conditionalFormatting sqref="AU435">
    <cfRule type="expression" dxfId="1813" priority="13003">
      <formula>IF(RIGHT(TEXT(AU435,"0.#"),1)=".",FALSE,TRUE)</formula>
    </cfRule>
    <cfRule type="expression" dxfId="1812" priority="13004">
      <formula>IF(RIGHT(TEXT(AU435,"0.#"),1)=".",TRUE,FALSE)</formula>
    </cfRule>
  </conditionalFormatting>
  <conditionalFormatting sqref="AI435">
    <cfRule type="expression" dxfId="1811" priority="12937">
      <formula>IF(RIGHT(TEXT(AI435,"0.#"),1)=".",FALSE,TRUE)</formula>
    </cfRule>
    <cfRule type="expression" dxfId="1810" priority="12938">
      <formula>IF(RIGHT(TEXT(AI435,"0.#"),1)=".",TRUE,FALSE)</formula>
    </cfRule>
  </conditionalFormatting>
  <conditionalFormatting sqref="AI433">
    <cfRule type="expression" dxfId="1809" priority="12941">
      <formula>IF(RIGHT(TEXT(AI433,"0.#"),1)=".",FALSE,TRUE)</formula>
    </cfRule>
    <cfRule type="expression" dxfId="1808" priority="12942">
      <formula>IF(RIGHT(TEXT(AI433,"0.#"),1)=".",TRUE,FALSE)</formula>
    </cfRule>
  </conditionalFormatting>
  <conditionalFormatting sqref="AI434">
    <cfRule type="expression" dxfId="1807" priority="12939">
      <formula>IF(RIGHT(TEXT(AI434,"0.#"),1)=".",FALSE,TRUE)</formula>
    </cfRule>
    <cfRule type="expression" dxfId="1806" priority="12940">
      <formula>IF(RIGHT(TEXT(AI434,"0.#"),1)=".",TRUE,FALSE)</formula>
    </cfRule>
  </conditionalFormatting>
  <conditionalFormatting sqref="AQ434">
    <cfRule type="expression" dxfId="1805" priority="12923">
      <formula>IF(RIGHT(TEXT(AQ434,"0.#"),1)=".",FALSE,TRUE)</formula>
    </cfRule>
    <cfRule type="expression" dxfId="1804" priority="12924">
      <formula>IF(RIGHT(TEXT(AQ434,"0.#"),1)=".",TRUE,FALSE)</formula>
    </cfRule>
  </conditionalFormatting>
  <conditionalFormatting sqref="AQ435">
    <cfRule type="expression" dxfId="1803" priority="12909">
      <formula>IF(RIGHT(TEXT(AQ435,"0.#"),1)=".",FALSE,TRUE)</formula>
    </cfRule>
    <cfRule type="expression" dxfId="1802" priority="12910">
      <formula>IF(RIGHT(TEXT(AQ435,"0.#"),1)=".",TRUE,FALSE)</formula>
    </cfRule>
  </conditionalFormatting>
  <conditionalFormatting sqref="AQ433">
    <cfRule type="expression" dxfId="1801" priority="12907">
      <formula>IF(RIGHT(TEXT(AQ433,"0.#"),1)=".",FALSE,TRUE)</formula>
    </cfRule>
    <cfRule type="expression" dxfId="1800" priority="12908">
      <formula>IF(RIGHT(TEXT(AQ433,"0.#"),1)=".",TRUE,FALSE)</formula>
    </cfRule>
  </conditionalFormatting>
  <conditionalFormatting sqref="AL839:AO866">
    <cfRule type="expression" dxfId="1799" priority="6631">
      <formula>IF(AND(AL839&gt;=0, RIGHT(TEXT(AL839,"0.#"),1)&lt;&gt;"."),TRUE,FALSE)</formula>
    </cfRule>
    <cfRule type="expression" dxfId="1798" priority="6632">
      <formula>IF(AND(AL839&gt;=0, RIGHT(TEXT(AL839,"0.#"),1)="."),TRUE,FALSE)</formula>
    </cfRule>
    <cfRule type="expression" dxfId="1797" priority="6633">
      <formula>IF(AND(AL839&lt;0, RIGHT(TEXT(AL839,"0.#"),1)&lt;&gt;"."),TRUE,FALSE)</formula>
    </cfRule>
    <cfRule type="expression" dxfId="1796" priority="6634">
      <formula>IF(AND(AL839&lt;0, RIGHT(TEXT(AL839,"0.#"),1)="."),TRUE,FALSE)</formula>
    </cfRule>
  </conditionalFormatting>
  <conditionalFormatting sqref="AQ53:AQ55">
    <cfRule type="expression" dxfId="1795" priority="4653">
      <formula>IF(RIGHT(TEXT(AQ53,"0.#"),1)=".",FALSE,TRUE)</formula>
    </cfRule>
    <cfRule type="expression" dxfId="1794" priority="4654">
      <formula>IF(RIGHT(TEXT(AQ53,"0.#"),1)=".",TRUE,FALSE)</formula>
    </cfRule>
  </conditionalFormatting>
  <conditionalFormatting sqref="AU53:AU55">
    <cfRule type="expression" dxfId="1793" priority="4651">
      <formula>IF(RIGHT(TEXT(AU53,"0.#"),1)=".",FALSE,TRUE)</formula>
    </cfRule>
    <cfRule type="expression" dxfId="1792" priority="4652">
      <formula>IF(RIGHT(TEXT(AU53,"0.#"),1)=".",TRUE,FALSE)</formula>
    </cfRule>
  </conditionalFormatting>
  <conditionalFormatting sqref="AQ60:AQ62">
    <cfRule type="expression" dxfId="1791" priority="4649">
      <formula>IF(RIGHT(TEXT(AQ60,"0.#"),1)=".",FALSE,TRUE)</formula>
    </cfRule>
    <cfRule type="expression" dxfId="1790" priority="4650">
      <formula>IF(RIGHT(TEXT(AQ60,"0.#"),1)=".",TRUE,FALSE)</formula>
    </cfRule>
  </conditionalFormatting>
  <conditionalFormatting sqref="AU60:AU62">
    <cfRule type="expression" dxfId="1789" priority="4647">
      <formula>IF(RIGHT(TEXT(AU60,"0.#"),1)=".",FALSE,TRUE)</formula>
    </cfRule>
    <cfRule type="expression" dxfId="1788" priority="4648">
      <formula>IF(RIGHT(TEXT(AU60,"0.#"),1)=".",TRUE,FALSE)</formula>
    </cfRule>
  </conditionalFormatting>
  <conditionalFormatting sqref="AQ75:AQ77">
    <cfRule type="expression" dxfId="1787" priority="4645">
      <formula>IF(RIGHT(TEXT(AQ75,"0.#"),1)=".",FALSE,TRUE)</formula>
    </cfRule>
    <cfRule type="expression" dxfId="1786" priority="4646">
      <formula>IF(RIGHT(TEXT(AQ75,"0.#"),1)=".",TRUE,FALSE)</formula>
    </cfRule>
  </conditionalFormatting>
  <conditionalFormatting sqref="AU75:AU77">
    <cfRule type="expression" dxfId="1785" priority="4643">
      <formula>IF(RIGHT(TEXT(AU75,"0.#"),1)=".",FALSE,TRUE)</formula>
    </cfRule>
    <cfRule type="expression" dxfId="1784" priority="4644">
      <formula>IF(RIGHT(TEXT(AU75,"0.#"),1)=".",TRUE,FALSE)</formula>
    </cfRule>
  </conditionalFormatting>
  <conditionalFormatting sqref="AQ87:AQ89">
    <cfRule type="expression" dxfId="1783" priority="4641">
      <formula>IF(RIGHT(TEXT(AQ87,"0.#"),1)=".",FALSE,TRUE)</formula>
    </cfRule>
    <cfRule type="expression" dxfId="1782" priority="4642">
      <formula>IF(RIGHT(TEXT(AQ87,"0.#"),1)=".",TRUE,FALSE)</formula>
    </cfRule>
  </conditionalFormatting>
  <conditionalFormatting sqref="AU87:AU89">
    <cfRule type="expression" dxfId="1781" priority="4639">
      <formula>IF(RIGHT(TEXT(AU87,"0.#"),1)=".",FALSE,TRUE)</formula>
    </cfRule>
    <cfRule type="expression" dxfId="1780" priority="4640">
      <formula>IF(RIGHT(TEXT(AU87,"0.#"),1)=".",TRUE,FALSE)</formula>
    </cfRule>
  </conditionalFormatting>
  <conditionalFormatting sqref="AQ92:AQ94">
    <cfRule type="expression" dxfId="1779" priority="4637">
      <formula>IF(RIGHT(TEXT(AQ92,"0.#"),1)=".",FALSE,TRUE)</formula>
    </cfRule>
    <cfRule type="expression" dxfId="1778" priority="4638">
      <formula>IF(RIGHT(TEXT(AQ92,"0.#"),1)=".",TRUE,FALSE)</formula>
    </cfRule>
  </conditionalFormatting>
  <conditionalFormatting sqref="AU92:AU94">
    <cfRule type="expression" dxfId="1777" priority="4635">
      <formula>IF(RIGHT(TEXT(AU92,"0.#"),1)=".",FALSE,TRUE)</formula>
    </cfRule>
    <cfRule type="expression" dxfId="1776" priority="4636">
      <formula>IF(RIGHT(TEXT(AU92,"0.#"),1)=".",TRUE,FALSE)</formula>
    </cfRule>
  </conditionalFormatting>
  <conditionalFormatting sqref="AQ97:AQ99">
    <cfRule type="expression" dxfId="1775" priority="4633">
      <formula>IF(RIGHT(TEXT(AQ97,"0.#"),1)=".",FALSE,TRUE)</formula>
    </cfRule>
    <cfRule type="expression" dxfId="1774" priority="4634">
      <formula>IF(RIGHT(TEXT(AQ97,"0.#"),1)=".",TRUE,FALSE)</formula>
    </cfRule>
  </conditionalFormatting>
  <conditionalFormatting sqref="AU97:AU99">
    <cfRule type="expression" dxfId="1773" priority="4631">
      <formula>IF(RIGHT(TEXT(AU97,"0.#"),1)=".",FALSE,TRUE)</formula>
    </cfRule>
    <cfRule type="expression" dxfId="1772" priority="4632">
      <formula>IF(RIGHT(TEXT(AU97,"0.#"),1)=".",TRUE,FALSE)</formula>
    </cfRule>
  </conditionalFormatting>
  <conditionalFormatting sqref="AE458">
    <cfRule type="expression" dxfId="1771" priority="4325">
      <formula>IF(RIGHT(TEXT(AE458,"0.#"),1)=".",FALSE,TRUE)</formula>
    </cfRule>
    <cfRule type="expression" dxfId="1770" priority="4326">
      <formula>IF(RIGHT(TEXT(AE458,"0.#"),1)=".",TRUE,FALSE)</formula>
    </cfRule>
  </conditionalFormatting>
  <conditionalFormatting sqref="AM460">
    <cfRule type="expression" dxfId="1769" priority="4315">
      <formula>IF(RIGHT(TEXT(AM460,"0.#"),1)=".",FALSE,TRUE)</formula>
    </cfRule>
    <cfRule type="expression" dxfId="1768" priority="4316">
      <formula>IF(RIGHT(TEXT(AM460,"0.#"),1)=".",TRUE,FALSE)</formula>
    </cfRule>
  </conditionalFormatting>
  <conditionalFormatting sqref="AE459">
    <cfRule type="expression" dxfId="1767" priority="4323">
      <formula>IF(RIGHT(TEXT(AE459,"0.#"),1)=".",FALSE,TRUE)</formula>
    </cfRule>
    <cfRule type="expression" dxfId="1766" priority="4324">
      <formula>IF(RIGHT(TEXT(AE459,"0.#"),1)=".",TRUE,FALSE)</formula>
    </cfRule>
  </conditionalFormatting>
  <conditionalFormatting sqref="AE460">
    <cfRule type="expression" dxfId="1765" priority="4321">
      <formula>IF(RIGHT(TEXT(AE460,"0.#"),1)=".",FALSE,TRUE)</formula>
    </cfRule>
    <cfRule type="expression" dxfId="1764" priority="4322">
      <formula>IF(RIGHT(TEXT(AE460,"0.#"),1)=".",TRUE,FALSE)</formula>
    </cfRule>
  </conditionalFormatting>
  <conditionalFormatting sqref="AM458">
    <cfRule type="expression" dxfId="1763" priority="4319">
      <formula>IF(RIGHT(TEXT(AM458,"0.#"),1)=".",FALSE,TRUE)</formula>
    </cfRule>
    <cfRule type="expression" dxfId="1762" priority="4320">
      <formula>IF(RIGHT(TEXT(AM458,"0.#"),1)=".",TRUE,FALSE)</formula>
    </cfRule>
  </conditionalFormatting>
  <conditionalFormatting sqref="AM459">
    <cfRule type="expression" dxfId="1761" priority="4317">
      <formula>IF(RIGHT(TEXT(AM459,"0.#"),1)=".",FALSE,TRUE)</formula>
    </cfRule>
    <cfRule type="expression" dxfId="1760" priority="4318">
      <formula>IF(RIGHT(TEXT(AM459,"0.#"),1)=".",TRUE,FALSE)</formula>
    </cfRule>
  </conditionalFormatting>
  <conditionalFormatting sqref="AU458">
    <cfRule type="expression" dxfId="1759" priority="4313">
      <formula>IF(RIGHT(TEXT(AU458,"0.#"),1)=".",FALSE,TRUE)</formula>
    </cfRule>
    <cfRule type="expression" dxfId="1758" priority="4314">
      <formula>IF(RIGHT(TEXT(AU458,"0.#"),1)=".",TRUE,FALSE)</formula>
    </cfRule>
  </conditionalFormatting>
  <conditionalFormatting sqref="AU459">
    <cfRule type="expression" dxfId="1757" priority="4311">
      <formula>IF(RIGHT(TEXT(AU459,"0.#"),1)=".",FALSE,TRUE)</formula>
    </cfRule>
    <cfRule type="expression" dxfId="1756" priority="4312">
      <formula>IF(RIGHT(TEXT(AU459,"0.#"),1)=".",TRUE,FALSE)</formula>
    </cfRule>
  </conditionalFormatting>
  <conditionalFormatting sqref="AU460">
    <cfRule type="expression" dxfId="1755" priority="4309">
      <formula>IF(RIGHT(TEXT(AU460,"0.#"),1)=".",FALSE,TRUE)</formula>
    </cfRule>
    <cfRule type="expression" dxfId="1754" priority="4310">
      <formula>IF(RIGHT(TEXT(AU460,"0.#"),1)=".",TRUE,FALSE)</formula>
    </cfRule>
  </conditionalFormatting>
  <conditionalFormatting sqref="AI460">
    <cfRule type="expression" dxfId="1753" priority="4303">
      <formula>IF(RIGHT(TEXT(AI460,"0.#"),1)=".",FALSE,TRUE)</formula>
    </cfRule>
    <cfRule type="expression" dxfId="1752" priority="4304">
      <formula>IF(RIGHT(TEXT(AI460,"0.#"),1)=".",TRUE,FALSE)</formula>
    </cfRule>
  </conditionalFormatting>
  <conditionalFormatting sqref="AI458">
    <cfRule type="expression" dxfId="1751" priority="4307">
      <formula>IF(RIGHT(TEXT(AI458,"0.#"),1)=".",FALSE,TRUE)</formula>
    </cfRule>
    <cfRule type="expression" dxfId="1750" priority="4308">
      <formula>IF(RIGHT(TEXT(AI458,"0.#"),1)=".",TRUE,FALSE)</formula>
    </cfRule>
  </conditionalFormatting>
  <conditionalFormatting sqref="AI459">
    <cfRule type="expression" dxfId="1749" priority="4305">
      <formula>IF(RIGHT(TEXT(AI459,"0.#"),1)=".",FALSE,TRUE)</formula>
    </cfRule>
    <cfRule type="expression" dxfId="1748" priority="4306">
      <formula>IF(RIGHT(TEXT(AI459,"0.#"),1)=".",TRUE,FALSE)</formula>
    </cfRule>
  </conditionalFormatting>
  <conditionalFormatting sqref="AQ459">
    <cfRule type="expression" dxfId="1747" priority="4301">
      <formula>IF(RIGHT(TEXT(AQ459,"0.#"),1)=".",FALSE,TRUE)</formula>
    </cfRule>
    <cfRule type="expression" dxfId="1746" priority="4302">
      <formula>IF(RIGHT(TEXT(AQ459,"0.#"),1)=".",TRUE,FALSE)</formula>
    </cfRule>
  </conditionalFormatting>
  <conditionalFormatting sqref="AQ460">
    <cfRule type="expression" dxfId="1745" priority="4299">
      <formula>IF(RIGHT(TEXT(AQ460,"0.#"),1)=".",FALSE,TRUE)</formula>
    </cfRule>
    <cfRule type="expression" dxfId="1744" priority="4300">
      <formula>IF(RIGHT(TEXT(AQ460,"0.#"),1)=".",TRUE,FALSE)</formula>
    </cfRule>
  </conditionalFormatting>
  <conditionalFormatting sqref="AQ458">
    <cfRule type="expression" dxfId="1743" priority="4297">
      <formula>IF(RIGHT(TEXT(AQ458,"0.#"),1)=".",FALSE,TRUE)</formula>
    </cfRule>
    <cfRule type="expression" dxfId="1742" priority="4298">
      <formula>IF(RIGHT(TEXT(AQ458,"0.#"),1)=".",TRUE,FALSE)</formula>
    </cfRule>
  </conditionalFormatting>
  <conditionalFormatting sqref="AE120 AM120">
    <cfRule type="expression" dxfId="1741" priority="2975">
      <formula>IF(RIGHT(TEXT(AE120,"0.#"),1)=".",FALSE,TRUE)</formula>
    </cfRule>
    <cfRule type="expression" dxfId="1740" priority="2976">
      <formula>IF(RIGHT(TEXT(AE120,"0.#"),1)=".",TRUE,FALSE)</formula>
    </cfRule>
  </conditionalFormatting>
  <conditionalFormatting sqref="AI126">
    <cfRule type="expression" dxfId="1739" priority="2965">
      <formula>IF(RIGHT(TEXT(AI126,"0.#"),1)=".",FALSE,TRUE)</formula>
    </cfRule>
    <cfRule type="expression" dxfId="1738" priority="2966">
      <formula>IF(RIGHT(TEXT(AI126,"0.#"),1)=".",TRUE,FALSE)</formula>
    </cfRule>
  </conditionalFormatting>
  <conditionalFormatting sqref="AI120">
    <cfRule type="expression" dxfId="1737" priority="2973">
      <formula>IF(RIGHT(TEXT(AI120,"0.#"),1)=".",FALSE,TRUE)</formula>
    </cfRule>
    <cfRule type="expression" dxfId="1736" priority="2974">
      <formula>IF(RIGHT(TEXT(AI120,"0.#"),1)=".",TRUE,FALSE)</formula>
    </cfRule>
  </conditionalFormatting>
  <conditionalFormatting sqref="AE123 AM123">
    <cfRule type="expression" dxfId="1735" priority="2971">
      <formula>IF(RIGHT(TEXT(AE123,"0.#"),1)=".",FALSE,TRUE)</formula>
    </cfRule>
    <cfRule type="expression" dxfId="1734" priority="2972">
      <formula>IF(RIGHT(TEXT(AE123,"0.#"),1)=".",TRUE,FALSE)</formula>
    </cfRule>
  </conditionalFormatting>
  <conditionalFormatting sqref="AI123">
    <cfRule type="expression" dxfId="1733" priority="2969">
      <formula>IF(RIGHT(TEXT(AI123,"0.#"),1)=".",FALSE,TRUE)</formula>
    </cfRule>
    <cfRule type="expression" dxfId="1732" priority="2970">
      <formula>IF(RIGHT(TEXT(AI123,"0.#"),1)=".",TRUE,FALSE)</formula>
    </cfRule>
  </conditionalFormatting>
  <conditionalFormatting sqref="AE126 AM126">
    <cfRule type="expression" dxfId="1731" priority="2967">
      <formula>IF(RIGHT(TEXT(AE126,"0.#"),1)=".",FALSE,TRUE)</formula>
    </cfRule>
    <cfRule type="expression" dxfId="1730" priority="2968">
      <formula>IF(RIGHT(TEXT(AE126,"0.#"),1)=".",TRUE,FALSE)</formula>
    </cfRule>
  </conditionalFormatting>
  <conditionalFormatting sqref="AE129 AM129">
    <cfRule type="expression" dxfId="1729" priority="2963">
      <formula>IF(RIGHT(TEXT(AE129,"0.#"),1)=".",FALSE,TRUE)</formula>
    </cfRule>
    <cfRule type="expression" dxfId="1728" priority="2964">
      <formula>IF(RIGHT(TEXT(AE129,"0.#"),1)=".",TRUE,FALSE)</formula>
    </cfRule>
  </conditionalFormatting>
  <conditionalFormatting sqref="AI129">
    <cfRule type="expression" dxfId="1727" priority="2961">
      <formula>IF(RIGHT(TEXT(AI129,"0.#"),1)=".",FALSE,TRUE)</formula>
    </cfRule>
    <cfRule type="expression" dxfId="1726" priority="2962">
      <formula>IF(RIGHT(TEXT(AI129,"0.#"),1)=".",TRUE,FALSE)</formula>
    </cfRule>
  </conditionalFormatting>
  <conditionalFormatting sqref="Y839:Y866">
    <cfRule type="expression" dxfId="1725" priority="2959">
      <formula>IF(RIGHT(TEXT(Y839,"0.#"),1)=".",FALSE,TRUE)</formula>
    </cfRule>
    <cfRule type="expression" dxfId="1724" priority="2960">
      <formula>IF(RIGHT(TEXT(Y839,"0.#"),1)=".",TRUE,FALSE)</formula>
    </cfRule>
  </conditionalFormatting>
  <conditionalFormatting sqref="AU518">
    <cfRule type="expression" dxfId="1723" priority="1469">
      <formula>IF(RIGHT(TEXT(AU518,"0.#"),1)=".",FALSE,TRUE)</formula>
    </cfRule>
    <cfRule type="expression" dxfId="1722" priority="1470">
      <formula>IF(RIGHT(TEXT(AU518,"0.#"),1)=".",TRUE,FALSE)</formula>
    </cfRule>
  </conditionalFormatting>
  <conditionalFormatting sqref="AQ551">
    <cfRule type="expression" dxfId="1721" priority="1245">
      <formula>IF(RIGHT(TEXT(AQ551,"0.#"),1)=".",FALSE,TRUE)</formula>
    </cfRule>
    <cfRule type="expression" dxfId="1720" priority="1246">
      <formula>IF(RIGHT(TEXT(AQ551,"0.#"),1)=".",TRUE,FALSE)</formula>
    </cfRule>
  </conditionalFormatting>
  <conditionalFormatting sqref="AE556">
    <cfRule type="expression" dxfId="1719" priority="1243">
      <formula>IF(RIGHT(TEXT(AE556,"0.#"),1)=".",FALSE,TRUE)</formula>
    </cfRule>
    <cfRule type="expression" dxfId="1718" priority="1244">
      <formula>IF(RIGHT(TEXT(AE556,"0.#"),1)=".",TRUE,FALSE)</formula>
    </cfRule>
  </conditionalFormatting>
  <conditionalFormatting sqref="AE557">
    <cfRule type="expression" dxfId="1717" priority="1241">
      <formula>IF(RIGHT(TEXT(AE557,"0.#"),1)=".",FALSE,TRUE)</formula>
    </cfRule>
    <cfRule type="expression" dxfId="1716" priority="1242">
      <formula>IF(RIGHT(TEXT(AE557,"0.#"),1)=".",TRUE,FALSE)</formula>
    </cfRule>
  </conditionalFormatting>
  <conditionalFormatting sqref="AE558">
    <cfRule type="expression" dxfId="1715" priority="1239">
      <formula>IF(RIGHT(TEXT(AE558,"0.#"),1)=".",FALSE,TRUE)</formula>
    </cfRule>
    <cfRule type="expression" dxfId="1714" priority="1240">
      <formula>IF(RIGHT(TEXT(AE558,"0.#"),1)=".",TRUE,FALSE)</formula>
    </cfRule>
  </conditionalFormatting>
  <conditionalFormatting sqref="AU556">
    <cfRule type="expression" dxfId="1713" priority="1231">
      <formula>IF(RIGHT(TEXT(AU556,"0.#"),1)=".",FALSE,TRUE)</formula>
    </cfRule>
    <cfRule type="expression" dxfId="1712" priority="1232">
      <formula>IF(RIGHT(TEXT(AU556,"0.#"),1)=".",TRUE,FALSE)</formula>
    </cfRule>
  </conditionalFormatting>
  <conditionalFormatting sqref="AU557">
    <cfRule type="expression" dxfId="1711" priority="1229">
      <formula>IF(RIGHT(TEXT(AU557,"0.#"),1)=".",FALSE,TRUE)</formula>
    </cfRule>
    <cfRule type="expression" dxfId="1710" priority="1230">
      <formula>IF(RIGHT(TEXT(AU557,"0.#"),1)=".",TRUE,FALSE)</formula>
    </cfRule>
  </conditionalFormatting>
  <conditionalFormatting sqref="AU558">
    <cfRule type="expression" dxfId="1709" priority="1227">
      <formula>IF(RIGHT(TEXT(AU558,"0.#"),1)=".",FALSE,TRUE)</formula>
    </cfRule>
    <cfRule type="expression" dxfId="1708" priority="1228">
      <formula>IF(RIGHT(TEXT(AU558,"0.#"),1)=".",TRUE,FALSE)</formula>
    </cfRule>
  </conditionalFormatting>
  <conditionalFormatting sqref="AQ557">
    <cfRule type="expression" dxfId="1707" priority="1219">
      <formula>IF(RIGHT(TEXT(AQ557,"0.#"),1)=".",FALSE,TRUE)</formula>
    </cfRule>
    <cfRule type="expression" dxfId="1706" priority="1220">
      <formula>IF(RIGHT(TEXT(AQ557,"0.#"),1)=".",TRUE,FALSE)</formula>
    </cfRule>
  </conditionalFormatting>
  <conditionalFormatting sqref="AQ558">
    <cfRule type="expression" dxfId="1705" priority="1217">
      <formula>IF(RIGHT(TEXT(AQ558,"0.#"),1)=".",FALSE,TRUE)</formula>
    </cfRule>
    <cfRule type="expression" dxfId="1704" priority="1218">
      <formula>IF(RIGHT(TEXT(AQ558,"0.#"),1)=".",TRUE,FALSE)</formula>
    </cfRule>
  </conditionalFormatting>
  <conditionalFormatting sqref="AQ556">
    <cfRule type="expression" dxfId="1703" priority="1215">
      <formula>IF(RIGHT(TEXT(AQ556,"0.#"),1)=".",FALSE,TRUE)</formula>
    </cfRule>
    <cfRule type="expression" dxfId="1702" priority="1216">
      <formula>IF(RIGHT(TEXT(AQ556,"0.#"),1)=".",TRUE,FALSE)</formula>
    </cfRule>
  </conditionalFormatting>
  <conditionalFormatting sqref="AE561">
    <cfRule type="expression" dxfId="1701" priority="1213">
      <formula>IF(RIGHT(TEXT(AE561,"0.#"),1)=".",FALSE,TRUE)</formula>
    </cfRule>
    <cfRule type="expression" dxfId="1700" priority="1214">
      <formula>IF(RIGHT(TEXT(AE561,"0.#"),1)=".",TRUE,FALSE)</formula>
    </cfRule>
  </conditionalFormatting>
  <conditionalFormatting sqref="AE562">
    <cfRule type="expression" dxfId="1699" priority="1211">
      <formula>IF(RIGHT(TEXT(AE562,"0.#"),1)=".",FALSE,TRUE)</formula>
    </cfRule>
    <cfRule type="expression" dxfId="1698" priority="1212">
      <formula>IF(RIGHT(TEXT(AE562,"0.#"),1)=".",TRUE,FALSE)</formula>
    </cfRule>
  </conditionalFormatting>
  <conditionalFormatting sqref="AE563">
    <cfRule type="expression" dxfId="1697" priority="1209">
      <formula>IF(RIGHT(TEXT(AE563,"0.#"),1)=".",FALSE,TRUE)</formula>
    </cfRule>
    <cfRule type="expression" dxfId="1696" priority="1210">
      <formula>IF(RIGHT(TEXT(AE563,"0.#"),1)=".",TRUE,FALSE)</formula>
    </cfRule>
  </conditionalFormatting>
  <conditionalFormatting sqref="AL1102:AO1131">
    <cfRule type="expression" dxfId="1695" priority="2865">
      <formula>IF(AND(AL1102&gt;=0, RIGHT(TEXT(AL1102,"0.#"),1)&lt;&gt;"."),TRUE,FALSE)</formula>
    </cfRule>
    <cfRule type="expression" dxfId="1694" priority="2866">
      <formula>IF(AND(AL1102&gt;=0, RIGHT(TEXT(AL1102,"0.#"),1)="."),TRUE,FALSE)</formula>
    </cfRule>
    <cfRule type="expression" dxfId="1693" priority="2867">
      <formula>IF(AND(AL1102&lt;0, RIGHT(TEXT(AL1102,"0.#"),1)&lt;&gt;"."),TRUE,FALSE)</formula>
    </cfRule>
    <cfRule type="expression" dxfId="1692" priority="2868">
      <formula>IF(AND(AL1102&lt;0, RIGHT(TEXT(AL1102,"0.#"),1)="."),TRUE,FALSE)</formula>
    </cfRule>
  </conditionalFormatting>
  <conditionalFormatting sqref="Y1102:Y1131">
    <cfRule type="expression" dxfId="1691" priority="2863">
      <formula>IF(RIGHT(TEXT(Y1102,"0.#"),1)=".",FALSE,TRUE)</formula>
    </cfRule>
    <cfRule type="expression" dxfId="1690" priority="2864">
      <formula>IF(RIGHT(TEXT(Y1102,"0.#"),1)=".",TRUE,FALSE)</formula>
    </cfRule>
  </conditionalFormatting>
  <conditionalFormatting sqref="AQ553">
    <cfRule type="expression" dxfId="1689" priority="1247">
      <formula>IF(RIGHT(TEXT(AQ553,"0.#"),1)=".",FALSE,TRUE)</formula>
    </cfRule>
    <cfRule type="expression" dxfId="1688" priority="1248">
      <formula>IF(RIGHT(TEXT(AQ553,"0.#"),1)=".",TRUE,FALSE)</formula>
    </cfRule>
  </conditionalFormatting>
  <conditionalFormatting sqref="AU552">
    <cfRule type="expression" dxfId="1687" priority="1259">
      <formula>IF(RIGHT(TEXT(AU552,"0.#"),1)=".",FALSE,TRUE)</formula>
    </cfRule>
    <cfRule type="expression" dxfId="1686" priority="1260">
      <formula>IF(RIGHT(TEXT(AU552,"0.#"),1)=".",TRUE,FALSE)</formula>
    </cfRule>
  </conditionalFormatting>
  <conditionalFormatting sqref="AE552">
    <cfRule type="expression" dxfId="1685" priority="1271">
      <formula>IF(RIGHT(TEXT(AE552,"0.#"),1)=".",FALSE,TRUE)</formula>
    </cfRule>
    <cfRule type="expression" dxfId="1684" priority="1272">
      <formula>IF(RIGHT(TEXT(AE552,"0.#"),1)=".",TRUE,FALSE)</formula>
    </cfRule>
  </conditionalFormatting>
  <conditionalFormatting sqref="AQ548">
    <cfRule type="expression" dxfId="1683" priority="1277">
      <formula>IF(RIGHT(TEXT(AQ548,"0.#"),1)=".",FALSE,TRUE)</formula>
    </cfRule>
    <cfRule type="expression" dxfId="1682" priority="1278">
      <formula>IF(RIGHT(TEXT(AQ548,"0.#"),1)=".",TRUE,FALSE)</formula>
    </cfRule>
  </conditionalFormatting>
  <conditionalFormatting sqref="AL837:AO838">
    <cfRule type="expression" dxfId="1681" priority="2817">
      <formula>IF(AND(AL837&gt;=0, RIGHT(TEXT(AL837,"0.#"),1)&lt;&gt;"."),TRUE,FALSE)</formula>
    </cfRule>
    <cfRule type="expression" dxfId="1680" priority="2818">
      <formula>IF(AND(AL837&gt;=0, RIGHT(TEXT(AL837,"0.#"),1)="."),TRUE,FALSE)</formula>
    </cfRule>
    <cfRule type="expression" dxfId="1679" priority="2819">
      <formula>IF(AND(AL837&lt;0, RIGHT(TEXT(AL837,"0.#"),1)&lt;&gt;"."),TRUE,FALSE)</formula>
    </cfRule>
    <cfRule type="expression" dxfId="1678" priority="2820">
      <formula>IF(AND(AL837&lt;0, RIGHT(TEXT(AL837,"0.#"),1)="."),TRUE,FALSE)</formula>
    </cfRule>
  </conditionalFormatting>
  <conditionalFormatting sqref="Y837:Y838">
    <cfRule type="expression" dxfId="1677" priority="2815">
      <formula>IF(RIGHT(TEXT(Y837,"0.#"),1)=".",FALSE,TRUE)</formula>
    </cfRule>
    <cfRule type="expression" dxfId="1676" priority="2816">
      <formula>IF(RIGHT(TEXT(Y837,"0.#"),1)=".",TRUE,FALSE)</formula>
    </cfRule>
  </conditionalFormatting>
  <conditionalFormatting sqref="AE492">
    <cfRule type="expression" dxfId="1675" priority="1603">
      <formula>IF(RIGHT(TEXT(AE492,"0.#"),1)=".",FALSE,TRUE)</formula>
    </cfRule>
    <cfRule type="expression" dxfId="1674" priority="1604">
      <formula>IF(RIGHT(TEXT(AE492,"0.#"),1)=".",TRUE,FALSE)</formula>
    </cfRule>
  </conditionalFormatting>
  <conditionalFormatting sqref="AE493">
    <cfRule type="expression" dxfId="1673" priority="1601">
      <formula>IF(RIGHT(TEXT(AE493,"0.#"),1)=".",FALSE,TRUE)</formula>
    </cfRule>
    <cfRule type="expression" dxfId="1672" priority="1602">
      <formula>IF(RIGHT(TEXT(AE493,"0.#"),1)=".",TRUE,FALSE)</formula>
    </cfRule>
  </conditionalFormatting>
  <conditionalFormatting sqref="AE494">
    <cfRule type="expression" dxfId="1671" priority="1599">
      <formula>IF(RIGHT(TEXT(AE494,"0.#"),1)=".",FALSE,TRUE)</formula>
    </cfRule>
    <cfRule type="expression" dxfId="1670" priority="1600">
      <formula>IF(RIGHT(TEXT(AE494,"0.#"),1)=".",TRUE,FALSE)</formula>
    </cfRule>
  </conditionalFormatting>
  <conditionalFormatting sqref="AQ493">
    <cfRule type="expression" dxfId="1669" priority="1579">
      <formula>IF(RIGHT(TEXT(AQ493,"0.#"),1)=".",FALSE,TRUE)</formula>
    </cfRule>
    <cfRule type="expression" dxfId="1668" priority="1580">
      <formula>IF(RIGHT(TEXT(AQ493,"0.#"),1)=".",TRUE,FALSE)</formula>
    </cfRule>
  </conditionalFormatting>
  <conditionalFormatting sqref="AQ494">
    <cfRule type="expression" dxfId="1667" priority="1577">
      <formula>IF(RIGHT(TEXT(AQ494,"0.#"),1)=".",FALSE,TRUE)</formula>
    </cfRule>
    <cfRule type="expression" dxfId="1666" priority="1578">
      <formula>IF(RIGHT(TEXT(AQ494,"0.#"),1)=".",TRUE,FALSE)</formula>
    </cfRule>
  </conditionalFormatting>
  <conditionalFormatting sqref="AQ492">
    <cfRule type="expression" dxfId="1665" priority="1575">
      <formula>IF(RIGHT(TEXT(AQ492,"0.#"),1)=".",FALSE,TRUE)</formula>
    </cfRule>
    <cfRule type="expression" dxfId="1664" priority="1576">
      <formula>IF(RIGHT(TEXT(AQ492,"0.#"),1)=".",TRUE,FALSE)</formula>
    </cfRule>
  </conditionalFormatting>
  <conditionalFormatting sqref="AU494">
    <cfRule type="expression" dxfId="1663" priority="1587">
      <formula>IF(RIGHT(TEXT(AU494,"0.#"),1)=".",FALSE,TRUE)</formula>
    </cfRule>
    <cfRule type="expression" dxfId="1662" priority="1588">
      <formula>IF(RIGHT(TEXT(AU494,"0.#"),1)=".",TRUE,FALSE)</formula>
    </cfRule>
  </conditionalFormatting>
  <conditionalFormatting sqref="AU492">
    <cfRule type="expression" dxfId="1661" priority="1591">
      <formula>IF(RIGHT(TEXT(AU492,"0.#"),1)=".",FALSE,TRUE)</formula>
    </cfRule>
    <cfRule type="expression" dxfId="1660" priority="1592">
      <formula>IF(RIGHT(TEXT(AU492,"0.#"),1)=".",TRUE,FALSE)</formula>
    </cfRule>
  </conditionalFormatting>
  <conditionalFormatting sqref="AU493">
    <cfRule type="expression" dxfId="1659" priority="1589">
      <formula>IF(RIGHT(TEXT(AU493,"0.#"),1)=".",FALSE,TRUE)</formula>
    </cfRule>
    <cfRule type="expression" dxfId="1658" priority="1590">
      <formula>IF(RIGHT(TEXT(AU493,"0.#"),1)=".",TRUE,FALSE)</formula>
    </cfRule>
  </conditionalFormatting>
  <conditionalFormatting sqref="AU583">
    <cfRule type="expression" dxfId="1657" priority="1107">
      <formula>IF(RIGHT(TEXT(AU583,"0.#"),1)=".",FALSE,TRUE)</formula>
    </cfRule>
    <cfRule type="expression" dxfId="1656" priority="1108">
      <formula>IF(RIGHT(TEXT(AU583,"0.#"),1)=".",TRUE,FALSE)</formula>
    </cfRule>
  </conditionalFormatting>
  <conditionalFormatting sqref="AU582">
    <cfRule type="expression" dxfId="1655" priority="1109">
      <formula>IF(RIGHT(TEXT(AU582,"0.#"),1)=".",FALSE,TRUE)</formula>
    </cfRule>
    <cfRule type="expression" dxfId="1654" priority="1110">
      <formula>IF(RIGHT(TEXT(AU582,"0.#"),1)=".",TRUE,FALSE)</formula>
    </cfRule>
  </conditionalFormatting>
  <conditionalFormatting sqref="AE499">
    <cfRule type="expression" dxfId="1653" priority="1569">
      <formula>IF(RIGHT(TEXT(AE499,"0.#"),1)=".",FALSE,TRUE)</formula>
    </cfRule>
    <cfRule type="expression" dxfId="1652" priority="1570">
      <formula>IF(RIGHT(TEXT(AE499,"0.#"),1)=".",TRUE,FALSE)</formula>
    </cfRule>
  </conditionalFormatting>
  <conditionalFormatting sqref="AE497">
    <cfRule type="expression" dxfId="1651" priority="1573">
      <formula>IF(RIGHT(TEXT(AE497,"0.#"),1)=".",FALSE,TRUE)</formula>
    </cfRule>
    <cfRule type="expression" dxfId="1650" priority="1574">
      <formula>IF(RIGHT(TEXT(AE497,"0.#"),1)=".",TRUE,FALSE)</formula>
    </cfRule>
  </conditionalFormatting>
  <conditionalFormatting sqref="AE498">
    <cfRule type="expression" dxfId="1649" priority="1571">
      <formula>IF(RIGHT(TEXT(AE498,"0.#"),1)=".",FALSE,TRUE)</formula>
    </cfRule>
    <cfRule type="expression" dxfId="1648" priority="1572">
      <formula>IF(RIGHT(TEXT(AE498,"0.#"),1)=".",TRUE,FALSE)</formula>
    </cfRule>
  </conditionalFormatting>
  <conditionalFormatting sqref="AU499">
    <cfRule type="expression" dxfId="1647" priority="1557">
      <formula>IF(RIGHT(TEXT(AU499,"0.#"),1)=".",FALSE,TRUE)</formula>
    </cfRule>
    <cfRule type="expression" dxfId="1646" priority="1558">
      <formula>IF(RIGHT(TEXT(AU499,"0.#"),1)=".",TRUE,FALSE)</formula>
    </cfRule>
  </conditionalFormatting>
  <conditionalFormatting sqref="AU497">
    <cfRule type="expression" dxfId="1645" priority="1561">
      <formula>IF(RIGHT(TEXT(AU497,"0.#"),1)=".",FALSE,TRUE)</formula>
    </cfRule>
    <cfRule type="expression" dxfId="1644" priority="1562">
      <formula>IF(RIGHT(TEXT(AU497,"0.#"),1)=".",TRUE,FALSE)</formula>
    </cfRule>
  </conditionalFormatting>
  <conditionalFormatting sqref="AU498">
    <cfRule type="expression" dxfId="1643" priority="1559">
      <formula>IF(RIGHT(TEXT(AU498,"0.#"),1)=".",FALSE,TRUE)</formula>
    </cfRule>
    <cfRule type="expression" dxfId="1642" priority="1560">
      <formula>IF(RIGHT(TEXT(AU498,"0.#"),1)=".",TRUE,FALSE)</formula>
    </cfRule>
  </conditionalFormatting>
  <conditionalFormatting sqref="AQ497">
    <cfRule type="expression" dxfId="1641" priority="1545">
      <formula>IF(RIGHT(TEXT(AQ497,"0.#"),1)=".",FALSE,TRUE)</formula>
    </cfRule>
    <cfRule type="expression" dxfId="1640" priority="1546">
      <formula>IF(RIGHT(TEXT(AQ497,"0.#"),1)=".",TRUE,FALSE)</formula>
    </cfRule>
  </conditionalFormatting>
  <conditionalFormatting sqref="AQ498">
    <cfRule type="expression" dxfId="1639" priority="1549">
      <formula>IF(RIGHT(TEXT(AQ498,"0.#"),1)=".",FALSE,TRUE)</formula>
    </cfRule>
    <cfRule type="expression" dxfId="1638" priority="1550">
      <formula>IF(RIGHT(TEXT(AQ498,"0.#"),1)=".",TRUE,FALSE)</formula>
    </cfRule>
  </conditionalFormatting>
  <conditionalFormatting sqref="AQ499">
    <cfRule type="expression" dxfId="1637" priority="1547">
      <formula>IF(RIGHT(TEXT(AQ499,"0.#"),1)=".",FALSE,TRUE)</formula>
    </cfRule>
    <cfRule type="expression" dxfId="1636" priority="1548">
      <formula>IF(RIGHT(TEXT(AQ499,"0.#"),1)=".",TRUE,FALSE)</formula>
    </cfRule>
  </conditionalFormatting>
  <conditionalFormatting sqref="AE504">
    <cfRule type="expression" dxfId="1635" priority="1539">
      <formula>IF(RIGHT(TEXT(AE504,"0.#"),1)=".",FALSE,TRUE)</formula>
    </cfRule>
    <cfRule type="expression" dxfId="1634" priority="1540">
      <formula>IF(RIGHT(TEXT(AE504,"0.#"),1)=".",TRUE,FALSE)</formula>
    </cfRule>
  </conditionalFormatting>
  <conditionalFormatting sqref="AE502">
    <cfRule type="expression" dxfId="1633" priority="1543">
      <formula>IF(RIGHT(TEXT(AE502,"0.#"),1)=".",FALSE,TRUE)</formula>
    </cfRule>
    <cfRule type="expression" dxfId="1632" priority="1544">
      <formula>IF(RIGHT(TEXT(AE502,"0.#"),1)=".",TRUE,FALSE)</formula>
    </cfRule>
  </conditionalFormatting>
  <conditionalFormatting sqref="AE503">
    <cfRule type="expression" dxfId="1631" priority="1541">
      <formula>IF(RIGHT(TEXT(AE503,"0.#"),1)=".",FALSE,TRUE)</formula>
    </cfRule>
    <cfRule type="expression" dxfId="1630" priority="1542">
      <formula>IF(RIGHT(TEXT(AE503,"0.#"),1)=".",TRUE,FALSE)</formula>
    </cfRule>
  </conditionalFormatting>
  <conditionalFormatting sqref="AU504">
    <cfRule type="expression" dxfId="1629" priority="1527">
      <formula>IF(RIGHT(TEXT(AU504,"0.#"),1)=".",FALSE,TRUE)</formula>
    </cfRule>
    <cfRule type="expression" dxfId="1628" priority="1528">
      <formula>IF(RIGHT(TEXT(AU504,"0.#"),1)=".",TRUE,FALSE)</formula>
    </cfRule>
  </conditionalFormatting>
  <conditionalFormatting sqref="AU502">
    <cfRule type="expression" dxfId="1627" priority="1531">
      <formula>IF(RIGHT(TEXT(AU502,"0.#"),1)=".",FALSE,TRUE)</formula>
    </cfRule>
    <cfRule type="expression" dxfId="1626" priority="1532">
      <formula>IF(RIGHT(TEXT(AU502,"0.#"),1)=".",TRUE,FALSE)</formula>
    </cfRule>
  </conditionalFormatting>
  <conditionalFormatting sqref="AU503">
    <cfRule type="expression" dxfId="1625" priority="1529">
      <formula>IF(RIGHT(TEXT(AU503,"0.#"),1)=".",FALSE,TRUE)</formula>
    </cfRule>
    <cfRule type="expression" dxfId="1624" priority="1530">
      <formula>IF(RIGHT(TEXT(AU503,"0.#"),1)=".",TRUE,FALSE)</formula>
    </cfRule>
  </conditionalFormatting>
  <conditionalFormatting sqref="AQ502">
    <cfRule type="expression" dxfId="1623" priority="1515">
      <formula>IF(RIGHT(TEXT(AQ502,"0.#"),1)=".",FALSE,TRUE)</formula>
    </cfRule>
    <cfRule type="expression" dxfId="1622" priority="1516">
      <formula>IF(RIGHT(TEXT(AQ502,"0.#"),1)=".",TRUE,FALSE)</formula>
    </cfRule>
  </conditionalFormatting>
  <conditionalFormatting sqref="AQ503">
    <cfRule type="expression" dxfId="1621" priority="1519">
      <formula>IF(RIGHT(TEXT(AQ503,"0.#"),1)=".",FALSE,TRUE)</formula>
    </cfRule>
    <cfRule type="expression" dxfId="1620" priority="1520">
      <formula>IF(RIGHT(TEXT(AQ503,"0.#"),1)=".",TRUE,FALSE)</formula>
    </cfRule>
  </conditionalFormatting>
  <conditionalFormatting sqref="AQ504">
    <cfRule type="expression" dxfId="1619" priority="1517">
      <formula>IF(RIGHT(TEXT(AQ504,"0.#"),1)=".",FALSE,TRUE)</formula>
    </cfRule>
    <cfRule type="expression" dxfId="1618" priority="1518">
      <formula>IF(RIGHT(TEXT(AQ504,"0.#"),1)=".",TRUE,FALSE)</formula>
    </cfRule>
  </conditionalFormatting>
  <conditionalFormatting sqref="AE509">
    <cfRule type="expression" dxfId="1617" priority="1509">
      <formula>IF(RIGHT(TEXT(AE509,"0.#"),1)=".",FALSE,TRUE)</formula>
    </cfRule>
    <cfRule type="expression" dxfId="1616" priority="1510">
      <formula>IF(RIGHT(TEXT(AE509,"0.#"),1)=".",TRUE,FALSE)</formula>
    </cfRule>
  </conditionalFormatting>
  <conditionalFormatting sqref="AE507">
    <cfRule type="expression" dxfId="1615" priority="1513">
      <formula>IF(RIGHT(TEXT(AE507,"0.#"),1)=".",FALSE,TRUE)</formula>
    </cfRule>
    <cfRule type="expression" dxfId="1614" priority="1514">
      <formula>IF(RIGHT(TEXT(AE507,"0.#"),1)=".",TRUE,FALSE)</formula>
    </cfRule>
  </conditionalFormatting>
  <conditionalFormatting sqref="AE508">
    <cfRule type="expression" dxfId="1613" priority="1511">
      <formula>IF(RIGHT(TEXT(AE508,"0.#"),1)=".",FALSE,TRUE)</formula>
    </cfRule>
    <cfRule type="expression" dxfId="1612" priority="1512">
      <formula>IF(RIGHT(TEXT(AE508,"0.#"),1)=".",TRUE,FALSE)</formula>
    </cfRule>
  </conditionalFormatting>
  <conditionalFormatting sqref="AU509">
    <cfRule type="expression" dxfId="1611" priority="1497">
      <formula>IF(RIGHT(TEXT(AU509,"0.#"),1)=".",FALSE,TRUE)</formula>
    </cfRule>
    <cfRule type="expression" dxfId="1610" priority="1498">
      <formula>IF(RIGHT(TEXT(AU509,"0.#"),1)=".",TRUE,FALSE)</formula>
    </cfRule>
  </conditionalFormatting>
  <conditionalFormatting sqref="AU507">
    <cfRule type="expression" dxfId="1609" priority="1501">
      <formula>IF(RIGHT(TEXT(AU507,"0.#"),1)=".",FALSE,TRUE)</formula>
    </cfRule>
    <cfRule type="expression" dxfId="1608" priority="1502">
      <formula>IF(RIGHT(TEXT(AU507,"0.#"),1)=".",TRUE,FALSE)</formula>
    </cfRule>
  </conditionalFormatting>
  <conditionalFormatting sqref="AU508">
    <cfRule type="expression" dxfId="1607" priority="1499">
      <formula>IF(RIGHT(TEXT(AU508,"0.#"),1)=".",FALSE,TRUE)</formula>
    </cfRule>
    <cfRule type="expression" dxfId="1606" priority="1500">
      <formula>IF(RIGHT(TEXT(AU508,"0.#"),1)=".",TRUE,FALSE)</formula>
    </cfRule>
  </conditionalFormatting>
  <conditionalFormatting sqref="AQ507">
    <cfRule type="expression" dxfId="1605" priority="1485">
      <formula>IF(RIGHT(TEXT(AQ507,"0.#"),1)=".",FALSE,TRUE)</formula>
    </cfRule>
    <cfRule type="expression" dxfId="1604" priority="1486">
      <formula>IF(RIGHT(TEXT(AQ507,"0.#"),1)=".",TRUE,FALSE)</formula>
    </cfRule>
  </conditionalFormatting>
  <conditionalFormatting sqref="AQ508">
    <cfRule type="expression" dxfId="1603" priority="1489">
      <formula>IF(RIGHT(TEXT(AQ508,"0.#"),1)=".",FALSE,TRUE)</formula>
    </cfRule>
    <cfRule type="expression" dxfId="1602" priority="1490">
      <formula>IF(RIGHT(TEXT(AQ508,"0.#"),1)=".",TRUE,FALSE)</formula>
    </cfRule>
  </conditionalFormatting>
  <conditionalFormatting sqref="AQ509">
    <cfRule type="expression" dxfId="1601" priority="1487">
      <formula>IF(RIGHT(TEXT(AQ509,"0.#"),1)=".",FALSE,TRUE)</formula>
    </cfRule>
    <cfRule type="expression" dxfId="1600" priority="1488">
      <formula>IF(RIGHT(TEXT(AQ509,"0.#"),1)=".",TRUE,FALSE)</formula>
    </cfRule>
  </conditionalFormatting>
  <conditionalFormatting sqref="AE465">
    <cfRule type="expression" dxfId="1599" priority="1779">
      <formula>IF(RIGHT(TEXT(AE465,"0.#"),1)=".",FALSE,TRUE)</formula>
    </cfRule>
    <cfRule type="expression" dxfId="1598" priority="1780">
      <formula>IF(RIGHT(TEXT(AE465,"0.#"),1)=".",TRUE,FALSE)</formula>
    </cfRule>
  </conditionalFormatting>
  <conditionalFormatting sqref="AE463">
    <cfRule type="expression" dxfId="1597" priority="1783">
      <formula>IF(RIGHT(TEXT(AE463,"0.#"),1)=".",FALSE,TRUE)</formula>
    </cfRule>
    <cfRule type="expression" dxfId="1596" priority="1784">
      <formula>IF(RIGHT(TEXT(AE463,"0.#"),1)=".",TRUE,FALSE)</formula>
    </cfRule>
  </conditionalFormatting>
  <conditionalFormatting sqref="AE464">
    <cfRule type="expression" dxfId="1595" priority="1781">
      <formula>IF(RIGHT(TEXT(AE464,"0.#"),1)=".",FALSE,TRUE)</formula>
    </cfRule>
    <cfRule type="expression" dxfId="1594" priority="1782">
      <formula>IF(RIGHT(TEXT(AE464,"0.#"),1)=".",TRUE,FALSE)</formula>
    </cfRule>
  </conditionalFormatting>
  <conditionalFormatting sqref="AM465">
    <cfRule type="expression" dxfId="1593" priority="1773">
      <formula>IF(RIGHT(TEXT(AM465,"0.#"),1)=".",FALSE,TRUE)</formula>
    </cfRule>
    <cfRule type="expression" dxfId="1592" priority="1774">
      <formula>IF(RIGHT(TEXT(AM465,"0.#"),1)=".",TRUE,FALSE)</formula>
    </cfRule>
  </conditionalFormatting>
  <conditionalFormatting sqref="AM463">
    <cfRule type="expression" dxfId="1591" priority="1777">
      <formula>IF(RIGHT(TEXT(AM463,"0.#"),1)=".",FALSE,TRUE)</formula>
    </cfRule>
    <cfRule type="expression" dxfId="1590" priority="1778">
      <formula>IF(RIGHT(TEXT(AM463,"0.#"),1)=".",TRUE,FALSE)</formula>
    </cfRule>
  </conditionalFormatting>
  <conditionalFormatting sqref="AM464">
    <cfRule type="expression" dxfId="1589" priority="1775">
      <formula>IF(RIGHT(TEXT(AM464,"0.#"),1)=".",FALSE,TRUE)</formula>
    </cfRule>
    <cfRule type="expression" dxfId="1588" priority="1776">
      <formula>IF(RIGHT(TEXT(AM464,"0.#"),1)=".",TRUE,FALSE)</formula>
    </cfRule>
  </conditionalFormatting>
  <conditionalFormatting sqref="AU465">
    <cfRule type="expression" dxfId="1587" priority="1767">
      <formula>IF(RIGHT(TEXT(AU465,"0.#"),1)=".",FALSE,TRUE)</formula>
    </cfRule>
    <cfRule type="expression" dxfId="1586" priority="1768">
      <formula>IF(RIGHT(TEXT(AU465,"0.#"),1)=".",TRUE,FALSE)</formula>
    </cfRule>
  </conditionalFormatting>
  <conditionalFormatting sqref="AU463">
    <cfRule type="expression" dxfId="1585" priority="1771">
      <formula>IF(RIGHT(TEXT(AU463,"0.#"),1)=".",FALSE,TRUE)</formula>
    </cfRule>
    <cfRule type="expression" dxfId="1584" priority="1772">
      <formula>IF(RIGHT(TEXT(AU463,"0.#"),1)=".",TRUE,FALSE)</formula>
    </cfRule>
  </conditionalFormatting>
  <conditionalFormatting sqref="AU464">
    <cfRule type="expression" dxfId="1583" priority="1769">
      <formula>IF(RIGHT(TEXT(AU464,"0.#"),1)=".",FALSE,TRUE)</formula>
    </cfRule>
    <cfRule type="expression" dxfId="1582" priority="1770">
      <formula>IF(RIGHT(TEXT(AU464,"0.#"),1)=".",TRUE,FALSE)</formula>
    </cfRule>
  </conditionalFormatting>
  <conditionalFormatting sqref="AI465">
    <cfRule type="expression" dxfId="1581" priority="1761">
      <formula>IF(RIGHT(TEXT(AI465,"0.#"),1)=".",FALSE,TRUE)</formula>
    </cfRule>
    <cfRule type="expression" dxfId="1580" priority="1762">
      <formula>IF(RIGHT(TEXT(AI465,"0.#"),1)=".",TRUE,FALSE)</formula>
    </cfRule>
  </conditionalFormatting>
  <conditionalFormatting sqref="AI463">
    <cfRule type="expression" dxfId="1579" priority="1765">
      <formula>IF(RIGHT(TEXT(AI463,"0.#"),1)=".",FALSE,TRUE)</formula>
    </cfRule>
    <cfRule type="expression" dxfId="1578" priority="1766">
      <formula>IF(RIGHT(TEXT(AI463,"0.#"),1)=".",TRUE,FALSE)</formula>
    </cfRule>
  </conditionalFormatting>
  <conditionalFormatting sqref="AI464">
    <cfRule type="expression" dxfId="1577" priority="1763">
      <formula>IF(RIGHT(TEXT(AI464,"0.#"),1)=".",FALSE,TRUE)</formula>
    </cfRule>
    <cfRule type="expression" dxfId="1576" priority="1764">
      <formula>IF(RIGHT(TEXT(AI464,"0.#"),1)=".",TRUE,FALSE)</formula>
    </cfRule>
  </conditionalFormatting>
  <conditionalFormatting sqref="AQ463">
    <cfRule type="expression" dxfId="1575" priority="1755">
      <formula>IF(RIGHT(TEXT(AQ463,"0.#"),1)=".",FALSE,TRUE)</formula>
    </cfRule>
    <cfRule type="expression" dxfId="1574" priority="1756">
      <formula>IF(RIGHT(TEXT(AQ463,"0.#"),1)=".",TRUE,FALSE)</formula>
    </cfRule>
  </conditionalFormatting>
  <conditionalFormatting sqref="AQ464">
    <cfRule type="expression" dxfId="1573" priority="1759">
      <formula>IF(RIGHT(TEXT(AQ464,"0.#"),1)=".",FALSE,TRUE)</formula>
    </cfRule>
    <cfRule type="expression" dxfId="1572" priority="1760">
      <formula>IF(RIGHT(TEXT(AQ464,"0.#"),1)=".",TRUE,FALSE)</formula>
    </cfRule>
  </conditionalFormatting>
  <conditionalFormatting sqref="AQ465">
    <cfRule type="expression" dxfId="1571" priority="1757">
      <formula>IF(RIGHT(TEXT(AQ465,"0.#"),1)=".",FALSE,TRUE)</formula>
    </cfRule>
    <cfRule type="expression" dxfId="1570" priority="1758">
      <formula>IF(RIGHT(TEXT(AQ465,"0.#"),1)=".",TRUE,FALSE)</formula>
    </cfRule>
  </conditionalFormatting>
  <conditionalFormatting sqref="AE470">
    <cfRule type="expression" dxfId="1569" priority="1749">
      <formula>IF(RIGHT(TEXT(AE470,"0.#"),1)=".",FALSE,TRUE)</formula>
    </cfRule>
    <cfRule type="expression" dxfId="1568" priority="1750">
      <formula>IF(RIGHT(TEXT(AE470,"0.#"),1)=".",TRUE,FALSE)</formula>
    </cfRule>
  </conditionalFormatting>
  <conditionalFormatting sqref="AE468">
    <cfRule type="expression" dxfId="1567" priority="1753">
      <formula>IF(RIGHT(TEXT(AE468,"0.#"),1)=".",FALSE,TRUE)</formula>
    </cfRule>
    <cfRule type="expression" dxfId="1566" priority="1754">
      <formula>IF(RIGHT(TEXT(AE468,"0.#"),1)=".",TRUE,FALSE)</formula>
    </cfRule>
  </conditionalFormatting>
  <conditionalFormatting sqref="AE469">
    <cfRule type="expression" dxfId="1565" priority="1751">
      <formula>IF(RIGHT(TEXT(AE469,"0.#"),1)=".",FALSE,TRUE)</formula>
    </cfRule>
    <cfRule type="expression" dxfId="1564" priority="1752">
      <formula>IF(RIGHT(TEXT(AE469,"0.#"),1)=".",TRUE,FALSE)</formula>
    </cfRule>
  </conditionalFormatting>
  <conditionalFormatting sqref="AM470">
    <cfRule type="expression" dxfId="1563" priority="1743">
      <formula>IF(RIGHT(TEXT(AM470,"0.#"),1)=".",FALSE,TRUE)</formula>
    </cfRule>
    <cfRule type="expression" dxfId="1562" priority="1744">
      <formula>IF(RIGHT(TEXT(AM470,"0.#"),1)=".",TRUE,FALSE)</formula>
    </cfRule>
  </conditionalFormatting>
  <conditionalFormatting sqref="AM468">
    <cfRule type="expression" dxfId="1561" priority="1747">
      <formula>IF(RIGHT(TEXT(AM468,"0.#"),1)=".",FALSE,TRUE)</formula>
    </cfRule>
    <cfRule type="expression" dxfId="1560" priority="1748">
      <formula>IF(RIGHT(TEXT(AM468,"0.#"),1)=".",TRUE,FALSE)</formula>
    </cfRule>
  </conditionalFormatting>
  <conditionalFormatting sqref="AM469">
    <cfRule type="expression" dxfId="1559" priority="1745">
      <formula>IF(RIGHT(TEXT(AM469,"0.#"),1)=".",FALSE,TRUE)</formula>
    </cfRule>
    <cfRule type="expression" dxfId="1558" priority="1746">
      <formula>IF(RIGHT(TEXT(AM469,"0.#"),1)=".",TRUE,FALSE)</formula>
    </cfRule>
  </conditionalFormatting>
  <conditionalFormatting sqref="AU470">
    <cfRule type="expression" dxfId="1557" priority="1737">
      <formula>IF(RIGHT(TEXT(AU470,"0.#"),1)=".",FALSE,TRUE)</formula>
    </cfRule>
    <cfRule type="expression" dxfId="1556" priority="1738">
      <formula>IF(RIGHT(TEXT(AU470,"0.#"),1)=".",TRUE,FALSE)</formula>
    </cfRule>
  </conditionalFormatting>
  <conditionalFormatting sqref="AU468">
    <cfRule type="expression" dxfId="1555" priority="1741">
      <formula>IF(RIGHT(TEXT(AU468,"0.#"),1)=".",FALSE,TRUE)</formula>
    </cfRule>
    <cfRule type="expression" dxfId="1554" priority="1742">
      <formula>IF(RIGHT(TEXT(AU468,"0.#"),1)=".",TRUE,FALSE)</formula>
    </cfRule>
  </conditionalFormatting>
  <conditionalFormatting sqref="AU469">
    <cfRule type="expression" dxfId="1553" priority="1739">
      <formula>IF(RIGHT(TEXT(AU469,"0.#"),1)=".",FALSE,TRUE)</formula>
    </cfRule>
    <cfRule type="expression" dxfId="1552" priority="1740">
      <formula>IF(RIGHT(TEXT(AU469,"0.#"),1)=".",TRUE,FALSE)</formula>
    </cfRule>
  </conditionalFormatting>
  <conditionalFormatting sqref="AI470">
    <cfRule type="expression" dxfId="1551" priority="1731">
      <formula>IF(RIGHT(TEXT(AI470,"0.#"),1)=".",FALSE,TRUE)</formula>
    </cfRule>
    <cfRule type="expression" dxfId="1550" priority="1732">
      <formula>IF(RIGHT(TEXT(AI470,"0.#"),1)=".",TRUE,FALSE)</formula>
    </cfRule>
  </conditionalFormatting>
  <conditionalFormatting sqref="AI468">
    <cfRule type="expression" dxfId="1549" priority="1735">
      <formula>IF(RIGHT(TEXT(AI468,"0.#"),1)=".",FALSE,TRUE)</formula>
    </cfRule>
    <cfRule type="expression" dxfId="1548" priority="1736">
      <formula>IF(RIGHT(TEXT(AI468,"0.#"),1)=".",TRUE,FALSE)</formula>
    </cfRule>
  </conditionalFormatting>
  <conditionalFormatting sqref="AI469">
    <cfRule type="expression" dxfId="1547" priority="1733">
      <formula>IF(RIGHT(TEXT(AI469,"0.#"),1)=".",FALSE,TRUE)</formula>
    </cfRule>
    <cfRule type="expression" dxfId="1546" priority="1734">
      <formula>IF(RIGHT(TEXT(AI469,"0.#"),1)=".",TRUE,FALSE)</formula>
    </cfRule>
  </conditionalFormatting>
  <conditionalFormatting sqref="AQ468">
    <cfRule type="expression" dxfId="1545" priority="1725">
      <formula>IF(RIGHT(TEXT(AQ468,"0.#"),1)=".",FALSE,TRUE)</formula>
    </cfRule>
    <cfRule type="expression" dxfId="1544" priority="1726">
      <formula>IF(RIGHT(TEXT(AQ468,"0.#"),1)=".",TRUE,FALSE)</formula>
    </cfRule>
  </conditionalFormatting>
  <conditionalFormatting sqref="AQ469">
    <cfRule type="expression" dxfId="1543" priority="1729">
      <formula>IF(RIGHT(TEXT(AQ469,"0.#"),1)=".",FALSE,TRUE)</formula>
    </cfRule>
    <cfRule type="expression" dxfId="1542" priority="1730">
      <formula>IF(RIGHT(TEXT(AQ469,"0.#"),1)=".",TRUE,FALSE)</formula>
    </cfRule>
  </conditionalFormatting>
  <conditionalFormatting sqref="AQ470">
    <cfRule type="expression" dxfId="1541" priority="1727">
      <formula>IF(RIGHT(TEXT(AQ470,"0.#"),1)=".",FALSE,TRUE)</formula>
    </cfRule>
    <cfRule type="expression" dxfId="1540" priority="1728">
      <formula>IF(RIGHT(TEXT(AQ470,"0.#"),1)=".",TRUE,FALSE)</formula>
    </cfRule>
  </conditionalFormatting>
  <conditionalFormatting sqref="AE475">
    <cfRule type="expression" dxfId="1539" priority="1719">
      <formula>IF(RIGHT(TEXT(AE475,"0.#"),1)=".",FALSE,TRUE)</formula>
    </cfRule>
    <cfRule type="expression" dxfId="1538" priority="1720">
      <formula>IF(RIGHT(TEXT(AE475,"0.#"),1)=".",TRUE,FALSE)</formula>
    </cfRule>
  </conditionalFormatting>
  <conditionalFormatting sqref="AE473">
    <cfRule type="expression" dxfId="1537" priority="1723">
      <formula>IF(RIGHT(TEXT(AE473,"0.#"),1)=".",FALSE,TRUE)</formula>
    </cfRule>
    <cfRule type="expression" dxfId="1536" priority="1724">
      <formula>IF(RIGHT(TEXT(AE473,"0.#"),1)=".",TRUE,FALSE)</formula>
    </cfRule>
  </conditionalFormatting>
  <conditionalFormatting sqref="AE474">
    <cfRule type="expression" dxfId="1535" priority="1721">
      <formula>IF(RIGHT(TEXT(AE474,"0.#"),1)=".",FALSE,TRUE)</formula>
    </cfRule>
    <cfRule type="expression" dxfId="1534" priority="1722">
      <formula>IF(RIGHT(TEXT(AE474,"0.#"),1)=".",TRUE,FALSE)</formula>
    </cfRule>
  </conditionalFormatting>
  <conditionalFormatting sqref="AM475">
    <cfRule type="expression" dxfId="1533" priority="1713">
      <formula>IF(RIGHT(TEXT(AM475,"0.#"),1)=".",FALSE,TRUE)</formula>
    </cfRule>
    <cfRule type="expression" dxfId="1532" priority="1714">
      <formula>IF(RIGHT(TEXT(AM475,"0.#"),1)=".",TRUE,FALSE)</formula>
    </cfRule>
  </conditionalFormatting>
  <conditionalFormatting sqref="AM473">
    <cfRule type="expression" dxfId="1531" priority="1717">
      <formula>IF(RIGHT(TEXT(AM473,"0.#"),1)=".",FALSE,TRUE)</formula>
    </cfRule>
    <cfRule type="expression" dxfId="1530" priority="1718">
      <formula>IF(RIGHT(TEXT(AM473,"0.#"),1)=".",TRUE,FALSE)</formula>
    </cfRule>
  </conditionalFormatting>
  <conditionalFormatting sqref="AM474">
    <cfRule type="expression" dxfId="1529" priority="1715">
      <formula>IF(RIGHT(TEXT(AM474,"0.#"),1)=".",FALSE,TRUE)</formula>
    </cfRule>
    <cfRule type="expression" dxfId="1528" priority="1716">
      <formula>IF(RIGHT(TEXT(AM474,"0.#"),1)=".",TRUE,FALSE)</formula>
    </cfRule>
  </conditionalFormatting>
  <conditionalFormatting sqref="AU475">
    <cfRule type="expression" dxfId="1527" priority="1707">
      <formula>IF(RIGHT(TEXT(AU475,"0.#"),1)=".",FALSE,TRUE)</formula>
    </cfRule>
    <cfRule type="expression" dxfId="1526" priority="1708">
      <formula>IF(RIGHT(TEXT(AU475,"0.#"),1)=".",TRUE,FALSE)</formula>
    </cfRule>
  </conditionalFormatting>
  <conditionalFormatting sqref="AU473">
    <cfRule type="expression" dxfId="1525" priority="1711">
      <formula>IF(RIGHT(TEXT(AU473,"0.#"),1)=".",FALSE,TRUE)</formula>
    </cfRule>
    <cfRule type="expression" dxfId="1524" priority="1712">
      <formula>IF(RIGHT(TEXT(AU473,"0.#"),1)=".",TRUE,FALSE)</formula>
    </cfRule>
  </conditionalFormatting>
  <conditionalFormatting sqref="AU474">
    <cfRule type="expression" dxfId="1523" priority="1709">
      <formula>IF(RIGHT(TEXT(AU474,"0.#"),1)=".",FALSE,TRUE)</formula>
    </cfRule>
    <cfRule type="expression" dxfId="1522" priority="1710">
      <formula>IF(RIGHT(TEXT(AU474,"0.#"),1)=".",TRUE,FALSE)</formula>
    </cfRule>
  </conditionalFormatting>
  <conditionalFormatting sqref="AI475">
    <cfRule type="expression" dxfId="1521" priority="1701">
      <formula>IF(RIGHT(TEXT(AI475,"0.#"),1)=".",FALSE,TRUE)</formula>
    </cfRule>
    <cfRule type="expression" dxfId="1520" priority="1702">
      <formula>IF(RIGHT(TEXT(AI475,"0.#"),1)=".",TRUE,FALSE)</formula>
    </cfRule>
  </conditionalFormatting>
  <conditionalFormatting sqref="AI473">
    <cfRule type="expression" dxfId="1519" priority="1705">
      <formula>IF(RIGHT(TEXT(AI473,"0.#"),1)=".",FALSE,TRUE)</formula>
    </cfRule>
    <cfRule type="expression" dxfId="1518" priority="1706">
      <formula>IF(RIGHT(TEXT(AI473,"0.#"),1)=".",TRUE,FALSE)</formula>
    </cfRule>
  </conditionalFormatting>
  <conditionalFormatting sqref="AI474">
    <cfRule type="expression" dxfId="1517" priority="1703">
      <formula>IF(RIGHT(TEXT(AI474,"0.#"),1)=".",FALSE,TRUE)</formula>
    </cfRule>
    <cfRule type="expression" dxfId="1516" priority="1704">
      <formula>IF(RIGHT(TEXT(AI474,"0.#"),1)=".",TRUE,FALSE)</formula>
    </cfRule>
  </conditionalFormatting>
  <conditionalFormatting sqref="AQ473">
    <cfRule type="expression" dxfId="1515" priority="1695">
      <formula>IF(RIGHT(TEXT(AQ473,"0.#"),1)=".",FALSE,TRUE)</formula>
    </cfRule>
    <cfRule type="expression" dxfId="1514" priority="1696">
      <formula>IF(RIGHT(TEXT(AQ473,"0.#"),1)=".",TRUE,FALSE)</formula>
    </cfRule>
  </conditionalFormatting>
  <conditionalFormatting sqref="AQ474">
    <cfRule type="expression" dxfId="1513" priority="1699">
      <formula>IF(RIGHT(TEXT(AQ474,"0.#"),1)=".",FALSE,TRUE)</formula>
    </cfRule>
    <cfRule type="expression" dxfId="1512" priority="1700">
      <formula>IF(RIGHT(TEXT(AQ474,"0.#"),1)=".",TRUE,FALSE)</formula>
    </cfRule>
  </conditionalFormatting>
  <conditionalFormatting sqref="AQ475">
    <cfRule type="expression" dxfId="1511" priority="1697">
      <formula>IF(RIGHT(TEXT(AQ475,"0.#"),1)=".",FALSE,TRUE)</formula>
    </cfRule>
    <cfRule type="expression" dxfId="1510" priority="1698">
      <formula>IF(RIGHT(TEXT(AQ475,"0.#"),1)=".",TRUE,FALSE)</formula>
    </cfRule>
  </conditionalFormatting>
  <conditionalFormatting sqref="AE480">
    <cfRule type="expression" dxfId="1509" priority="1689">
      <formula>IF(RIGHT(TEXT(AE480,"0.#"),1)=".",FALSE,TRUE)</formula>
    </cfRule>
    <cfRule type="expression" dxfId="1508" priority="1690">
      <formula>IF(RIGHT(TEXT(AE480,"0.#"),1)=".",TRUE,FALSE)</formula>
    </cfRule>
  </conditionalFormatting>
  <conditionalFormatting sqref="AE478">
    <cfRule type="expression" dxfId="1507" priority="1693">
      <formula>IF(RIGHT(TEXT(AE478,"0.#"),1)=".",FALSE,TRUE)</formula>
    </cfRule>
    <cfRule type="expression" dxfId="1506" priority="1694">
      <formula>IF(RIGHT(TEXT(AE478,"0.#"),1)=".",TRUE,FALSE)</formula>
    </cfRule>
  </conditionalFormatting>
  <conditionalFormatting sqref="AE479">
    <cfRule type="expression" dxfId="1505" priority="1691">
      <formula>IF(RIGHT(TEXT(AE479,"0.#"),1)=".",FALSE,TRUE)</formula>
    </cfRule>
    <cfRule type="expression" dxfId="1504" priority="1692">
      <formula>IF(RIGHT(TEXT(AE479,"0.#"),1)=".",TRUE,FALSE)</formula>
    </cfRule>
  </conditionalFormatting>
  <conditionalFormatting sqref="AM480">
    <cfRule type="expression" dxfId="1503" priority="1683">
      <formula>IF(RIGHT(TEXT(AM480,"0.#"),1)=".",FALSE,TRUE)</formula>
    </cfRule>
    <cfRule type="expression" dxfId="1502" priority="1684">
      <formula>IF(RIGHT(TEXT(AM480,"0.#"),1)=".",TRUE,FALSE)</formula>
    </cfRule>
  </conditionalFormatting>
  <conditionalFormatting sqref="AM478">
    <cfRule type="expression" dxfId="1501" priority="1687">
      <formula>IF(RIGHT(TEXT(AM478,"0.#"),1)=".",FALSE,TRUE)</formula>
    </cfRule>
    <cfRule type="expression" dxfId="1500" priority="1688">
      <formula>IF(RIGHT(TEXT(AM478,"0.#"),1)=".",TRUE,FALSE)</formula>
    </cfRule>
  </conditionalFormatting>
  <conditionalFormatting sqref="AM479">
    <cfRule type="expression" dxfId="1499" priority="1685">
      <formula>IF(RIGHT(TEXT(AM479,"0.#"),1)=".",FALSE,TRUE)</formula>
    </cfRule>
    <cfRule type="expression" dxfId="1498" priority="1686">
      <formula>IF(RIGHT(TEXT(AM479,"0.#"),1)=".",TRUE,FALSE)</formula>
    </cfRule>
  </conditionalFormatting>
  <conditionalFormatting sqref="AU480">
    <cfRule type="expression" dxfId="1497" priority="1677">
      <formula>IF(RIGHT(TEXT(AU480,"0.#"),1)=".",FALSE,TRUE)</formula>
    </cfRule>
    <cfRule type="expression" dxfId="1496" priority="1678">
      <formula>IF(RIGHT(TEXT(AU480,"0.#"),1)=".",TRUE,FALSE)</formula>
    </cfRule>
  </conditionalFormatting>
  <conditionalFormatting sqref="AU478">
    <cfRule type="expression" dxfId="1495" priority="1681">
      <formula>IF(RIGHT(TEXT(AU478,"0.#"),1)=".",FALSE,TRUE)</formula>
    </cfRule>
    <cfRule type="expression" dxfId="1494" priority="1682">
      <formula>IF(RIGHT(TEXT(AU478,"0.#"),1)=".",TRUE,FALSE)</formula>
    </cfRule>
  </conditionalFormatting>
  <conditionalFormatting sqref="AU479">
    <cfRule type="expression" dxfId="1493" priority="1679">
      <formula>IF(RIGHT(TEXT(AU479,"0.#"),1)=".",FALSE,TRUE)</formula>
    </cfRule>
    <cfRule type="expression" dxfId="1492" priority="1680">
      <formula>IF(RIGHT(TEXT(AU479,"0.#"),1)=".",TRUE,FALSE)</formula>
    </cfRule>
  </conditionalFormatting>
  <conditionalFormatting sqref="AI480">
    <cfRule type="expression" dxfId="1491" priority="1671">
      <formula>IF(RIGHT(TEXT(AI480,"0.#"),1)=".",FALSE,TRUE)</formula>
    </cfRule>
    <cfRule type="expression" dxfId="1490" priority="1672">
      <formula>IF(RIGHT(TEXT(AI480,"0.#"),1)=".",TRUE,FALSE)</formula>
    </cfRule>
  </conditionalFormatting>
  <conditionalFormatting sqref="AI478">
    <cfRule type="expression" dxfId="1489" priority="1675">
      <formula>IF(RIGHT(TEXT(AI478,"0.#"),1)=".",FALSE,TRUE)</formula>
    </cfRule>
    <cfRule type="expression" dxfId="1488" priority="1676">
      <formula>IF(RIGHT(TEXT(AI478,"0.#"),1)=".",TRUE,FALSE)</formula>
    </cfRule>
  </conditionalFormatting>
  <conditionalFormatting sqref="AI479">
    <cfRule type="expression" dxfId="1487" priority="1673">
      <formula>IF(RIGHT(TEXT(AI479,"0.#"),1)=".",FALSE,TRUE)</formula>
    </cfRule>
    <cfRule type="expression" dxfId="1486" priority="1674">
      <formula>IF(RIGHT(TEXT(AI479,"0.#"),1)=".",TRUE,FALSE)</formula>
    </cfRule>
  </conditionalFormatting>
  <conditionalFormatting sqref="AQ478">
    <cfRule type="expression" dxfId="1485" priority="1665">
      <formula>IF(RIGHT(TEXT(AQ478,"0.#"),1)=".",FALSE,TRUE)</formula>
    </cfRule>
    <cfRule type="expression" dxfId="1484" priority="1666">
      <formula>IF(RIGHT(TEXT(AQ478,"0.#"),1)=".",TRUE,FALSE)</formula>
    </cfRule>
  </conditionalFormatting>
  <conditionalFormatting sqref="AQ479">
    <cfRule type="expression" dxfId="1483" priority="1669">
      <formula>IF(RIGHT(TEXT(AQ479,"0.#"),1)=".",FALSE,TRUE)</formula>
    </cfRule>
    <cfRule type="expression" dxfId="1482" priority="1670">
      <formula>IF(RIGHT(TEXT(AQ479,"0.#"),1)=".",TRUE,FALSE)</formula>
    </cfRule>
  </conditionalFormatting>
  <conditionalFormatting sqref="AQ480">
    <cfRule type="expression" dxfId="1481" priority="1667">
      <formula>IF(RIGHT(TEXT(AQ480,"0.#"),1)=".",FALSE,TRUE)</formula>
    </cfRule>
    <cfRule type="expression" dxfId="1480" priority="1668">
      <formula>IF(RIGHT(TEXT(AQ480,"0.#"),1)=".",TRUE,FALSE)</formula>
    </cfRule>
  </conditionalFormatting>
  <conditionalFormatting sqref="AM47">
    <cfRule type="expression" dxfId="1479" priority="1959">
      <formula>IF(RIGHT(TEXT(AM47,"0.#"),1)=".",FALSE,TRUE)</formula>
    </cfRule>
    <cfRule type="expression" dxfId="1478" priority="1960">
      <formula>IF(RIGHT(TEXT(AM47,"0.#"),1)=".",TRUE,FALSE)</formula>
    </cfRule>
  </conditionalFormatting>
  <conditionalFormatting sqref="AI46">
    <cfRule type="expression" dxfId="1477" priority="1963">
      <formula>IF(RIGHT(TEXT(AI46,"0.#"),1)=".",FALSE,TRUE)</formula>
    </cfRule>
    <cfRule type="expression" dxfId="1476" priority="1964">
      <formula>IF(RIGHT(TEXT(AI46,"0.#"),1)=".",TRUE,FALSE)</formula>
    </cfRule>
  </conditionalFormatting>
  <conditionalFormatting sqref="AM46">
    <cfRule type="expression" dxfId="1475" priority="1961">
      <formula>IF(RIGHT(TEXT(AM46,"0.#"),1)=".",FALSE,TRUE)</formula>
    </cfRule>
    <cfRule type="expression" dxfId="1474" priority="1962">
      <formula>IF(RIGHT(TEXT(AM46,"0.#"),1)=".",TRUE,FALSE)</formula>
    </cfRule>
  </conditionalFormatting>
  <conditionalFormatting sqref="AU46:AU48">
    <cfRule type="expression" dxfId="1473" priority="1953">
      <formula>IF(RIGHT(TEXT(AU46,"0.#"),1)=".",FALSE,TRUE)</formula>
    </cfRule>
    <cfRule type="expression" dxfId="1472" priority="1954">
      <formula>IF(RIGHT(TEXT(AU46,"0.#"),1)=".",TRUE,FALSE)</formula>
    </cfRule>
  </conditionalFormatting>
  <conditionalFormatting sqref="AM48">
    <cfRule type="expression" dxfId="1471" priority="1957">
      <formula>IF(RIGHT(TEXT(AM48,"0.#"),1)=".",FALSE,TRUE)</formula>
    </cfRule>
    <cfRule type="expression" dxfId="1470" priority="1958">
      <formula>IF(RIGHT(TEXT(AM48,"0.#"),1)=".",TRUE,FALSE)</formula>
    </cfRule>
  </conditionalFormatting>
  <conditionalFormatting sqref="AQ46:AQ48">
    <cfRule type="expression" dxfId="1469" priority="1955">
      <formula>IF(RIGHT(TEXT(AQ46,"0.#"),1)=".",FALSE,TRUE)</formula>
    </cfRule>
    <cfRule type="expression" dxfId="1468" priority="1956">
      <formula>IF(RIGHT(TEXT(AQ46,"0.#"),1)=".",TRUE,FALSE)</formula>
    </cfRule>
  </conditionalFormatting>
  <conditionalFormatting sqref="AE146:AE147 AI146:AI147 AM146:AM147 AQ146:AQ147 AU146:AU147">
    <cfRule type="expression" dxfId="1467" priority="1947">
      <formula>IF(RIGHT(TEXT(AE146,"0.#"),1)=".",FALSE,TRUE)</formula>
    </cfRule>
    <cfRule type="expression" dxfId="1466" priority="1948">
      <formula>IF(RIGHT(TEXT(AE146,"0.#"),1)=".",TRUE,FALSE)</formula>
    </cfRule>
  </conditionalFormatting>
  <conditionalFormatting sqref="AE138:AE139 AI138:AI139 AM138:AM139 AQ138:AQ139 AU138:AU139">
    <cfRule type="expression" dxfId="1465" priority="1951">
      <formula>IF(RIGHT(TEXT(AE138,"0.#"),1)=".",FALSE,TRUE)</formula>
    </cfRule>
    <cfRule type="expression" dxfId="1464" priority="1952">
      <formula>IF(RIGHT(TEXT(AE138,"0.#"),1)=".",TRUE,FALSE)</formula>
    </cfRule>
  </conditionalFormatting>
  <conditionalFormatting sqref="AE142:AE143 AI142:AI143 AM142:AM143 AQ142:AQ143 AU142:AU143">
    <cfRule type="expression" dxfId="1463" priority="1949">
      <formula>IF(RIGHT(TEXT(AE142,"0.#"),1)=".",FALSE,TRUE)</formula>
    </cfRule>
    <cfRule type="expression" dxfId="1462" priority="1950">
      <formula>IF(RIGHT(TEXT(AE142,"0.#"),1)=".",TRUE,FALSE)</formula>
    </cfRule>
  </conditionalFormatting>
  <conditionalFormatting sqref="AE198:AE199 AI198:AI199 AM198:AM199 AQ198:AQ199 AU198:AU199">
    <cfRule type="expression" dxfId="1461" priority="1941">
      <formula>IF(RIGHT(TEXT(AE198,"0.#"),1)=".",FALSE,TRUE)</formula>
    </cfRule>
    <cfRule type="expression" dxfId="1460" priority="1942">
      <formula>IF(RIGHT(TEXT(AE198,"0.#"),1)=".",TRUE,FALSE)</formula>
    </cfRule>
  </conditionalFormatting>
  <conditionalFormatting sqref="AE150:AE151 AI150:AI151 AM150:AM151 AQ150:AQ151 AU150:AU151">
    <cfRule type="expression" dxfId="1459" priority="1945">
      <formula>IF(RIGHT(TEXT(AE150,"0.#"),1)=".",FALSE,TRUE)</formula>
    </cfRule>
    <cfRule type="expression" dxfId="1458" priority="1946">
      <formula>IF(RIGHT(TEXT(AE150,"0.#"),1)=".",TRUE,FALSE)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2:Y899">
    <cfRule type="expression" dxfId="1361" priority="2075">
      <formula>IF(RIGHT(TEXT(Y872,"0.#"),1)=".",FALSE,TRUE)</formula>
    </cfRule>
    <cfRule type="expression" dxfId="1360" priority="2076">
      <formula>IF(RIGHT(TEXT(Y872,"0.#"),1)=".",TRUE,FALSE)</formula>
    </cfRule>
  </conditionalFormatting>
  <conditionalFormatting sqref="Y870:Y871">
    <cfRule type="expression" dxfId="1359" priority="2069">
      <formula>IF(RIGHT(TEXT(Y870,"0.#"),1)=".",FALSE,TRUE)</formula>
    </cfRule>
    <cfRule type="expression" dxfId="1358" priority="2070">
      <formula>IF(RIGHT(TEXT(Y870,"0.#"),1)=".",TRUE,FALSE)</formula>
    </cfRule>
  </conditionalFormatting>
  <conditionalFormatting sqref="Y905:Y932">
    <cfRule type="expression" dxfId="1357" priority="2063">
      <formula>IF(RIGHT(TEXT(Y905,"0.#"),1)=".",FALSE,TRUE)</formula>
    </cfRule>
    <cfRule type="expression" dxfId="1356" priority="2064">
      <formula>IF(RIGHT(TEXT(Y905,"0.#"),1)=".",TRUE,FALSE)</formula>
    </cfRule>
  </conditionalFormatting>
  <conditionalFormatting sqref="Y903:Y904">
    <cfRule type="expression" dxfId="1355" priority="2057">
      <formula>IF(RIGHT(TEXT(Y903,"0.#"),1)=".",FALSE,TRUE)</formula>
    </cfRule>
    <cfRule type="expression" dxfId="1354" priority="2058">
      <formula>IF(RIGHT(TEXT(Y903,"0.#"),1)=".",TRUE,FALSE)</formula>
    </cfRule>
  </conditionalFormatting>
  <conditionalFormatting sqref="Y938:Y965">
    <cfRule type="expression" dxfId="1353" priority="2051">
      <formula>IF(RIGHT(TEXT(Y938,"0.#"),1)=".",FALSE,TRUE)</formula>
    </cfRule>
    <cfRule type="expression" dxfId="1352" priority="2052">
      <formula>IF(RIGHT(TEXT(Y938,"0.#"),1)=".",TRUE,FALSE)</formula>
    </cfRule>
  </conditionalFormatting>
  <conditionalFormatting sqref="Y936:Y937">
    <cfRule type="expression" dxfId="1351" priority="2045">
      <formula>IF(RIGHT(TEXT(Y936,"0.#"),1)=".",FALSE,TRUE)</formula>
    </cfRule>
    <cfRule type="expression" dxfId="1350" priority="2046">
      <formula>IF(RIGHT(TEXT(Y936,"0.#"),1)=".",TRUE,FALSE)</formula>
    </cfRule>
  </conditionalFormatting>
  <conditionalFormatting sqref="Y971:Y998">
    <cfRule type="expression" dxfId="1349" priority="2039">
      <formula>IF(RIGHT(TEXT(Y971,"0.#"),1)=".",FALSE,TRUE)</formula>
    </cfRule>
    <cfRule type="expression" dxfId="1348" priority="2040">
      <formula>IF(RIGHT(TEXT(Y971,"0.#"),1)=".",TRUE,FALSE)</formula>
    </cfRule>
  </conditionalFormatting>
  <conditionalFormatting sqref="Y969:Y970">
    <cfRule type="expression" dxfId="1347" priority="2033">
      <formula>IF(RIGHT(TEXT(Y969,"0.#"),1)=".",FALSE,TRUE)</formula>
    </cfRule>
    <cfRule type="expression" dxfId="1346" priority="2034">
      <formula>IF(RIGHT(TEXT(Y969,"0.#"),1)=".",TRUE,FALSE)</formula>
    </cfRule>
  </conditionalFormatting>
  <conditionalFormatting sqref="Y1004:Y1031">
    <cfRule type="expression" dxfId="1345" priority="2027">
      <formula>IF(RIGHT(TEXT(Y1004,"0.#"),1)=".",FALSE,TRUE)</formula>
    </cfRule>
    <cfRule type="expression" dxfId="1344" priority="2028">
      <formula>IF(RIGHT(TEXT(Y1004,"0.#"),1)=".",TRUE,FALSE)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P23">
    <cfRule type="expression" dxfId="5" priority="5">
      <formula>IF(RIGHT(TEXT(P23,"0.#"),1)=".",FALSE,TRUE)</formula>
    </cfRule>
    <cfRule type="expression" dxfId="4" priority="6">
      <formula>IF(RIGHT(TEXT(P23,"0.#"),1)=".",TRUE,FALSE)</formula>
    </cfRule>
  </conditionalFormatting>
  <conditionalFormatting sqref="AE194:AE195 AI194:AI195 AM194:AM195 AQ194:AQ195 AU194:AU195">
    <cfRule type="expression" dxfId="3" priority="3">
      <formula>IF(RIGHT(TEXT(AE194,"0.#"),1)=".",FALSE,TRUE)</formula>
    </cfRule>
    <cfRule type="expression" dxfId="2" priority="4">
      <formula>IF(RIGHT(TEXT(AE194,"0.#"),1)=".",TRUE,FALSE)</formula>
    </cfRule>
  </conditionalFormatting>
  <conditionalFormatting sqref="Y781">
    <cfRule type="expression" dxfId="1" priority="1">
      <formula>IF(RIGHT(TEXT(Y781,"0.#"),1)=".",FALSE,TRUE)</formula>
    </cfRule>
    <cfRule type="expression" dxfId="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99" max="49" man="1"/>
    <brk id="714"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488</v>
      </c>
      <c r="R4" s="13" t="str">
        <f t="shared" si="3"/>
        <v>補助</v>
      </c>
      <c r="S4" s="13" t="str">
        <f t="shared" si="4"/>
        <v>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t="s">
        <v>488</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海洋政策</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2019-08-21T09:56:39Z</cp:lastPrinted>
  <dcterms:created xsi:type="dcterms:W3CDTF">2012-03-13T00:50:25Z</dcterms:created>
  <dcterms:modified xsi:type="dcterms:W3CDTF">2020-11-20T09:51:12Z</dcterms:modified>
</cp:coreProperties>
</file>