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7635" windowHeight="3135" tabRatio="56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<sst xmlns="http://schemas.openxmlformats.org/spreadsheetml/2006/main" count="2961" uniqueCount="695">
  <si>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</si>
  <si>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</si>
  <si>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</si>
  <si>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</si>
  <si>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</si>
  <si>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</si>
  <si>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</si>
  <si>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</si>
  <si>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</si>
  <si>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</si>
  <si>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</si>
  <si>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</si>
  <si>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</si>
  <si>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</si>
  <si>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</si>
  <si>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</si>
  <si>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</si>
  <si>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</si>
  <si>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</si>
  <si>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</si>
  <si>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</si>
  <si>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</si>
  <si>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</si>
  <si>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</si>
  <si>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</si>
  <si>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</si>
  <si>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</si>
  <si>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</si>
  <si>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</si>
  <si>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</si>
  <si>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</si>
  <si>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</si>
  <si>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</si>
  <si>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</si>
  <si>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</si>
  <si>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</si>
  <si>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</si>
  <si>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</si>
  <si>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</si>
  <si>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</si>
  <si>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</si>
  <si>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</si>
  <si>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</si>
  <si>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</si>
  <si>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</si>
  <si>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</si>
  <si>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</si>
  <si>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</si>
  <si>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</si>
  <si>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</si>
  <si>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</si>
  <si>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</si>
  <si>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</si>
  <si>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</si>
  <si>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</si>
  <si>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</si>
  <si>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</si>
  <si>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</si>
  <si>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</si>
  <si>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</si>
  <si>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</si>
  <si>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</si>
  <si>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</si>
  <si>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</si>
  <si>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</si>
  <si>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</si>
  <si>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</si>
  <si>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</si>
  <si>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</si>
  <si>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</si>
  <si>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</si>
  <si>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</si>
  <si>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</si>
  <si>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</si>
  <si>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</si>
  <si>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</si>
  <si>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</si>
  <si>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</si>
  <si>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</si>
  <si>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</si>
  <si>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</si>
  <si>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</si>
  <si>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</si>
  <si>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</si>
  <si>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</si>
  <si>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</si>
  <si>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</si>
  <si>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</si>
  <si>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</si>
  <si>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</si>
  <si>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</si>
  <si>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</si>
  <si>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</si>
  <si>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</si>
  <si>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</si>
  <si>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</si>
  <si>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</si>
  <si>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</si>
  <si>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</si>
  <si>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</si>
  <si>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</si>
  <si>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</si>
  <si>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</si>
  <si>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</si>
  <si>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</si>
  <si>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</si>
  <si>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</si>
  <si>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</si>
  <si>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</si>
  <si>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</si>
  <si>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</si>
  <si>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</si>
  <si>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</si>
  <si>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</si>
  <si>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</si>
  <si>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</si>
  <si>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</si>
  <si>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</si>
  <si>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</si>
  <si>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</si>
  <si>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</si>
  <si>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</si>
  <si>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</si>
  <si>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</si>
  <si>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</si>
  <si>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</si>
  <si>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</si>
  <si>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</si>
  <si>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</si>
  <si>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</si>
  <si>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</si>
  <si>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</si>
  <si>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</si>
  <si>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</si>
  <si>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</si>
  <si>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</si>
  <si>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</si>
  <si>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</si>
  <si>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</si>
  <si>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</si>
  <si>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</si>
  <si>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</si>
  <si>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</si>
  <si>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</si>
  <si>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</si>
  <si>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</si>
  <si>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</si>
  <si>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</si>
  <si>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</si>
  <si>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</si>
  <si>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</si>
  <si>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</si>
  <si>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</si>
  <si>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</si>
  <si>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</si>
  <si>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</si>
  <si>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</si>
  <si>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</si>
  <si>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</si>
  <si>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</si>
  <si>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</si>
  <si>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</si>
  <si>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</si>
  <si>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</si>
  <si>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</si>
  <si>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</si>
  <si>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</si>
  <si>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</si>
  <si>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</si>
  <si>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</si>
  <si>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</si>
  <si>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</si>
  <si>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</si>
  <si>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</si>
  <si>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</si>
  <si>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</si>
  <si>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</si>
  <si>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</si>
  <si>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</si>
  <si>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</si>
  <si>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</si>
  <si>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</si>
  <si>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</si>
  <si>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</si>
  <si>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</si>
  <si>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</si>
  <si>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</si>
  <si>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</si>
  <si>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</si>
  <si>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</si>
  <si>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</si>
  <si>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</si>
  <si>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</si>
  <si>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</si>
  <si>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</si>
  <si>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</si>
  <si>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</si>
  <si>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</si>
  <si>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</si>
  <si>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</si>
  <si>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</si>
  <si>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</si>
  <si>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</si>
  <si>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</si>
  <si>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</si>
  <si>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</si>
  <si>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</si>
  <si>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</si>
  <si>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</si>
  <si>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</si>
  <si>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</si>
  <si>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</si>
  <si>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</si>
  <si>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</si>
  <si>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</si>
  <si>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</si>
  <si>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</si>
  <si>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</si>
  <si>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</si>
  <si>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</si>
  <si>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</si>
  <si>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</si>
  <si>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</si>
  <si>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</si>
  <si>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</si>
  <si>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</si>
  <si>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</si>
  <si>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</si>
  <si>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</si>
  <si>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</si>
  <si>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</si>
  <si>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</si>
  <si>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</si>
  <si>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</si>
  <si>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</si>
  <si>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</si>
  <si>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</si>
  <si>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</si>
  <si>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</si>
  <si>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</si>
  <si>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</si>
  <si>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</si>
  <si>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</si>
  <si>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</si>
  <si>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</si>
  <si>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</si>
  <si>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</si>
  <si>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</si>
  <si>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</si>
  <si>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</si>
  <si>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</si>
  <si>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</si>
  <si>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</si>
  <si>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</si>
  <si>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</si>
  <si>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</si>
  <si>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</si>
  <si>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</si>
  <si>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</si>
  <si>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</si>
  <si>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</si>
  <si>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</si>
  <si>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</si>
  <si>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</si>
  <si>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</si>
  <si>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</si>
  <si>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</si>
  <si>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</si>
  <si>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</si>
  <si>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</si>
  <si>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</si>
  <si>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</si>
  <si>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</si>
  <si>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</si>
  <si>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</si>
  <si>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</si>
  <si>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</si>
  <si>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</si>
  <si>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</si>
  <si>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</si>
  <si>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</si>
  <si>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</si>
  <si>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</si>
  <si>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</si>
  <si>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</si>
  <si>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</si>
  <si>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</si>
  <si>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</si>
  <si>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</si>
  <si>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</si>
  <si>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</si>
  <si>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</si>
  <si>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</si>
  <si>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</si>
  <si>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</si>
  <si>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</si>
  <si>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</si>
  <si>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</si>
  <si>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</si>
  <si>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</si>
  <si>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</si>
  <si>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</si>
  <si>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</si>
  <si>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</si>
  <si>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</si>
  <si>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</si>
  <si>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</si>
  <si>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</si>
  <si>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</si>
  <si>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</si>
  <si>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</si>
  <si>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</si>
  <si>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</si>
  <si>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</si>
  <si>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</si>
  <si>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</si>
  <si>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</si>
  <si>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</si>
  <si>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</si>
  <si>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</si>
  <si>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</si>
  <si>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</si>
  <si>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</si>
  <si>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</si>
  <si>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</si>
  <si>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</si>
  <si>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</si>
  <si>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</si>
  <si>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</si>
  <si>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</si>
  <si>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</si>
  <si>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</si>
  <si>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</si>
  <si>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</si>
  <si>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</si>
  <si>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</si>
  <si>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</si>
  <si>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</si>
  <si>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</si>
  <si>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</si>
  <si>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</si>
  <si>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</si>
  <si>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</si>
  <si>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</si>
  <si>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</si>
  <si>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</si>
  <si>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</si>
  <si>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</si>
  <si>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</si>
  <si>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</si>
  <si>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</si>
  <si>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</si>
  <si>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</si>
  <si>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</si>
  <si>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</si>
  <si>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</si>
  <si>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</si>
  <si>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</si>
  <si>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</si>
  <si>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</si>
  <si>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</si>
  <si>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</si>
  <si>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</si>
  <si>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</si>
  <si>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</si>
  <si>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</si>
  <si>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</si>
  <si>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</si>
  <si>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</si>
  <si>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</si>
  <si>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</si>
  <si>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</si>
  <si>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</si>
  <si>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</si>
  <si>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</si>
  <si>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</si>
  <si>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</si>
  <si>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</si>
  <si>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</si>
  <si>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</si>
  <si>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</si>
  <si>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</si>
  <si>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</si>
  <si>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</si>
  <si>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</si>
  <si>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</si>
  <si>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</si>
  <si>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</si>
  <si>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</si>
  <si>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</si>
  <si>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</si>
  <si>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</si>
  <si>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</si>
  <si>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</si>
  <si>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</si>
  <si>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</si>
  <si>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</si>
  <si>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</si>
  <si>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</si>
  <si>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</si>
  <si>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</si>
  <si>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</si>
  <si>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</si>
  <si>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</si>
  <si>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</si>
  <si>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</si>
  <si>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</si>
  <si>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</si>
  <si>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</si>
  <si>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</si>
  <si>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</si>
  <si>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</si>
  <si>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</si>
  <si>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</si>
  <si>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</si>
  <si>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</si>
  <si>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</si>
  <si>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</si>
  <si>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</si>
  <si>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</si>
  <si>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</si>
  <si>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</si>
  <si>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</si>
  <si>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</si>
  <si>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</si>
  <si>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</si>
  <si>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</si>
  <si>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</si>
  <si>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</si>
  <si>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</si>
  <si>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</si>
  <si>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</si>
  <si>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</si>
  <si>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</si>
  <si>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</si>
  <si>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</si>
  <si>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</si>
  <si>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</si>
  <si>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</si>
  <si>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</si>
  <si>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</si>
  <si>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</si>
  <si>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</si>
  <si>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</si>
  <si>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</si>
  <si>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</si>
  <si>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</si>
  <si>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</si>
  <si>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</si>
  <si>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</si>
  <si>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</si>
  <si>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</si>
  <si>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</si>
  <si>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</si>
  <si>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</si>
  <si>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</si>
  <si>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</si>
  <si>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</si>
  <si>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</si>
  <si>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</si>
  <si>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</si>
  <si>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</si>
  <si>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</si>
  <si>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</si>
  <si>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</si>
  <si>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</si>
  <si>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</si>
  <si>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</si>
  <si>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</si>
  <si>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</si>
  <si>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</si>
  <si>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</si>
  <si>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</si>
  <si>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</si>
  <si>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</si>
  <si>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</si>
  <si>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</si>
  <si>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</si>
  <si>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</si>
  <si>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</si>
  <si>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</si>
  <si>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</si>
  <si>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</si>
  <si>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</si>
  <si>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</si>
  <si>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</si>
  <si>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</si>
  <si>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</si>
  <si>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</si>
  <si>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</si>
  <si>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</si>
  <si>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</si>
  <si>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</si>
  <si>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</si>
  <si>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</si>
  <si>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</si>
  <si>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</si>
  <si>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</si>
  <si>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</si>
  <si>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</si>
  <si>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</si>
  <si>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</si>
  <si>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</si>
  <si>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</si>
  <si>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</si>
  <si>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</si>
  <si>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</si>
  <si>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</si>
  <si>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</si>
  <si>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</si>
  <si>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</si>
  <si>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</si>
  <si>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</si>
  <si>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</si>
  <si>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</si>
  <si>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</si>
  <si>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</si>
  <si>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</si>
  <si>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</si>
  <si>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</si>
  <si>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</si>
  <si>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</si>
  <si>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</si>
  <si>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</si>
  <si>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</si>
  <si>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</si>
  <si>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</si>
  <si>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</si>
  <si>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</si>
  <si>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</si>
  <si>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</si>
  <si>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</si>
  <si>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</si>
  <si>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</si>
  <si>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</si>
  <si>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</si>
  <si>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</si>
  <si>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</si>
  <si>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</si>
  <si>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</si>
  <si>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</si>
  <si>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</si>
  <si>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</si>
  <si>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</si>
  <si>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</si>
  <si>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</si>
  <si>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</si>
  <si>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</si>
  <si>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</si>
  <si>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</si>
  <si>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</si>
  <si>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</si>
  <si>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</si>
  <si>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</si>
  <si>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</si>
  <si>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</si>
  <si>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</si>
  <si>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</si>
  <si>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</si>
  <si>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</si>
  <si>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</si>
  <si>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</si>
  <si>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</si>
  <si>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水・大気環境局</t>
    <rPh sb="0" eb="1">
      <t>ミズ</t>
    </rPh>
    <rPh sb="2" eb="4">
      <t>タイキ</t>
    </rPh>
    <rPh sb="4" eb="6">
      <t>カンキョウ</t>
    </rPh>
    <rPh sb="6" eb="7">
      <t>キョク</t>
    </rPh>
    <phoneticPr fontId="6"/>
  </si>
  <si>
    <t>水環境課</t>
    <rPh sb="0" eb="4">
      <t>ミズカンキョウカ</t>
    </rPh>
    <phoneticPr fontId="6"/>
  </si>
  <si>
    <t>○</t>
  </si>
  <si>
    <t>-</t>
  </si>
  <si>
    <t>-</t>
    <phoneticPr fontId="6"/>
  </si>
  <si>
    <t>-</t>
    <phoneticPr fontId="6"/>
  </si>
  <si>
    <t>-</t>
    <phoneticPr fontId="6"/>
  </si>
  <si>
    <t>-</t>
    <phoneticPr fontId="6"/>
  </si>
  <si>
    <t>-</t>
    <phoneticPr fontId="6"/>
  </si>
  <si>
    <t>-</t>
    <phoneticPr fontId="6"/>
  </si>
  <si>
    <t>環境省</t>
  </si>
  <si>
    <t>湖沼環境対策等推進費</t>
    <phoneticPr fontId="6"/>
  </si>
  <si>
    <t>-</t>
    <phoneticPr fontId="6"/>
  </si>
  <si>
    <t>067</t>
    <phoneticPr fontId="6"/>
  </si>
  <si>
    <t>066</t>
    <phoneticPr fontId="6"/>
  </si>
  <si>
    <t>112</t>
    <phoneticPr fontId="6"/>
  </si>
  <si>
    <t>117</t>
    <phoneticPr fontId="6"/>
  </si>
  <si>
    <t>122</t>
    <phoneticPr fontId="6"/>
  </si>
  <si>
    <t>119</t>
    <phoneticPr fontId="6"/>
  </si>
  <si>
    <t>135</t>
    <phoneticPr fontId="6"/>
  </si>
  <si>
    <t>-</t>
    <phoneticPr fontId="6"/>
  </si>
  <si>
    <t>環境保全調査費</t>
    <rPh sb="0" eb="7">
      <t>カンキョウホゼンチョウサヒ</t>
    </rPh>
    <phoneticPr fontId="6"/>
  </si>
  <si>
    <t>環境保全調査等地方公共団体委託費</t>
    <rPh sb="0" eb="2">
      <t>カンキョウ</t>
    </rPh>
    <rPh sb="2" eb="4">
      <t>ホゼン</t>
    </rPh>
    <rPh sb="4" eb="7">
      <t>チョウサナド</t>
    </rPh>
    <rPh sb="7" eb="9">
      <t>チホウ</t>
    </rPh>
    <rPh sb="9" eb="11">
      <t>コウキョウ</t>
    </rPh>
    <rPh sb="11" eb="13">
      <t>ダンタイ</t>
    </rPh>
    <rPh sb="13" eb="15">
      <t>イタク</t>
    </rPh>
    <rPh sb="15" eb="16">
      <t>ヒ</t>
    </rPh>
    <phoneticPr fontId="6"/>
  </si>
  <si>
    <t>湖沼水質保全特別措置法　第37条</t>
  </si>
  <si>
    <t>-</t>
    <phoneticPr fontId="6"/>
  </si>
  <si>
    <t>湖沼の水質環境基準の達成率向上及び望ましい湖沼水環境の実現に向け、効果的な水質保全対策の実施手法等の検討を行う。
地方公共団体が湖沼水質保全計画に基づく水質保全対策に関する事業を円滑に実施できるよう、必要な支援を行う。</t>
  </si>
  <si>
    <t>湖沼の栄養塩等の影響要因及び影響程度を明らかにし、種々の湖沼水質保全対策の効果的な実施手法について整理するとともに、対策等の推進に必要な制度を検討し、湖沼の水質保全対策の更なる高度化を図る。平成26年度からは、生態系保全の観点も踏まえた新たな環境基準等である底層溶存酸素量等の改善効果を把握するモデル事業を実施するとともに、水質予測モデルによる影響要因や影響度の分析により、効果的な実施手法の検討を行い、その結果について対策を実施する地方公共団体向けの手引きとして取りまとめる。</t>
    <rPh sb="105" eb="108">
      <t>セイタイケイ</t>
    </rPh>
    <rPh sb="108" eb="110">
      <t>ホゼン</t>
    </rPh>
    <rPh sb="111" eb="113">
      <t>カンテン</t>
    </rPh>
    <rPh sb="114" eb="115">
      <t>フ</t>
    </rPh>
    <rPh sb="136" eb="137">
      <t>トウ</t>
    </rPh>
    <phoneticPr fontId="6"/>
  </si>
  <si>
    <t>①全国の湖沼における環境基準の達成状況(ＣＯＤ)</t>
    <rPh sb="1" eb="3">
      <t>ゼンコク</t>
    </rPh>
    <phoneticPr fontId="6"/>
  </si>
  <si>
    <t>①全国の湖沼における環境基準(ＣＯＤ)の達成
（30年度成果実績は集計中）</t>
    <rPh sb="1" eb="3">
      <t>ゼンコク</t>
    </rPh>
    <rPh sb="26" eb="28">
      <t>ネンド</t>
    </rPh>
    <rPh sb="28" eb="30">
      <t>セイカ</t>
    </rPh>
    <rPh sb="30" eb="32">
      <t>ジッセキ</t>
    </rPh>
    <rPh sb="33" eb="36">
      <t>シュウケイチュウ</t>
    </rPh>
    <phoneticPr fontId="6"/>
  </si>
  <si>
    <t>-</t>
    <phoneticPr fontId="6"/>
  </si>
  <si>
    <t>-</t>
    <phoneticPr fontId="6"/>
  </si>
  <si>
    <t>②これまでの知見により、地方公共団体等に向け、生態系の観点を踏まえた湖沼の新規基準等に対応する水質保全対策の手引き資料を平成31年度までに作成する。</t>
  </si>
  <si>
    <t>②地方公共団体向けの手引き資料の作成</t>
    <rPh sb="1" eb="3">
      <t>チホウ</t>
    </rPh>
    <rPh sb="3" eb="7">
      <t>コウキョウダンタイ</t>
    </rPh>
    <rPh sb="7" eb="8">
      <t>ム</t>
    </rPh>
    <rPh sb="10" eb="12">
      <t>テビ</t>
    </rPh>
    <rPh sb="13" eb="15">
      <t>シリョウ</t>
    </rPh>
    <rPh sb="16" eb="18">
      <t>サクセイ</t>
    </rPh>
    <phoneticPr fontId="6"/>
  </si>
  <si>
    <t>件</t>
    <rPh sb="0" eb="1">
      <t>ケン</t>
    </rPh>
    <phoneticPr fontId="6"/>
  </si>
  <si>
    <t>-</t>
    <phoneticPr fontId="6"/>
  </si>
  <si>
    <t>-</t>
    <phoneticPr fontId="6"/>
  </si>
  <si>
    <t>-</t>
    <phoneticPr fontId="6"/>
  </si>
  <si>
    <t>-</t>
    <phoneticPr fontId="6"/>
  </si>
  <si>
    <t>-</t>
    <phoneticPr fontId="6"/>
  </si>
  <si>
    <t>本事業による調査・検討により得られた知見等に基づき行った指定湖沼水質保全計画の検討件数</t>
    <phoneticPr fontId="6"/>
  </si>
  <si>
    <t>湖沼</t>
    <rPh sb="0" eb="2">
      <t>コショウ</t>
    </rPh>
    <phoneticPr fontId="6"/>
  </si>
  <si>
    <t>-</t>
    <phoneticPr fontId="6"/>
  </si>
  <si>
    <t>執行額（百万円）／活動実績　　　　　　　　　　　　　　</t>
    <rPh sb="4" eb="5">
      <t>ヒャク</t>
    </rPh>
    <rPh sb="5" eb="7">
      <t>マンエン</t>
    </rPh>
    <rPh sb="9" eb="11">
      <t>カツドウ</t>
    </rPh>
    <rPh sb="11" eb="13">
      <t>ジッセキ</t>
    </rPh>
    <phoneticPr fontId="6"/>
  </si>
  <si>
    <t>百万円</t>
    <rPh sb="0" eb="1">
      <t>ヒャク</t>
    </rPh>
    <rPh sb="1" eb="3">
      <t>マンエン</t>
    </rPh>
    <phoneticPr fontId="6"/>
  </si>
  <si>
    <t>左記のとおり</t>
    <rPh sb="0" eb="2">
      <t>サキ</t>
    </rPh>
    <phoneticPr fontId="6"/>
  </si>
  <si>
    <t>3．大気・水・土壌環境等の保全</t>
    <rPh sb="2" eb="4">
      <t>タイキ</t>
    </rPh>
    <rPh sb="5" eb="6">
      <t>ミズ</t>
    </rPh>
    <rPh sb="7" eb="9">
      <t>ドジョウ</t>
    </rPh>
    <rPh sb="9" eb="11">
      <t>カンキョウ</t>
    </rPh>
    <rPh sb="11" eb="12">
      <t>トウ</t>
    </rPh>
    <rPh sb="13" eb="15">
      <t>ホゼン</t>
    </rPh>
    <phoneticPr fontId="6"/>
  </si>
  <si>
    <t>水質改善のための効果的な実施手法の検討や地方自治体向けの手引きを作成することにより、湖沼の水質汚濁を防止し、環境基準の達成率の向上に寄与する。</t>
  </si>
  <si>
    <t>・環境基本計画で、水質改善が未だ十分でない湖沼において、水質保全対策を進めることが求められているところ。</t>
  </si>
  <si>
    <t>・環境基本計画の重点戦略（健康で心豊かな暮らしの実現）に、健全で豊かな水環境の維持・回復として、各主体の自主的な参画と連携を図りながら、生物の生息・生育環境の評価や維持・回復を目指す施策を水域や地域の特性に応じて展開する、と位置づけられており、本事業の優先度は高い。</t>
    <rPh sb="8" eb="10">
      <t>ジュウテン</t>
    </rPh>
    <rPh sb="10" eb="12">
      <t>センリャク</t>
    </rPh>
    <rPh sb="112" eb="114">
      <t>イチ</t>
    </rPh>
    <phoneticPr fontId="6"/>
  </si>
  <si>
    <t>有</t>
  </si>
  <si>
    <t>無</t>
  </si>
  <si>
    <t>‐</t>
  </si>
  <si>
    <t>・水質影響要因の分析、対策の改善効果の分析、実施手法の検討などに必要な経費に限定している。</t>
  </si>
  <si>
    <t>-</t>
    <phoneticPr fontId="6"/>
  </si>
  <si>
    <t>-</t>
    <phoneticPr fontId="6"/>
  </si>
  <si>
    <t>・水質影響要因の分析などに用いる解析モデルは既存のモデルを修正活用するなどコストを抑えるよう努めている。</t>
  </si>
  <si>
    <t>公共用水域における水質環境基準の達成率
（生活環境項目ＢＯＤ／ＣＯＤ）
※H30年度実績値は集計中</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6"/>
  </si>
  <si>
    <t>世界湖沼会議ワークショップ運営補助業務</t>
    <rPh sb="0" eb="2">
      <t>セカイ</t>
    </rPh>
    <rPh sb="2" eb="4">
      <t>コショウ</t>
    </rPh>
    <rPh sb="4" eb="6">
      <t>カイギ</t>
    </rPh>
    <rPh sb="13" eb="15">
      <t>ウンエイ</t>
    </rPh>
    <rPh sb="15" eb="17">
      <t>ホジョ</t>
    </rPh>
    <rPh sb="17" eb="19">
      <t>ギョウム</t>
    </rPh>
    <phoneticPr fontId="6"/>
  </si>
  <si>
    <t>人件費</t>
    <rPh sb="0" eb="3">
      <t>ジンケンヒ</t>
    </rPh>
    <phoneticPr fontId="6"/>
  </si>
  <si>
    <t>検討、調査、解析等</t>
    <rPh sb="0" eb="2">
      <t>ケントウ</t>
    </rPh>
    <rPh sb="3" eb="5">
      <t>チョウサ</t>
    </rPh>
    <rPh sb="6" eb="8">
      <t>カイセキ</t>
    </rPh>
    <rPh sb="8" eb="9">
      <t>トウ</t>
    </rPh>
    <phoneticPr fontId="6"/>
  </si>
  <si>
    <t>一般管理費他</t>
    <rPh sb="0" eb="2">
      <t>イッパン</t>
    </rPh>
    <rPh sb="2" eb="5">
      <t>カンリヒ</t>
    </rPh>
    <rPh sb="5" eb="6">
      <t>ホカ</t>
    </rPh>
    <phoneticPr fontId="6"/>
  </si>
  <si>
    <t>旅費等</t>
    <rPh sb="0" eb="2">
      <t>リョヒ</t>
    </rPh>
    <rPh sb="2" eb="3">
      <t>トウ</t>
    </rPh>
    <phoneticPr fontId="6"/>
  </si>
  <si>
    <t>その他</t>
    <rPh sb="2" eb="3">
      <t>ホカ</t>
    </rPh>
    <phoneticPr fontId="6"/>
  </si>
  <si>
    <t>業務委託費</t>
    <rPh sb="0" eb="2">
      <t>ギョウム</t>
    </rPh>
    <rPh sb="2" eb="5">
      <t>イタクヒ</t>
    </rPh>
    <phoneticPr fontId="6"/>
  </si>
  <si>
    <t>A.いであ株式会社</t>
    <rPh sb="5" eb="9">
      <t>カブシキガイシャ</t>
    </rPh>
    <phoneticPr fontId="6"/>
  </si>
  <si>
    <t>B.株式会社コンベンションリンケージ</t>
    <rPh sb="2" eb="6">
      <t>カブシキガイシャ</t>
    </rPh>
    <phoneticPr fontId="6"/>
  </si>
  <si>
    <t>C.いであ株式会社</t>
    <rPh sb="5" eb="9">
      <t>カブシキガイシャ</t>
    </rPh>
    <phoneticPr fontId="6"/>
  </si>
  <si>
    <t>職員旅費、検討委員旅費</t>
    <rPh sb="0" eb="2">
      <t>ショクイン</t>
    </rPh>
    <rPh sb="2" eb="4">
      <t>リョヒ</t>
    </rPh>
    <rPh sb="5" eb="7">
      <t>ケントウ</t>
    </rPh>
    <rPh sb="7" eb="9">
      <t>イイン</t>
    </rPh>
    <rPh sb="9" eb="11">
      <t>リョヒ</t>
    </rPh>
    <phoneticPr fontId="6"/>
  </si>
  <si>
    <t>会議費、賃金等</t>
    <rPh sb="0" eb="3">
      <t>カイギヒ</t>
    </rPh>
    <rPh sb="4" eb="6">
      <t>チンギン</t>
    </rPh>
    <rPh sb="6" eb="7">
      <t>トウ</t>
    </rPh>
    <phoneticPr fontId="6"/>
  </si>
  <si>
    <t>旅費・需用費</t>
    <rPh sb="0" eb="2">
      <t>リョヒ</t>
    </rPh>
    <rPh sb="3" eb="6">
      <t>ジュヨウヒ</t>
    </rPh>
    <phoneticPr fontId="6"/>
  </si>
  <si>
    <t>－</t>
    <phoneticPr fontId="6"/>
  </si>
  <si>
    <t>百万円未満のため非掲載</t>
    <rPh sb="0" eb="2">
      <t>ヒャクマン</t>
    </rPh>
    <rPh sb="2" eb="3">
      <t>エン</t>
    </rPh>
    <rPh sb="3" eb="5">
      <t>ミマン</t>
    </rPh>
    <rPh sb="8" eb="9">
      <t>ヒ</t>
    </rPh>
    <rPh sb="9" eb="11">
      <t>ケイサイ</t>
    </rPh>
    <phoneticPr fontId="6"/>
  </si>
  <si>
    <t>世界湖沼会議の湖沼セッション等の運営補助</t>
    <rPh sb="0" eb="2">
      <t>セカイ</t>
    </rPh>
    <rPh sb="2" eb="4">
      <t>コショウ</t>
    </rPh>
    <rPh sb="4" eb="6">
      <t>カイギ</t>
    </rPh>
    <rPh sb="7" eb="9">
      <t>コショウ</t>
    </rPh>
    <rPh sb="14" eb="15">
      <t>トウ</t>
    </rPh>
    <rPh sb="16" eb="18">
      <t>ウンエイ</t>
    </rPh>
    <rPh sb="18" eb="20">
      <t>ホジョ</t>
    </rPh>
    <phoneticPr fontId="6"/>
  </si>
  <si>
    <t>D.秋田県</t>
    <rPh sb="2" eb="5">
      <t>アキタケン</t>
    </rPh>
    <phoneticPr fontId="6"/>
  </si>
  <si>
    <t>調査費</t>
    <rPh sb="0" eb="3">
      <t>チョウサヒ</t>
    </rPh>
    <phoneticPr fontId="6"/>
  </si>
  <si>
    <t>株式会社秋田分析コンサルタントへの調査費</t>
    <rPh sb="0" eb="4">
      <t>カブシキガイシャ</t>
    </rPh>
    <rPh sb="4" eb="6">
      <t>アキタ</t>
    </rPh>
    <rPh sb="6" eb="8">
      <t>ブンセキ</t>
    </rPh>
    <rPh sb="17" eb="20">
      <t>チョウサヒ</t>
    </rPh>
    <phoneticPr fontId="6"/>
  </si>
  <si>
    <t>業務委託費</t>
    <rPh sb="0" eb="2">
      <t>ギョウム</t>
    </rPh>
    <rPh sb="2" eb="5">
      <t>イタクヒ</t>
    </rPh>
    <phoneticPr fontId="6"/>
  </si>
  <si>
    <t>E.株式会社秋田分析コンサルタント</t>
    <rPh sb="2" eb="6">
      <t>カブシキガイシャ</t>
    </rPh>
    <rPh sb="6" eb="8">
      <t>アキタ</t>
    </rPh>
    <rPh sb="8" eb="10">
      <t>ブンセキ</t>
    </rPh>
    <phoneticPr fontId="6"/>
  </si>
  <si>
    <t>八郎湖水質調査</t>
    <rPh sb="0" eb="2">
      <t>ハチロウ</t>
    </rPh>
    <rPh sb="2" eb="3">
      <t>ミズウミ</t>
    </rPh>
    <rPh sb="3" eb="5">
      <t>スイシツ</t>
    </rPh>
    <rPh sb="5" eb="7">
      <t>チョウサ</t>
    </rPh>
    <phoneticPr fontId="6"/>
  </si>
  <si>
    <t>F. 島根県</t>
    <rPh sb="3" eb="5">
      <t>シマネ</t>
    </rPh>
    <rPh sb="5" eb="6">
      <t>ケン</t>
    </rPh>
    <phoneticPr fontId="6"/>
  </si>
  <si>
    <t>公益財団法人島根県環境保健公社への調査費</t>
    <rPh sb="0" eb="2">
      <t>コウエキ</t>
    </rPh>
    <rPh sb="2" eb="4">
      <t>ザイダン</t>
    </rPh>
    <rPh sb="4" eb="6">
      <t>ホウジン</t>
    </rPh>
    <rPh sb="6" eb="9">
      <t>シマネケン</t>
    </rPh>
    <rPh sb="9" eb="11">
      <t>カンキョウ</t>
    </rPh>
    <rPh sb="11" eb="13">
      <t>ホケン</t>
    </rPh>
    <rPh sb="13" eb="15">
      <t>コウシャ</t>
    </rPh>
    <rPh sb="17" eb="20">
      <t>チョウサヒ</t>
    </rPh>
    <phoneticPr fontId="6"/>
  </si>
  <si>
    <t>G.公益財団法人島根県環境保健公社</t>
    <rPh sb="2" eb="4">
      <t>コウエキ</t>
    </rPh>
    <rPh sb="4" eb="6">
      <t>ザイダン</t>
    </rPh>
    <rPh sb="6" eb="8">
      <t>ホウジン</t>
    </rPh>
    <rPh sb="8" eb="11">
      <t>シマネケン</t>
    </rPh>
    <rPh sb="11" eb="13">
      <t>カンキョウ</t>
    </rPh>
    <rPh sb="13" eb="15">
      <t>ホケン</t>
    </rPh>
    <rPh sb="15" eb="17">
      <t>コウシャ</t>
    </rPh>
    <phoneticPr fontId="6"/>
  </si>
  <si>
    <t>宍道湖観測調査</t>
    <rPh sb="0" eb="3">
      <t>シンジコ</t>
    </rPh>
    <rPh sb="3" eb="5">
      <t>カンソク</t>
    </rPh>
    <rPh sb="5" eb="7">
      <t>チョウサ</t>
    </rPh>
    <phoneticPr fontId="6"/>
  </si>
  <si>
    <t>-</t>
    <phoneticPr fontId="6"/>
  </si>
  <si>
    <t>いであ株式会社</t>
    <rPh sb="3" eb="7">
      <t>カブシキガイシャ</t>
    </rPh>
    <phoneticPr fontId="6"/>
  </si>
  <si>
    <t>湖沼水質保全対策調査検討業務</t>
    <rPh sb="0" eb="2">
      <t>コショウ</t>
    </rPh>
    <rPh sb="2" eb="4">
      <t>スイシツ</t>
    </rPh>
    <rPh sb="4" eb="6">
      <t>ホゼン</t>
    </rPh>
    <rPh sb="6" eb="8">
      <t>タイサク</t>
    </rPh>
    <rPh sb="8" eb="10">
      <t>チョウサ</t>
    </rPh>
    <rPh sb="10" eb="12">
      <t>ケントウ</t>
    </rPh>
    <rPh sb="12" eb="14">
      <t>ギョウム</t>
    </rPh>
    <phoneticPr fontId="6"/>
  </si>
  <si>
    <t>株式会社コンベンションリンケージ</t>
    <rPh sb="0" eb="4">
      <t>カブシキガイシャ</t>
    </rPh>
    <phoneticPr fontId="6"/>
  </si>
  <si>
    <t>秋田県</t>
    <rPh sb="0" eb="3">
      <t>アキタケン</t>
    </rPh>
    <phoneticPr fontId="6"/>
  </si>
  <si>
    <t>株式会社秋田分析コンサルタント</t>
    <rPh sb="0" eb="4">
      <t>カブシキガイシャ</t>
    </rPh>
    <rPh sb="4" eb="6">
      <t>アキタ</t>
    </rPh>
    <rPh sb="6" eb="8">
      <t>ブンセキ</t>
    </rPh>
    <phoneticPr fontId="6"/>
  </si>
  <si>
    <t>島根県</t>
    <rPh sb="0" eb="3">
      <t>シマネケン</t>
    </rPh>
    <phoneticPr fontId="6"/>
  </si>
  <si>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6"/>
  </si>
  <si>
    <t>世界湖沼会議の湖沼セッションの開催に係る運営補助</t>
    <rPh sb="0" eb="2">
      <t>セカイ</t>
    </rPh>
    <rPh sb="2" eb="4">
      <t>コショウ</t>
    </rPh>
    <rPh sb="4" eb="6">
      <t>カイギ</t>
    </rPh>
    <rPh sb="7" eb="9">
      <t>コショウ</t>
    </rPh>
    <rPh sb="15" eb="17">
      <t>カイサイ</t>
    </rPh>
    <rPh sb="18" eb="19">
      <t>カカ</t>
    </rPh>
    <rPh sb="20" eb="22">
      <t>ウンエイ</t>
    </rPh>
    <rPh sb="22" eb="24">
      <t>ホジョ</t>
    </rPh>
    <phoneticPr fontId="6"/>
  </si>
  <si>
    <t>世界湖沼会議ワークショップ運営補助業務</t>
    <rPh sb="0" eb="2">
      <t>セカイ</t>
    </rPh>
    <rPh sb="2" eb="4">
      <t>コショウ</t>
    </rPh>
    <rPh sb="4" eb="6">
      <t>カイギ</t>
    </rPh>
    <rPh sb="13" eb="15">
      <t>ウンエイ</t>
    </rPh>
    <rPh sb="15" eb="17">
      <t>ホジョ</t>
    </rPh>
    <rPh sb="17" eb="19">
      <t>ギョウム</t>
    </rPh>
    <phoneticPr fontId="6"/>
  </si>
  <si>
    <t>-</t>
    <phoneticPr fontId="6"/>
  </si>
  <si>
    <t>-</t>
    <phoneticPr fontId="6"/>
  </si>
  <si>
    <t>－</t>
    <phoneticPr fontId="6"/>
  </si>
  <si>
    <t>-</t>
    <phoneticPr fontId="6"/>
  </si>
  <si>
    <t>試料採取・分析</t>
    <rPh sb="0" eb="1">
      <t>タメ</t>
    </rPh>
    <rPh sb="1" eb="2">
      <t>リョウ</t>
    </rPh>
    <rPh sb="2" eb="4">
      <t>サイシュ</t>
    </rPh>
    <rPh sb="5" eb="7">
      <t>ブンセキ</t>
    </rPh>
    <phoneticPr fontId="6"/>
  </si>
  <si>
    <t>湖沼底層溶存酸素量・沿岸透明度改善モデル事業</t>
    <rPh sb="0" eb="2">
      <t>コショウ</t>
    </rPh>
    <rPh sb="2" eb="3">
      <t>ソコ</t>
    </rPh>
    <rPh sb="3" eb="4">
      <t>ソウ</t>
    </rPh>
    <rPh sb="4" eb="6">
      <t>ヨウゾン</t>
    </rPh>
    <rPh sb="6" eb="9">
      <t>サンソリョウ</t>
    </rPh>
    <rPh sb="10" eb="12">
      <t>エンガン</t>
    </rPh>
    <rPh sb="12" eb="15">
      <t>トウメイド</t>
    </rPh>
    <rPh sb="15" eb="17">
      <t>カイゼン</t>
    </rPh>
    <rPh sb="20" eb="22">
      <t>ジギョウ</t>
    </rPh>
    <phoneticPr fontId="6"/>
  </si>
  <si>
    <t>環境調査</t>
    <rPh sb="0" eb="2">
      <t>カンキョウ</t>
    </rPh>
    <rPh sb="2" eb="4">
      <t>チョウサ</t>
    </rPh>
    <phoneticPr fontId="6"/>
  </si>
  <si>
    <t>保全対策費・現場観測費・傭船費</t>
    <rPh sb="0" eb="2">
      <t>ホゼン</t>
    </rPh>
    <rPh sb="2" eb="4">
      <t>タイサク</t>
    </rPh>
    <rPh sb="4" eb="5">
      <t>ヒ</t>
    </rPh>
    <rPh sb="6" eb="8">
      <t>ゲンバ</t>
    </rPh>
    <rPh sb="8" eb="10">
      <t>カンソク</t>
    </rPh>
    <rPh sb="10" eb="11">
      <t>ヒ</t>
    </rPh>
    <rPh sb="12" eb="14">
      <t>ヨウセン</t>
    </rPh>
    <rPh sb="14" eb="15">
      <t>ヒ</t>
    </rPh>
    <phoneticPr fontId="6"/>
  </si>
  <si>
    <t>保全対策費・現場観測費・傭船費</t>
    <rPh sb="0" eb="2">
      <t>ホゼン</t>
    </rPh>
    <rPh sb="2" eb="5">
      <t>タイサクヒ</t>
    </rPh>
    <rPh sb="6" eb="8">
      <t>ゲンバ</t>
    </rPh>
    <rPh sb="8" eb="10">
      <t>カンソク</t>
    </rPh>
    <rPh sb="10" eb="11">
      <t>ヒ</t>
    </rPh>
    <rPh sb="12" eb="14">
      <t>ヨウセン</t>
    </rPh>
    <rPh sb="14" eb="15">
      <t>ヒ</t>
    </rPh>
    <phoneticPr fontId="6"/>
  </si>
  <si>
    <t>宍道湖漁業協同組合</t>
    <rPh sb="0" eb="3">
      <t>シンジコ</t>
    </rPh>
    <rPh sb="3" eb="5">
      <t>ギョギョウ</t>
    </rPh>
    <rPh sb="5" eb="7">
      <t>キョウドウ</t>
    </rPh>
    <rPh sb="7" eb="9">
      <t>クミアイ</t>
    </rPh>
    <phoneticPr fontId="6"/>
  </si>
  <si>
    <t>H.宍道湖漁業協同組合</t>
    <rPh sb="2" eb="3">
      <t>シシ</t>
    </rPh>
    <rPh sb="3" eb="4">
      <t>ミチ</t>
    </rPh>
    <rPh sb="4" eb="5">
      <t>ミズウミ</t>
    </rPh>
    <rPh sb="5" eb="7">
      <t>ギョギョウ</t>
    </rPh>
    <rPh sb="7" eb="9">
      <t>キョウドウ</t>
    </rPh>
    <rPh sb="9" eb="11">
      <t>クミアイ</t>
    </rPh>
    <phoneticPr fontId="6"/>
  </si>
  <si>
    <t>-</t>
    <phoneticPr fontId="6"/>
  </si>
  <si>
    <t>株式会社コンベンションリンケージへの雑役務費</t>
    <rPh sb="0" eb="4">
      <t>カブシキガイシャ</t>
    </rPh>
    <rPh sb="18" eb="19">
      <t>ザツ</t>
    </rPh>
    <rPh sb="19" eb="20">
      <t>ヤク</t>
    </rPh>
    <phoneticPr fontId="6"/>
  </si>
  <si>
    <t>雑役務費</t>
    <rPh sb="0" eb="1">
      <t>ザツ</t>
    </rPh>
    <rPh sb="1" eb="4">
      <t>エキムヒ</t>
    </rPh>
    <rPh sb="3" eb="4">
      <t>ヒ</t>
    </rPh>
    <phoneticPr fontId="6"/>
  </si>
  <si>
    <t>雑役務費</t>
    <rPh sb="0" eb="1">
      <t>ザツ</t>
    </rPh>
    <rPh sb="1" eb="4">
      <t>エキムヒ</t>
    </rPh>
    <rPh sb="3" eb="4">
      <t>ヒ</t>
    </rPh>
    <phoneticPr fontId="6"/>
  </si>
  <si>
    <t>保全対策費</t>
    <rPh sb="0" eb="2">
      <t>ホゼン</t>
    </rPh>
    <rPh sb="2" eb="5">
      <t>タイサクヒ</t>
    </rPh>
    <phoneticPr fontId="6"/>
  </si>
  <si>
    <t>宍道湖漁業協同組合への保全対策費・現場観測費・傭船費</t>
    <rPh sb="0" eb="2">
      <t>シシミチ</t>
    </rPh>
    <rPh sb="2" eb="3">
      <t>ミズウミ</t>
    </rPh>
    <rPh sb="3" eb="5">
      <t>ギョギョウ</t>
    </rPh>
    <rPh sb="5" eb="7">
      <t>キョウドウ</t>
    </rPh>
    <rPh sb="7" eb="9">
      <t>クミアイ</t>
    </rPh>
    <rPh sb="11" eb="13">
      <t>ホゼン</t>
    </rPh>
    <rPh sb="13" eb="16">
      <t>タイサクヒ</t>
    </rPh>
    <rPh sb="17" eb="19">
      <t>ゲンバ</t>
    </rPh>
    <rPh sb="19" eb="21">
      <t>カンソク</t>
    </rPh>
    <rPh sb="21" eb="22">
      <t>ヒ</t>
    </rPh>
    <rPh sb="23" eb="25">
      <t>ヨウセン</t>
    </rPh>
    <rPh sb="25" eb="26">
      <t>ヒ</t>
    </rPh>
    <phoneticPr fontId="6"/>
  </si>
  <si>
    <t>-</t>
    <phoneticPr fontId="6"/>
  </si>
  <si>
    <t>・湖沼の水質汚濁の原因は多岐に渡っており、多くの湖沼のデータを踏まえた影響要因の解明や、より効果的な新たな取組の実施が必要。検討成果を全国の湖沼に普及することは国の責務である。（湖沼法第37条）</t>
    <phoneticPr fontId="6"/>
  </si>
  <si>
    <t>33／5</t>
    <phoneticPr fontId="6"/>
  </si>
  <si>
    <t>29／4</t>
    <phoneticPr fontId="6"/>
  </si>
  <si>
    <t>38／4</t>
    <phoneticPr fontId="6"/>
  </si>
  <si>
    <t>47／6</t>
    <phoneticPr fontId="6"/>
  </si>
  <si>
    <t>・一般競争入札（総合評価落札方式）により、実施事業の提案内容及び入札額について評価を行っており、妥当である。</t>
    <phoneticPr fontId="6"/>
  </si>
  <si>
    <t>・外部有識者を含む検討会において,手段・方法等を検討した上で、より効果的・低コストで実施できる方法を選択し、実施している。</t>
    <phoneticPr fontId="6"/>
  </si>
  <si>
    <t>・我が国の代表的な湖沼を対象とした水質汚濁メカニズムの一層の解明を進めるなど、健全な水循環に関する技術の検証の取り組みは着実に進められている。しかしながら、目標値には未だ達していないため、我が国の湖沼環境保全施策の促進に向けて引き続きの対応が必要である。</t>
    <rPh sb="1" eb="2">
      <t>ワ</t>
    </rPh>
    <rPh sb="3" eb="4">
      <t>クニ</t>
    </rPh>
    <rPh sb="33" eb="34">
      <t>スス</t>
    </rPh>
    <rPh sb="55" eb="56">
      <t>ト</t>
    </rPh>
    <rPh sb="57" eb="58">
      <t>ク</t>
    </rPh>
    <rPh sb="60" eb="62">
      <t>チャクジツ</t>
    </rPh>
    <rPh sb="63" eb="64">
      <t>スス</t>
    </rPh>
    <rPh sb="78" eb="81">
      <t>モクヒョウチ</t>
    </rPh>
    <rPh sb="83" eb="84">
      <t>イマ</t>
    </rPh>
    <rPh sb="85" eb="86">
      <t>タッ</t>
    </rPh>
    <rPh sb="94" eb="95">
      <t>ワ</t>
    </rPh>
    <rPh sb="96" eb="97">
      <t>クニ</t>
    </rPh>
    <rPh sb="100" eb="102">
      <t>カンキョウ</t>
    </rPh>
    <rPh sb="102" eb="104">
      <t>ホゼン</t>
    </rPh>
    <rPh sb="104" eb="106">
      <t>セサク</t>
    </rPh>
    <rPh sb="107" eb="109">
      <t>ソクシン</t>
    </rPh>
    <rPh sb="110" eb="111">
      <t>ム</t>
    </rPh>
    <rPh sb="113" eb="114">
      <t>ヒ</t>
    </rPh>
    <rPh sb="115" eb="116">
      <t>ツヅ</t>
    </rPh>
    <rPh sb="118" eb="120">
      <t>タイオウ</t>
    </rPh>
    <rPh sb="121" eb="123">
      <t>ヒツヨウ</t>
    </rPh>
    <phoneticPr fontId="6"/>
  </si>
  <si>
    <t>・これまで事業で行ってきた調査、解析、検討結果の提供により、地方公共団体の湖沼水質保全計画の策定や事業の実施がなされており、十分活用されている。</t>
    <rPh sb="24" eb="26">
      <t>テイキョウ</t>
    </rPh>
    <rPh sb="37" eb="39">
      <t>コショウ</t>
    </rPh>
    <rPh sb="39" eb="41">
      <t>スイシツ</t>
    </rPh>
    <rPh sb="41" eb="43">
      <t>ホゼン</t>
    </rPh>
    <rPh sb="43" eb="45">
      <t>ケイカク</t>
    </rPh>
    <rPh sb="46" eb="48">
      <t>サクテイ</t>
    </rPh>
    <rPh sb="49" eb="51">
      <t>ジギョウ</t>
    </rPh>
    <rPh sb="52" eb="54">
      <t>ジッシ</t>
    </rPh>
    <phoneticPr fontId="6"/>
  </si>
  <si>
    <t>・当初見込みを上回る活動実績が得られている。</t>
    <phoneticPr fontId="6"/>
  </si>
  <si>
    <t>・成果目標に即した成果を得られるよう、本事業の成果を活用・普及することにより、引き続き全国の湖沼の水質保全に努めていく。</t>
    <rPh sb="39" eb="40">
      <t>ヒ</t>
    </rPh>
    <rPh sb="41" eb="42">
      <t>ツヅ</t>
    </rPh>
    <rPh sb="54" eb="55">
      <t>ツト</t>
    </rPh>
    <phoneticPr fontId="6"/>
  </si>
  <si>
    <t>・引き続き、効果的かつ効率的に成果目標（環境基準）の達成に向けた事業を実施するとともに、事業で得られた知見等について継続的に情報を発信するなど、必要な対応を検討する。また、一者応札の改善に向け、引き続き提案書の提出期限の延長や、仕様書における業務内容の記載の明確化など、新規参入の業者であっても業務内容を十分に理解し、入札に参加できる環境づくりに努める。</t>
    <rPh sb="1" eb="2">
      <t>ヒ</t>
    </rPh>
    <rPh sb="3" eb="4">
      <t>ツヅ</t>
    </rPh>
    <rPh sb="6" eb="9">
      <t>コウカテキ</t>
    </rPh>
    <rPh sb="11" eb="14">
      <t>コウリツテキ</t>
    </rPh>
    <rPh sb="29" eb="30">
      <t>ム</t>
    </rPh>
    <rPh sb="32" eb="34">
      <t>ジギョウ</t>
    </rPh>
    <rPh sb="35" eb="37">
      <t>ジッシ</t>
    </rPh>
    <rPh sb="53" eb="54">
      <t>トウ</t>
    </rPh>
    <rPh sb="72" eb="74">
      <t>ヒツヨウ</t>
    </rPh>
    <rPh sb="75" eb="77">
      <t>タイオウ</t>
    </rPh>
    <rPh sb="78" eb="80">
      <t>ケントウ</t>
    </rPh>
    <phoneticPr fontId="6"/>
  </si>
  <si>
    <t>平成29年度公共用水域水質測定結果（平成30年12月 環境省 水・大気環境局）
https://www.env.go.jp/water/suiiki/</t>
    <rPh sb="0" eb="2">
      <t>ヘイセイ</t>
    </rPh>
    <rPh sb="4" eb="6">
      <t>ネンド</t>
    </rPh>
    <rPh sb="6" eb="8">
      <t>コウキョウ</t>
    </rPh>
    <rPh sb="8" eb="10">
      <t>ヨウスイ</t>
    </rPh>
    <rPh sb="10" eb="11">
      <t>イキ</t>
    </rPh>
    <rPh sb="11" eb="13">
      <t>スイシツ</t>
    </rPh>
    <rPh sb="13" eb="15">
      <t>ソクテイ</t>
    </rPh>
    <rPh sb="15" eb="17">
      <t>ケッカ</t>
    </rPh>
    <rPh sb="18" eb="20">
      <t>ヘイセイ</t>
    </rPh>
    <rPh sb="22" eb="23">
      <t>ネン</t>
    </rPh>
    <rPh sb="25" eb="26">
      <t>ガツ</t>
    </rPh>
    <rPh sb="27" eb="30">
      <t>カンキョウショウ</t>
    </rPh>
    <rPh sb="31" eb="38">
      <t>キョク</t>
    </rPh>
    <phoneticPr fontId="6"/>
  </si>
  <si>
    <t>第五次環境基本計画［第２部 第２章 ４．健康で心豊かな暮らしの実現 （３）安全・安心な暮らしの基盤となる良好な生活環境の保全（健康で豊かな水環境の維持・回復）］
https://www.env.go.jp/press/files/jp/108982.pdf</t>
    <rPh sb="0" eb="2">
      <t>ダイゴ</t>
    </rPh>
    <rPh sb="2" eb="3">
      <t>ジ</t>
    </rPh>
    <rPh sb="3" eb="5">
      <t>カンキョウ</t>
    </rPh>
    <rPh sb="5" eb="7">
      <t>キホン</t>
    </rPh>
    <rPh sb="7" eb="9">
      <t>ケイカク</t>
    </rPh>
    <rPh sb="10" eb="11">
      <t>ダイ</t>
    </rPh>
    <rPh sb="12" eb="13">
      <t>ブ</t>
    </rPh>
    <rPh sb="14" eb="15">
      <t>ダイ</t>
    </rPh>
    <rPh sb="16" eb="17">
      <t>ショウ</t>
    </rPh>
    <rPh sb="20" eb="22">
      <t>ケンコウ</t>
    </rPh>
    <rPh sb="23" eb="24">
      <t>ココロ</t>
    </rPh>
    <rPh sb="24" eb="25">
      <t>ユタ</t>
    </rPh>
    <rPh sb="27" eb="28">
      <t>ク</t>
    </rPh>
    <rPh sb="31" eb="33">
      <t>ジツゲン</t>
    </rPh>
    <rPh sb="37" eb="39">
      <t>アンゼン</t>
    </rPh>
    <rPh sb="40" eb="42">
      <t>アンシン</t>
    </rPh>
    <rPh sb="43" eb="44">
      <t>ク</t>
    </rPh>
    <rPh sb="47" eb="49">
      <t>キバン</t>
    </rPh>
    <rPh sb="52" eb="54">
      <t>リョウコウ</t>
    </rPh>
    <rPh sb="55" eb="57">
      <t>セイカツ</t>
    </rPh>
    <rPh sb="57" eb="59">
      <t>カンキョウ</t>
    </rPh>
    <rPh sb="60" eb="62">
      <t>ホゼン</t>
    </rPh>
    <rPh sb="63" eb="65">
      <t>ケンコウ</t>
    </rPh>
    <rPh sb="66" eb="67">
      <t>ユタ</t>
    </rPh>
    <rPh sb="69" eb="72">
      <t>ミズカンキョウ</t>
    </rPh>
    <rPh sb="73" eb="75">
      <t>イジ</t>
    </rPh>
    <rPh sb="76" eb="78">
      <t>カイフク</t>
    </rPh>
    <phoneticPr fontId="6"/>
  </si>
  <si>
    <t>・一般競争入札において、前年度一者応札であったものは提案書の提出期限を延長する等の改善を図り適正な競争に努めたところであるが、一者応札の結果となった。
・随意契約は、公募方式を採用しており、競争性は確保されている。</t>
    <rPh sb="88" eb="90">
      <t>サイヨウ</t>
    </rPh>
    <phoneticPr fontId="6"/>
  </si>
  <si>
    <t>水環境課長　筒井　誠二</t>
    <rPh sb="4" eb="5">
      <t>チョウ</t>
    </rPh>
    <rPh sb="6" eb="8">
      <t>ツツイ</t>
    </rPh>
    <rPh sb="9" eb="11">
      <t>セイジ</t>
    </rPh>
    <phoneticPr fontId="6"/>
  </si>
  <si>
    <t>外部有識者点検対象外</t>
    <phoneticPr fontId="6"/>
  </si>
  <si>
    <t>成果目標（環境基準）の達成に向け、効率的かつ効果的な事業の実施に努めるとともに、一者応札の改善に向け、仕様書の見直しや公告期間の延長等の取組を通じて競争性を確保した調達となるよう予算の適切な執行に努めること。
また、成果実績（全国の湖沼における環境基準の達成）の達成度が低いため、その要因を分析し、対策手法を検討すること。</t>
    <phoneticPr fontId="6"/>
  </si>
  <si>
    <t>成果目標の達成に向け、引き続き効率的かつ効果的な事業の実施に努めるとともに、提案書の提出期限の延長等により、一者応札の改善を図り、適正な執行に努める。また、閉鎖性水域である湖沼の水質汚濁は、降雨、水温、汚濁負荷の流入、底泥からの溶出、湖内生産によるものが複合的に重なり合って生じているものであり、その原因は各湖沼ごとに違ったものである。このため、湖沼の水質を改善するためには、水質汚濁のメカニズムの解明が必要で、現在、水質汚濁の影響要因や影響度を明らかにするとともに、モデル事業を実施し効果の検証を行っている。今後、この成果を踏まえた効果的な実施手法及び湖沼水質の改善に向けた総合的な方策を検討することとしており、それに必要な予算を要求している。</t>
    <rPh sb="0" eb="2">
      <t>セイカ</t>
    </rPh>
    <rPh sb="2" eb="4">
      <t>モクヒョウ</t>
    </rPh>
    <rPh sb="5" eb="7">
      <t>タッセイ</t>
    </rPh>
    <rPh sb="8" eb="9">
      <t>ム</t>
    </rPh>
    <rPh sb="15" eb="18">
      <t>コウリツテキ</t>
    </rPh>
    <rPh sb="275" eb="276">
      <t>オヨ</t>
    </rPh>
    <rPh sb="277" eb="279">
      <t>コショウ</t>
    </rPh>
    <rPh sb="279" eb="281">
      <t>スイシツ</t>
    </rPh>
    <rPh sb="282" eb="284">
      <t>カイゼン</t>
    </rPh>
    <rPh sb="285" eb="286">
      <t>ム</t>
    </rPh>
    <rPh sb="288" eb="291">
      <t>ソウゴウテキ</t>
    </rPh>
    <rPh sb="292" eb="294">
      <t>ホウサク</t>
    </rPh>
    <rPh sb="295" eb="297">
      <t>ケントウ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</si>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</sst>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190500</xdr:colOff>
      <xdr:row>742</xdr:row>
      <xdr:rowOff>139700</xdr:rowOff>
    </xdr:from>
    <xdr:to>
      <xdr:col>29</xdr:col>
      <xdr:colOff>139700</xdr:colOff>
      <xdr:row>744</xdr:row>
      <xdr:rowOff>169022</xdr:rowOff>
    </xdr:to>
    <xdr:sp macro="" textlink="">
      <xdr:nvSpPr>
        <xdr:cNvPr id="3" name="テキスト ボックス 2"/>
        <xdr:cNvSpPr txBox="1"/>
      </xdr:nvSpPr>
      <xdr:spPr>
        <a:xfrm>
          <a:off x="4457700" y="43764200"/>
          <a:ext cx="1574800" cy="7405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Ａ</a:t>
          </a:r>
          <a:r>
            <a:rPr kumimoji="1" lang="en-US" altLang="ja-JP" sz="1100"/>
            <a:t>.</a:t>
          </a:r>
          <a:r>
            <a:rPr kumimoji="1" lang="ja-JP" altLang="en-US" sz="1100"/>
            <a:t>いであ（株）</a:t>
          </a:r>
          <a:endParaRPr kumimoji="1" lang="en-US" altLang="ja-JP" sz="1100"/>
        </a:p>
        <a:p>
          <a:endParaRPr kumimoji="1" lang="en-US" altLang="ja-JP" sz="1100"/>
        </a:p>
        <a:p>
          <a:r>
            <a:rPr kumimoji="1" lang="ja-JP" altLang="en-US" sz="1100"/>
            <a:t>　　　　</a:t>
          </a:r>
          <a:r>
            <a:rPr kumimoji="1" lang="en-US" altLang="ja-JP" sz="1100"/>
            <a:t>31.6</a:t>
          </a:r>
          <a:r>
            <a:rPr kumimoji="1" lang="ja-JP" altLang="en-US" sz="1100"/>
            <a:t>百万円</a:t>
          </a:r>
          <a:endParaRPr kumimoji="1" lang="en-US" altLang="ja-JP" sz="1100"/>
        </a:p>
        <a:p>
          <a:r>
            <a:rPr kumimoji="1" lang="ja-JP" altLang="en-US" sz="1400"/>
            <a:t>　　　　　　　　　　　　　</a:t>
          </a:r>
          <a:r>
            <a:rPr kumimoji="1" lang="ja-JP" altLang="en-US" sz="1100"/>
            <a:t>　　　　　　　　</a:t>
          </a:r>
        </a:p>
      </xdr:txBody>
    </xdr:sp>
    <xdr:clientData/>
  </xdr:twoCellAnchor>
  <xdr:twoCellAnchor>
    <xdr:from>
      <xdr:col>9</xdr:col>
      <xdr:colOff>152400</xdr:colOff>
      <xdr:row>746</xdr:row>
      <xdr:rowOff>12700</xdr:rowOff>
    </xdr:from>
    <xdr:to>
      <xdr:col>17</xdr:col>
      <xdr:colOff>88900</xdr:colOff>
      <xdr:row>749</xdr:row>
      <xdr:rowOff>12700</xdr:rowOff>
    </xdr:to>
    <xdr:sp macro="" textlink="">
      <xdr:nvSpPr>
        <xdr:cNvPr id="4" name="テキスト ボックス 3"/>
        <xdr:cNvSpPr txBox="1"/>
      </xdr:nvSpPr>
      <xdr:spPr>
        <a:xfrm>
          <a:off x="1981200" y="45148500"/>
          <a:ext cx="1562100" cy="12192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　</a:t>
          </a:r>
          <a:r>
            <a:rPr kumimoji="1" lang="ja-JP" altLang="en-US" sz="1100"/>
            <a:t>環境省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en-US" altLang="ja-JP" sz="1100"/>
            <a:t>        46.5</a:t>
          </a:r>
          <a:r>
            <a:rPr kumimoji="1" lang="ja-JP" altLang="en-US" sz="1100"/>
            <a:t>百万円</a:t>
          </a:r>
        </a:p>
      </xdr:txBody>
    </xdr:sp>
    <xdr:clientData/>
  </xdr:twoCellAnchor>
  <xdr:twoCellAnchor>
    <xdr:from>
      <xdr:col>22</xdr:col>
      <xdr:colOff>50800</xdr:colOff>
      <xdr:row>744</xdr:row>
      <xdr:rowOff>317500</xdr:rowOff>
    </xdr:from>
    <xdr:to>
      <xdr:col>30</xdr:col>
      <xdr:colOff>139700</xdr:colOff>
      <xdr:row>746</xdr:row>
      <xdr:rowOff>88900</xdr:rowOff>
    </xdr:to>
    <xdr:sp macro="" textlink="">
      <xdr:nvSpPr>
        <xdr:cNvPr id="9" name="テキスト ボックス 8"/>
        <xdr:cNvSpPr txBox="1"/>
      </xdr:nvSpPr>
      <xdr:spPr>
        <a:xfrm>
          <a:off x="4521200" y="43967400"/>
          <a:ext cx="17145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湖沼水質保全対策調査　検討業務</a:t>
          </a:r>
        </a:p>
      </xdr:txBody>
    </xdr:sp>
    <xdr:clientData/>
  </xdr:twoCellAnchor>
  <xdr:twoCellAnchor>
    <xdr:from>
      <xdr:col>29</xdr:col>
      <xdr:colOff>152400</xdr:colOff>
      <xdr:row>745</xdr:row>
      <xdr:rowOff>0</xdr:rowOff>
    </xdr:from>
    <xdr:to>
      <xdr:col>30</xdr:col>
      <xdr:colOff>12700</xdr:colOff>
      <xdr:row>745</xdr:row>
      <xdr:rowOff>304800</xdr:rowOff>
    </xdr:to>
    <xdr:sp macro="" textlink="">
      <xdr:nvSpPr>
        <xdr:cNvPr id="11" name="右大かっこ 10"/>
        <xdr:cNvSpPr/>
      </xdr:nvSpPr>
      <xdr:spPr>
        <a:xfrm>
          <a:off x="6045200" y="44005500"/>
          <a:ext cx="63500" cy="304800"/>
        </a:xfrm>
        <a:prstGeom prst="rightBracke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747</xdr:row>
      <xdr:rowOff>266700</xdr:rowOff>
    </xdr:from>
    <xdr:to>
      <xdr:col>20</xdr:col>
      <xdr:colOff>12700</xdr:colOff>
      <xdr:row>747</xdr:row>
      <xdr:rowOff>266700</xdr:rowOff>
    </xdr:to>
    <xdr:cxnSp macro="">
      <xdr:nvCxnSpPr>
        <xdr:cNvPr id="15" name="直線コネクタ 14"/>
        <xdr:cNvCxnSpPr/>
      </xdr:nvCxnSpPr>
      <xdr:spPr>
        <a:xfrm>
          <a:off x="3556000" y="45758100"/>
          <a:ext cx="520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23719</xdr:colOff>
      <xdr:row>743</xdr:row>
      <xdr:rowOff>153708</xdr:rowOff>
    </xdr:from>
    <xdr:to>
      <xdr:col>20</xdr:col>
      <xdr:colOff>23719</xdr:colOff>
      <xdr:row>758</xdr:row>
      <xdr:rowOff>402208</xdr:rowOff>
    </xdr:to>
    <xdr:cxnSp macro="">
      <xdr:nvCxnSpPr>
        <xdr:cNvPr id="21" name="直線コネクタ 20"/>
        <xdr:cNvCxnSpPr/>
      </xdr:nvCxnSpPr>
      <xdr:spPr>
        <a:xfrm>
          <a:off x="4087719" y="44133808"/>
          <a:ext cx="0" cy="64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25400</xdr:colOff>
      <xdr:row>753</xdr:row>
      <xdr:rowOff>228600</xdr:rowOff>
    </xdr:from>
    <xdr:to>
      <xdr:col>22</xdr:col>
      <xdr:colOff>12700</xdr:colOff>
      <xdr:row>753</xdr:row>
      <xdr:rowOff>228600</xdr:rowOff>
    </xdr:to>
    <xdr:cxnSp macro="">
      <xdr:nvCxnSpPr>
        <xdr:cNvPr id="56" name="直線矢印コネクタ 55"/>
        <xdr:cNvCxnSpPr/>
      </xdr:nvCxnSpPr>
      <xdr:spPr>
        <a:xfrm>
          <a:off x="4089400" y="482219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38100</xdr:colOff>
      <xdr:row>752</xdr:row>
      <xdr:rowOff>203200</xdr:rowOff>
    </xdr:from>
    <xdr:to>
      <xdr:col>46</xdr:col>
      <xdr:colOff>39408</xdr:colOff>
      <xdr:row>754</xdr:row>
      <xdr:rowOff>205814</xdr:rowOff>
    </xdr:to>
    <xdr:sp macro="" textlink="">
      <xdr:nvSpPr>
        <xdr:cNvPr id="71" name="テキスト ボックス 70"/>
        <xdr:cNvSpPr txBox="1"/>
      </xdr:nvSpPr>
      <xdr:spPr>
        <a:xfrm>
          <a:off x="6540500" y="47840900"/>
          <a:ext cx="2846108" cy="71381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Ｅ．（株）秋田分析コンサルタント</a:t>
          </a:r>
          <a:endParaRPr kumimoji="1" lang="en-US" altLang="ja-JP" sz="1100"/>
        </a:p>
        <a:p>
          <a:endParaRPr kumimoji="1" lang="en-US" altLang="ja-JP" sz="1100"/>
        </a:p>
        <a:p>
          <a:r>
            <a:rPr kumimoji="1" lang="ja-JP" altLang="en-US" sz="1100"/>
            <a:t>　　　　　　　　　　　　　　</a:t>
          </a:r>
          <a:r>
            <a:rPr kumimoji="1" lang="en-US" altLang="ja-JP" sz="1100"/>
            <a:t>3.2</a:t>
          </a:r>
          <a:r>
            <a:rPr kumimoji="1" lang="ja-JP" altLang="en-US" sz="1100"/>
            <a:t>百万円</a:t>
          </a:r>
        </a:p>
      </xdr:txBody>
    </xdr:sp>
    <xdr:clientData/>
  </xdr:twoCellAnchor>
  <xdr:twoCellAnchor>
    <xdr:from>
      <xdr:col>32</xdr:col>
      <xdr:colOff>90207</xdr:colOff>
      <xdr:row>755</xdr:row>
      <xdr:rowOff>141380</xdr:rowOff>
    </xdr:from>
    <xdr:to>
      <xdr:col>46</xdr:col>
      <xdr:colOff>115607</xdr:colOff>
      <xdr:row>756</xdr:row>
      <xdr:rowOff>32496</xdr:rowOff>
    </xdr:to>
    <xdr:sp macro="" textlink="">
      <xdr:nvSpPr>
        <xdr:cNvPr id="72" name="テキスト ボックス 71"/>
        <xdr:cNvSpPr txBox="1"/>
      </xdr:nvSpPr>
      <xdr:spPr>
        <a:xfrm>
          <a:off x="6592607" y="48845880"/>
          <a:ext cx="2870200" cy="246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試料採取・分析（八郎湖水質等調査業務</a:t>
          </a:r>
        </a:p>
      </xdr:txBody>
    </xdr:sp>
    <xdr:clientData/>
  </xdr:twoCellAnchor>
  <xdr:twoCellAnchor>
    <xdr:from>
      <xdr:col>22</xdr:col>
      <xdr:colOff>12700</xdr:colOff>
      <xdr:row>757</xdr:row>
      <xdr:rowOff>396688</xdr:rowOff>
    </xdr:from>
    <xdr:to>
      <xdr:col>29</xdr:col>
      <xdr:colOff>127000</xdr:colOff>
      <xdr:row>759</xdr:row>
      <xdr:rowOff>42022</xdr:rowOff>
    </xdr:to>
    <xdr:sp macro="" textlink="">
      <xdr:nvSpPr>
        <xdr:cNvPr id="84" name="テキスト ボックス 83"/>
        <xdr:cNvSpPr txBox="1"/>
      </xdr:nvSpPr>
      <xdr:spPr>
        <a:xfrm>
          <a:off x="4326965" y="49464445"/>
          <a:ext cx="1487020" cy="7239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Ｆ</a:t>
          </a:r>
          <a:r>
            <a:rPr kumimoji="1" lang="en-US" altLang="ja-JP" sz="1100"/>
            <a:t>.</a:t>
          </a:r>
          <a:r>
            <a:rPr kumimoji="1" lang="ja-JP" altLang="en-US" sz="1100"/>
            <a:t>島根県</a:t>
          </a:r>
          <a:endParaRPr kumimoji="1" lang="en-US" altLang="ja-JP" sz="1100"/>
        </a:p>
        <a:p>
          <a:endParaRPr kumimoji="1" lang="en-US" altLang="ja-JP" sz="1100"/>
        </a:p>
        <a:p>
          <a:r>
            <a:rPr kumimoji="1" lang="ja-JP" altLang="en-US" sz="1100"/>
            <a:t>　　　　　</a:t>
          </a:r>
          <a:r>
            <a:rPr kumimoji="1" lang="en-US" altLang="ja-JP" sz="1100"/>
            <a:t>8.0</a:t>
          </a:r>
          <a:r>
            <a:rPr kumimoji="1" lang="ja-JP" altLang="en-US" sz="1100"/>
            <a:t>百万円</a:t>
          </a:r>
        </a:p>
      </xdr:txBody>
    </xdr:sp>
    <xdr:clientData/>
  </xdr:twoCellAnchor>
  <xdr:twoCellAnchor>
    <xdr:from>
      <xdr:col>32</xdr:col>
      <xdr:colOff>50801</xdr:colOff>
      <xdr:row>758</xdr:row>
      <xdr:rowOff>28014</xdr:rowOff>
    </xdr:from>
    <xdr:to>
      <xdr:col>46</xdr:col>
      <xdr:colOff>78816</xdr:colOff>
      <xdr:row>759</xdr:row>
      <xdr:rowOff>70036</xdr:rowOff>
    </xdr:to>
    <xdr:sp macro="" textlink="">
      <xdr:nvSpPr>
        <xdr:cNvPr id="99" name="テキスト ボックス 98"/>
        <xdr:cNvSpPr txBox="1"/>
      </xdr:nvSpPr>
      <xdr:spPr>
        <a:xfrm>
          <a:off x="6553201" y="50167614"/>
          <a:ext cx="2872815" cy="7151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Ｇ．公益財団法人島根県環境保健公社</a:t>
          </a:r>
          <a:endParaRPr kumimoji="1" lang="en-US" altLang="ja-JP" sz="1100"/>
        </a:p>
        <a:p>
          <a:r>
            <a:rPr kumimoji="1" lang="ja-JP" altLang="en-US" sz="1100"/>
            <a:t>　　　　　　　　　　　　</a:t>
          </a:r>
          <a:endParaRPr kumimoji="1" lang="en-US" altLang="ja-JP" sz="1100"/>
        </a:p>
        <a:p>
          <a:r>
            <a:rPr kumimoji="1" lang="ja-JP" altLang="en-US" sz="1100"/>
            <a:t>　　　　　　　　　　　　　　</a:t>
          </a:r>
          <a:r>
            <a:rPr kumimoji="1" lang="en-US" altLang="ja-JP" sz="1100"/>
            <a:t>4.6</a:t>
          </a:r>
          <a:r>
            <a:rPr kumimoji="1" lang="ja-JP" altLang="en-US" sz="1100"/>
            <a:t>百万円</a:t>
          </a:r>
        </a:p>
      </xdr:txBody>
    </xdr:sp>
    <xdr:clientData/>
  </xdr:twoCellAnchor>
  <xdr:twoCellAnchor>
    <xdr:from>
      <xdr:col>22</xdr:col>
      <xdr:colOff>12700</xdr:colOff>
      <xdr:row>759</xdr:row>
      <xdr:rowOff>190500</xdr:rowOff>
    </xdr:from>
    <xdr:to>
      <xdr:col>29</xdr:col>
      <xdr:colOff>190500</xdr:colOff>
      <xdr:row>762</xdr:row>
      <xdr:rowOff>76200</xdr:rowOff>
    </xdr:to>
    <xdr:sp macro="" textlink="">
      <xdr:nvSpPr>
        <xdr:cNvPr id="100" name="テキスト ボックス 99"/>
        <xdr:cNvSpPr txBox="1"/>
      </xdr:nvSpPr>
      <xdr:spPr>
        <a:xfrm>
          <a:off x="4483100" y="51079400"/>
          <a:ext cx="16002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湖沼底層溶存酸素量・沿岸透明度改善モデル事業</a:t>
          </a:r>
        </a:p>
      </xdr:txBody>
    </xdr:sp>
    <xdr:clientData/>
  </xdr:twoCellAnchor>
  <xdr:twoCellAnchor>
    <xdr:from>
      <xdr:col>29</xdr:col>
      <xdr:colOff>134471</xdr:colOff>
      <xdr:row>759</xdr:row>
      <xdr:rowOff>209176</xdr:rowOff>
    </xdr:from>
    <xdr:to>
      <xdr:col>30</xdr:col>
      <xdr:colOff>45571</xdr:colOff>
      <xdr:row>761</xdr:row>
      <xdr:rowOff>135778</xdr:rowOff>
    </xdr:to>
    <xdr:sp macro="" textlink="">
      <xdr:nvSpPr>
        <xdr:cNvPr id="103" name="右大かっこ 102"/>
        <xdr:cNvSpPr/>
      </xdr:nvSpPr>
      <xdr:spPr>
        <a:xfrm>
          <a:off x="6027271" y="51021876"/>
          <a:ext cx="114300" cy="52350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164726</xdr:colOff>
      <xdr:row>759</xdr:row>
      <xdr:rowOff>239992</xdr:rowOff>
    </xdr:from>
    <xdr:to>
      <xdr:col>22</xdr:col>
      <xdr:colOff>56029</xdr:colOff>
      <xdr:row>761</xdr:row>
      <xdr:rowOff>151092</xdr:rowOff>
    </xdr:to>
    <xdr:sp macro="" textlink="">
      <xdr:nvSpPr>
        <xdr:cNvPr id="104" name="左大かっこ 103"/>
        <xdr:cNvSpPr/>
      </xdr:nvSpPr>
      <xdr:spPr>
        <a:xfrm>
          <a:off x="4431926" y="51052692"/>
          <a:ext cx="94503" cy="50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65741</xdr:colOff>
      <xdr:row>759</xdr:row>
      <xdr:rowOff>255308</xdr:rowOff>
    </xdr:from>
    <xdr:to>
      <xdr:col>49</xdr:col>
      <xdr:colOff>103841</xdr:colOff>
      <xdr:row>761</xdr:row>
      <xdr:rowOff>217208</xdr:rowOff>
    </xdr:to>
    <xdr:sp macro="" textlink="">
      <xdr:nvSpPr>
        <xdr:cNvPr id="109" name="テキスト ボックス 108"/>
        <xdr:cNvSpPr txBox="1"/>
      </xdr:nvSpPr>
      <xdr:spPr>
        <a:xfrm>
          <a:off x="6568141" y="51068008"/>
          <a:ext cx="3492500" cy="55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水草等の除去による底層溶存酸素量の改善効果の確認に係る連続観測調査</a:t>
          </a:r>
        </a:p>
      </xdr:txBody>
    </xdr:sp>
    <xdr:clientData/>
  </xdr:twoCellAnchor>
  <xdr:twoCellAnchor>
    <xdr:from>
      <xdr:col>33</xdr:col>
      <xdr:colOff>12700</xdr:colOff>
      <xdr:row>760</xdr:row>
      <xdr:rowOff>114300</xdr:rowOff>
    </xdr:from>
    <xdr:to>
      <xdr:col>33</xdr:col>
      <xdr:colOff>114300</xdr:colOff>
      <xdr:row>761</xdr:row>
      <xdr:rowOff>317500</xdr:rowOff>
    </xdr:to>
    <xdr:sp macro="" textlink="">
      <xdr:nvSpPr>
        <xdr:cNvPr id="111" name="左大かっこ 110"/>
        <xdr:cNvSpPr/>
      </xdr:nvSpPr>
      <xdr:spPr>
        <a:xfrm>
          <a:off x="6718300" y="50419000"/>
          <a:ext cx="101600" cy="431800"/>
        </a:xfrm>
        <a:prstGeom prst="leftBracke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759</xdr:row>
      <xdr:rowOff>241300</xdr:rowOff>
    </xdr:from>
    <xdr:to>
      <xdr:col>49</xdr:col>
      <xdr:colOff>83819</xdr:colOff>
      <xdr:row>761</xdr:row>
      <xdr:rowOff>127000</xdr:rowOff>
    </xdr:to>
    <xdr:sp macro="" textlink="">
      <xdr:nvSpPr>
        <xdr:cNvPr id="112" name="右大かっこ 111"/>
        <xdr:cNvSpPr/>
      </xdr:nvSpPr>
      <xdr:spPr>
        <a:xfrm>
          <a:off x="9994900" y="51054000"/>
          <a:ext cx="45719" cy="4826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139700</xdr:colOff>
      <xdr:row>743</xdr:row>
      <xdr:rowOff>154361</xdr:rowOff>
    </xdr:from>
    <xdr:to>
      <xdr:col>32</xdr:col>
      <xdr:colOff>76201</xdr:colOff>
      <xdr:row>743</xdr:row>
      <xdr:rowOff>155015</xdr:rowOff>
    </xdr:to>
    <xdr:cxnSp macro="">
      <xdr:nvCxnSpPr>
        <xdr:cNvPr id="125" name="直線矢印コネクタ 124"/>
        <xdr:cNvCxnSpPr>
          <a:stCxn id="3" idx="3"/>
          <a:endCxn id="126" idx="1"/>
        </xdr:cNvCxnSpPr>
      </xdr:nvCxnSpPr>
      <xdr:spPr>
        <a:xfrm>
          <a:off x="6032500" y="44134461"/>
          <a:ext cx="546101"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76201</xdr:colOff>
      <xdr:row>742</xdr:row>
      <xdr:rowOff>141008</xdr:rowOff>
    </xdr:from>
    <xdr:to>
      <xdr:col>46</xdr:col>
      <xdr:colOff>0</xdr:colOff>
      <xdr:row>744</xdr:row>
      <xdr:rowOff>169022</xdr:rowOff>
    </xdr:to>
    <xdr:sp macro="" textlink="">
      <xdr:nvSpPr>
        <xdr:cNvPr id="126" name="テキスト ボックス 125"/>
        <xdr:cNvSpPr txBox="1"/>
      </xdr:nvSpPr>
      <xdr:spPr>
        <a:xfrm>
          <a:off x="6578601" y="43765508"/>
          <a:ext cx="2768599" cy="73921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Ｂ．（株）コンベンションリンケージ</a:t>
          </a:r>
          <a:endParaRPr kumimoji="1" lang="en-US" altLang="ja-JP" sz="1100"/>
        </a:p>
        <a:p>
          <a:endParaRPr kumimoji="1" lang="en-US" altLang="ja-JP" sz="1100"/>
        </a:p>
        <a:p>
          <a:r>
            <a:rPr kumimoji="1" lang="ja-JP" altLang="en-US" sz="1100"/>
            <a:t>　　　　　　　　　　　　　</a:t>
          </a:r>
          <a:r>
            <a:rPr kumimoji="1" lang="en-US" altLang="ja-JP" sz="1100"/>
            <a:t>8.5</a:t>
          </a:r>
          <a:r>
            <a:rPr kumimoji="1" lang="ja-JP" altLang="en-US" sz="1100"/>
            <a:t>百万円</a:t>
          </a:r>
        </a:p>
      </xdr:txBody>
    </xdr:sp>
    <xdr:clientData/>
  </xdr:twoCellAnchor>
  <xdr:twoCellAnchor>
    <xdr:from>
      <xdr:col>22</xdr:col>
      <xdr:colOff>0</xdr:colOff>
      <xdr:row>747</xdr:row>
      <xdr:rowOff>241300</xdr:rowOff>
    </xdr:from>
    <xdr:to>
      <xdr:col>29</xdr:col>
      <xdr:colOff>101600</xdr:colOff>
      <xdr:row>749</xdr:row>
      <xdr:rowOff>194422</xdr:rowOff>
    </xdr:to>
    <xdr:sp macro="" textlink="">
      <xdr:nvSpPr>
        <xdr:cNvPr id="130" name="テキスト ボックス 129"/>
        <xdr:cNvSpPr txBox="1"/>
      </xdr:nvSpPr>
      <xdr:spPr>
        <a:xfrm>
          <a:off x="4470400" y="45732700"/>
          <a:ext cx="1524000" cy="8167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いであ（株）</a:t>
          </a:r>
          <a:endParaRPr lang="ja-JP" altLang="ja-JP" sz="11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t>　　　　　　</a:t>
          </a:r>
          <a:r>
            <a:rPr kumimoji="1" lang="en-US" altLang="ja-JP" sz="1100"/>
            <a:t>1.0</a:t>
          </a:r>
          <a:r>
            <a:rPr kumimoji="1" lang="ja-JP" altLang="en-US" sz="1100"/>
            <a:t>百万円</a:t>
          </a:r>
        </a:p>
      </xdr:txBody>
    </xdr:sp>
    <xdr:clientData/>
  </xdr:twoCellAnchor>
  <xdr:twoCellAnchor>
    <xdr:from>
      <xdr:col>21</xdr:col>
      <xdr:colOff>165100</xdr:colOff>
      <xdr:row>750</xdr:row>
      <xdr:rowOff>25400</xdr:rowOff>
    </xdr:from>
    <xdr:to>
      <xdr:col>22</xdr:col>
      <xdr:colOff>25400</xdr:colOff>
      <xdr:row>750</xdr:row>
      <xdr:rowOff>292100</xdr:rowOff>
    </xdr:to>
    <xdr:sp macro="" textlink="">
      <xdr:nvSpPr>
        <xdr:cNvPr id="138" name="左大かっこ 137"/>
        <xdr:cNvSpPr/>
      </xdr:nvSpPr>
      <xdr:spPr>
        <a:xfrm>
          <a:off x="4432300" y="45808900"/>
          <a:ext cx="63500" cy="2667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170330</xdr:colOff>
      <xdr:row>750</xdr:row>
      <xdr:rowOff>12700</xdr:rowOff>
    </xdr:from>
    <xdr:to>
      <xdr:col>35</xdr:col>
      <xdr:colOff>25027</xdr:colOff>
      <xdr:row>750</xdr:row>
      <xdr:rowOff>254000</xdr:rowOff>
    </xdr:to>
    <xdr:sp macro="" textlink="">
      <xdr:nvSpPr>
        <xdr:cNvPr id="139" name="右大かっこ 138"/>
        <xdr:cNvSpPr/>
      </xdr:nvSpPr>
      <xdr:spPr>
        <a:xfrm>
          <a:off x="6837830" y="46082884"/>
          <a:ext cx="50800" cy="2413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63500</xdr:colOff>
      <xdr:row>740</xdr:row>
      <xdr:rowOff>0</xdr:rowOff>
    </xdr:from>
    <xdr:to>
      <xdr:col>48</xdr:col>
      <xdr:colOff>177800</xdr:colOff>
      <xdr:row>741</xdr:row>
      <xdr:rowOff>177800</xdr:rowOff>
    </xdr:to>
    <xdr:sp macro="" textlink="">
      <xdr:nvSpPr>
        <xdr:cNvPr id="148" name="テキスト ボックス 147"/>
        <xdr:cNvSpPr txBox="1"/>
      </xdr:nvSpPr>
      <xdr:spPr>
        <a:xfrm>
          <a:off x="7785100" y="42608500"/>
          <a:ext cx="21463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業務実施に係る事務費</a:t>
          </a:r>
          <a:endParaRPr kumimoji="1" lang="en-US" altLang="ja-JP" sz="1100"/>
        </a:p>
        <a:p>
          <a:r>
            <a:rPr kumimoji="1" lang="ja-JP" altLang="en-US" sz="1100"/>
            <a:t>（人件費等）　</a:t>
          </a:r>
          <a:endParaRPr kumimoji="1" lang="en-US" altLang="ja-JP" sz="1100"/>
        </a:p>
        <a:p>
          <a:r>
            <a:rPr kumimoji="1" lang="ja-JP" altLang="en-US" sz="1100"/>
            <a:t>　　　　　　　　</a:t>
          </a:r>
          <a:r>
            <a:rPr kumimoji="1" lang="en-US" altLang="ja-JP" sz="1100"/>
            <a:t>1.4</a:t>
          </a:r>
          <a:r>
            <a:rPr kumimoji="1" lang="ja-JP" altLang="en-US" sz="1100"/>
            <a:t>百万円</a:t>
          </a:r>
        </a:p>
      </xdr:txBody>
    </xdr:sp>
    <xdr:clientData/>
  </xdr:twoCellAnchor>
  <xdr:twoCellAnchor>
    <xdr:from>
      <xdr:col>37</xdr:col>
      <xdr:colOff>88900</xdr:colOff>
      <xdr:row>740</xdr:row>
      <xdr:rowOff>50800</xdr:rowOff>
    </xdr:from>
    <xdr:to>
      <xdr:col>37</xdr:col>
      <xdr:colOff>134619</xdr:colOff>
      <xdr:row>740</xdr:row>
      <xdr:rowOff>635000</xdr:rowOff>
    </xdr:to>
    <xdr:sp macro="" textlink="">
      <xdr:nvSpPr>
        <xdr:cNvPr id="149" name="左大かっこ 148"/>
        <xdr:cNvSpPr/>
      </xdr:nvSpPr>
      <xdr:spPr>
        <a:xfrm>
          <a:off x="7607300" y="42659300"/>
          <a:ext cx="45719" cy="5842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25400</xdr:colOff>
      <xdr:row>740</xdr:row>
      <xdr:rowOff>76200</xdr:rowOff>
    </xdr:from>
    <xdr:to>
      <xdr:col>47</xdr:col>
      <xdr:colOff>76200</xdr:colOff>
      <xdr:row>740</xdr:row>
      <xdr:rowOff>635000</xdr:rowOff>
    </xdr:to>
    <xdr:sp macro="" textlink="">
      <xdr:nvSpPr>
        <xdr:cNvPr id="150" name="右大かっこ 149"/>
        <xdr:cNvSpPr/>
      </xdr:nvSpPr>
      <xdr:spPr>
        <a:xfrm>
          <a:off x="9575800" y="42303700"/>
          <a:ext cx="50800" cy="558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194796</xdr:colOff>
      <xdr:row>759</xdr:row>
      <xdr:rowOff>241300</xdr:rowOff>
    </xdr:from>
    <xdr:to>
      <xdr:col>32</xdr:col>
      <xdr:colOff>44412</xdr:colOff>
      <xdr:row>761</xdr:row>
      <xdr:rowOff>88900</xdr:rowOff>
    </xdr:to>
    <xdr:sp macro="" textlink="">
      <xdr:nvSpPr>
        <xdr:cNvPr id="152" name="左大かっこ 151"/>
        <xdr:cNvSpPr/>
      </xdr:nvSpPr>
      <xdr:spPr>
        <a:xfrm>
          <a:off x="6493996" y="51054000"/>
          <a:ext cx="52816" cy="4445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25400</xdr:colOff>
      <xdr:row>758</xdr:row>
      <xdr:rowOff>393700</xdr:rowOff>
    </xdr:from>
    <xdr:to>
      <xdr:col>22</xdr:col>
      <xdr:colOff>12700</xdr:colOff>
      <xdr:row>758</xdr:row>
      <xdr:rowOff>393700</xdr:rowOff>
    </xdr:to>
    <xdr:cxnSp macro="">
      <xdr:nvCxnSpPr>
        <xdr:cNvPr id="69" name="直線矢印コネクタ 68"/>
        <xdr:cNvCxnSpPr/>
      </xdr:nvCxnSpPr>
      <xdr:spPr>
        <a:xfrm>
          <a:off x="4089400" y="505333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76200</xdr:colOff>
      <xdr:row>744</xdr:row>
      <xdr:rowOff>342900</xdr:rowOff>
    </xdr:from>
    <xdr:to>
      <xdr:col>47</xdr:col>
      <xdr:colOff>50800</xdr:colOff>
      <xdr:row>746</xdr:row>
      <xdr:rowOff>228600</xdr:rowOff>
    </xdr:to>
    <xdr:sp macro="" textlink="">
      <xdr:nvSpPr>
        <xdr:cNvPr id="14" name="テキスト ボックス 13"/>
        <xdr:cNvSpPr txBox="1"/>
      </xdr:nvSpPr>
      <xdr:spPr>
        <a:xfrm>
          <a:off x="6578600" y="44373800"/>
          <a:ext cx="30226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第１７回世界湖沼会議の湖沼セッション等の開催に係る運営補助</a:t>
          </a:r>
        </a:p>
      </xdr:txBody>
    </xdr:sp>
    <xdr:clientData/>
  </xdr:twoCellAnchor>
  <xdr:twoCellAnchor>
    <xdr:from>
      <xdr:col>32</xdr:col>
      <xdr:colOff>67421</xdr:colOff>
      <xdr:row>762</xdr:row>
      <xdr:rowOff>286685</xdr:rowOff>
    </xdr:from>
    <xdr:to>
      <xdr:col>46</xdr:col>
      <xdr:colOff>4296</xdr:colOff>
      <xdr:row>765</xdr:row>
      <xdr:rowOff>20545</xdr:rowOff>
    </xdr:to>
    <xdr:sp macro="" textlink="">
      <xdr:nvSpPr>
        <xdr:cNvPr id="61" name="テキスト ボックス 60"/>
        <xdr:cNvSpPr txBox="1"/>
      </xdr:nvSpPr>
      <xdr:spPr>
        <a:xfrm>
          <a:off x="6569821" y="52140785"/>
          <a:ext cx="2781675" cy="74986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Ｈ．宍道湖漁業協同組合</a:t>
          </a:r>
          <a:endParaRPr kumimoji="1" lang="en-US" altLang="ja-JP" sz="1100"/>
        </a:p>
        <a:p>
          <a:r>
            <a:rPr kumimoji="1" lang="ja-JP" altLang="en-US" sz="1100"/>
            <a:t>　　　　　　　　　　　　</a:t>
          </a:r>
          <a:endParaRPr kumimoji="1" lang="en-US" altLang="ja-JP" sz="1100"/>
        </a:p>
        <a:p>
          <a:r>
            <a:rPr kumimoji="1" lang="ja-JP" altLang="en-US" sz="1100"/>
            <a:t>　　　　　　　　　　　　　　</a:t>
          </a:r>
          <a:r>
            <a:rPr kumimoji="1" lang="en-US" altLang="ja-JP" sz="1100"/>
            <a:t>2.0</a:t>
          </a:r>
          <a:r>
            <a:rPr kumimoji="1" lang="ja-JP" altLang="en-US" sz="1100"/>
            <a:t>百万円</a:t>
          </a:r>
        </a:p>
      </xdr:txBody>
    </xdr:sp>
    <xdr:clientData/>
  </xdr:twoCellAnchor>
  <xdr:twoCellAnchor>
    <xdr:from>
      <xdr:col>32</xdr:col>
      <xdr:colOff>56031</xdr:colOff>
      <xdr:row>765</xdr:row>
      <xdr:rowOff>167155</xdr:rowOff>
    </xdr:from>
    <xdr:to>
      <xdr:col>49</xdr:col>
      <xdr:colOff>66116</xdr:colOff>
      <xdr:row>768</xdr:row>
      <xdr:rowOff>27081</xdr:rowOff>
    </xdr:to>
    <xdr:sp macro="" textlink="">
      <xdr:nvSpPr>
        <xdr:cNvPr id="75" name="テキスト ボックス 74"/>
        <xdr:cNvSpPr txBox="1"/>
      </xdr:nvSpPr>
      <xdr:spPr>
        <a:xfrm>
          <a:off x="6558431" y="53037255"/>
          <a:ext cx="3464485" cy="81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保全対策（水草等の除去・繁茂要請に係る業務</a:t>
          </a:r>
          <a:endParaRPr kumimoji="1" lang="en-US" altLang="ja-JP" sz="1100"/>
        </a:p>
        <a:p>
          <a:r>
            <a:rPr kumimoji="1" lang="ja-JP" altLang="en-US" sz="1100"/>
            <a:t>宍道湖一円の沿岸域における水草等の繁茂状況の確認に係る調査</a:t>
          </a:r>
        </a:p>
      </xdr:txBody>
    </xdr:sp>
    <xdr:clientData/>
  </xdr:twoCellAnchor>
  <xdr:twoCellAnchor>
    <xdr:from>
      <xdr:col>48</xdr:col>
      <xdr:colOff>112059</xdr:colOff>
      <xdr:row>765</xdr:row>
      <xdr:rowOff>167154</xdr:rowOff>
    </xdr:from>
    <xdr:to>
      <xdr:col>49</xdr:col>
      <xdr:colOff>3697</xdr:colOff>
      <xdr:row>767</xdr:row>
      <xdr:rowOff>167152</xdr:rowOff>
    </xdr:to>
    <xdr:sp macro="" textlink="">
      <xdr:nvSpPr>
        <xdr:cNvPr id="78" name="右大かっこ 77"/>
        <xdr:cNvSpPr/>
      </xdr:nvSpPr>
      <xdr:spPr>
        <a:xfrm>
          <a:off x="9865659" y="53037254"/>
          <a:ext cx="94838" cy="6349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14008</xdr:colOff>
      <xdr:row>765</xdr:row>
      <xdr:rowOff>167156</xdr:rowOff>
    </xdr:from>
    <xdr:to>
      <xdr:col>32</xdr:col>
      <xdr:colOff>98052</xdr:colOff>
      <xdr:row>767</xdr:row>
      <xdr:rowOff>204507</xdr:rowOff>
    </xdr:to>
    <xdr:sp macro="" textlink="">
      <xdr:nvSpPr>
        <xdr:cNvPr id="79" name="左大かっこ 78"/>
        <xdr:cNvSpPr/>
      </xdr:nvSpPr>
      <xdr:spPr>
        <a:xfrm>
          <a:off x="6516408" y="53037256"/>
          <a:ext cx="84044" cy="67235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39407</xdr:colOff>
      <xdr:row>755</xdr:row>
      <xdr:rowOff>126999</xdr:rowOff>
    </xdr:from>
    <xdr:to>
      <xdr:col>47</xdr:col>
      <xdr:colOff>4296</xdr:colOff>
      <xdr:row>756</xdr:row>
      <xdr:rowOff>51546</xdr:rowOff>
    </xdr:to>
    <xdr:sp macro="" textlink="">
      <xdr:nvSpPr>
        <xdr:cNvPr id="13" name="大かっこ 12"/>
        <xdr:cNvSpPr/>
      </xdr:nvSpPr>
      <xdr:spPr>
        <a:xfrm>
          <a:off x="6541807" y="48831499"/>
          <a:ext cx="3012889" cy="280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56030</xdr:colOff>
      <xdr:row>744</xdr:row>
      <xdr:rowOff>336176</xdr:rowOff>
    </xdr:from>
    <xdr:to>
      <xdr:col>47</xdr:col>
      <xdr:colOff>126066</xdr:colOff>
      <xdr:row>746</xdr:row>
      <xdr:rowOff>70036</xdr:rowOff>
    </xdr:to>
    <xdr:sp macro="" textlink="">
      <xdr:nvSpPr>
        <xdr:cNvPr id="22" name="大かっこ 21"/>
        <xdr:cNvSpPr/>
      </xdr:nvSpPr>
      <xdr:spPr>
        <a:xfrm>
          <a:off x="6331324" y="44067132"/>
          <a:ext cx="3011580" cy="5182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16622</xdr:colOff>
      <xdr:row>745</xdr:row>
      <xdr:rowOff>28014</xdr:rowOff>
    </xdr:from>
    <xdr:to>
      <xdr:col>30</xdr:col>
      <xdr:colOff>30630</xdr:colOff>
      <xdr:row>745</xdr:row>
      <xdr:rowOff>378198</xdr:rowOff>
    </xdr:to>
    <xdr:sp macro="" textlink="">
      <xdr:nvSpPr>
        <xdr:cNvPr id="23" name="大かっこ 22"/>
        <xdr:cNvSpPr/>
      </xdr:nvSpPr>
      <xdr:spPr>
        <a:xfrm>
          <a:off x="4487022" y="44719314"/>
          <a:ext cx="1639608" cy="3501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758</xdr:row>
      <xdr:rowOff>364191</xdr:rowOff>
    </xdr:from>
    <xdr:to>
      <xdr:col>31</xdr:col>
      <xdr:colOff>0</xdr:colOff>
      <xdr:row>764</xdr:row>
      <xdr:rowOff>0</xdr:rowOff>
    </xdr:to>
    <xdr:cxnSp macro="">
      <xdr:nvCxnSpPr>
        <xdr:cNvPr id="7" name="直線コネクタ 6"/>
        <xdr:cNvCxnSpPr/>
      </xdr:nvCxnSpPr>
      <xdr:spPr>
        <a:xfrm>
          <a:off x="6299200" y="50503791"/>
          <a:ext cx="0" cy="20488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25400</xdr:colOff>
      <xdr:row>748</xdr:row>
      <xdr:rowOff>114300</xdr:rowOff>
    </xdr:from>
    <xdr:to>
      <xdr:col>22</xdr:col>
      <xdr:colOff>12700</xdr:colOff>
      <xdr:row>748</xdr:row>
      <xdr:rowOff>114300</xdr:rowOff>
    </xdr:to>
    <xdr:cxnSp macro="">
      <xdr:nvCxnSpPr>
        <xdr:cNvPr id="57" name="直線矢印コネクタ 56"/>
        <xdr:cNvCxnSpPr/>
      </xdr:nvCxnSpPr>
      <xdr:spPr>
        <a:xfrm>
          <a:off x="4089400" y="461137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88900</xdr:colOff>
      <xdr:row>753</xdr:row>
      <xdr:rowOff>215900</xdr:rowOff>
    </xdr:from>
    <xdr:to>
      <xdr:col>32</xdr:col>
      <xdr:colOff>50801</xdr:colOff>
      <xdr:row>753</xdr:row>
      <xdr:rowOff>216554</xdr:rowOff>
    </xdr:to>
    <xdr:cxnSp macro="">
      <xdr:nvCxnSpPr>
        <xdr:cNvPr id="58" name="直線矢印コネクタ 57"/>
        <xdr:cNvCxnSpPr/>
      </xdr:nvCxnSpPr>
      <xdr:spPr>
        <a:xfrm>
          <a:off x="5981700" y="48209200"/>
          <a:ext cx="571501"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127000</xdr:colOff>
      <xdr:row>758</xdr:row>
      <xdr:rowOff>368300</xdr:rowOff>
    </xdr:from>
    <xdr:to>
      <xdr:col>32</xdr:col>
      <xdr:colOff>88901</xdr:colOff>
      <xdr:row>758</xdr:row>
      <xdr:rowOff>368954</xdr:rowOff>
    </xdr:to>
    <xdr:cxnSp macro="">
      <xdr:nvCxnSpPr>
        <xdr:cNvPr id="62" name="直線矢印コネクタ 61"/>
        <xdr:cNvCxnSpPr/>
      </xdr:nvCxnSpPr>
      <xdr:spPr>
        <a:xfrm>
          <a:off x="6019800" y="50507900"/>
          <a:ext cx="571501"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25400</xdr:colOff>
      <xdr:row>743</xdr:row>
      <xdr:rowOff>152400</xdr:rowOff>
    </xdr:from>
    <xdr:to>
      <xdr:col>22</xdr:col>
      <xdr:colOff>12700</xdr:colOff>
      <xdr:row>743</xdr:row>
      <xdr:rowOff>152400</xdr:rowOff>
    </xdr:to>
    <xdr:cxnSp macro="">
      <xdr:nvCxnSpPr>
        <xdr:cNvPr id="65" name="直線矢印コネクタ 64"/>
        <xdr:cNvCxnSpPr/>
      </xdr:nvCxnSpPr>
      <xdr:spPr>
        <a:xfrm>
          <a:off x="4089400" y="441325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764</xdr:row>
      <xdr:rowOff>0</xdr:rowOff>
    </xdr:from>
    <xdr:to>
      <xdr:col>32</xdr:col>
      <xdr:colOff>84800</xdr:colOff>
      <xdr:row>764</xdr:row>
      <xdr:rowOff>0</xdr:rowOff>
    </xdr:to>
    <xdr:cxnSp macro="">
      <xdr:nvCxnSpPr>
        <xdr:cNvPr id="67" name="直線矢印コネクタ 66"/>
        <xdr:cNvCxnSpPr/>
      </xdr:nvCxnSpPr>
      <xdr:spPr>
        <a:xfrm>
          <a:off x="6299200" y="52552600"/>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165100</xdr:colOff>
      <xdr:row>755</xdr:row>
      <xdr:rowOff>50800</xdr:rowOff>
    </xdr:from>
    <xdr:to>
      <xdr:col>22</xdr:col>
      <xdr:colOff>56403</xdr:colOff>
      <xdr:row>756</xdr:row>
      <xdr:rowOff>203200</xdr:rowOff>
    </xdr:to>
    <xdr:sp macro="" textlink="">
      <xdr:nvSpPr>
        <xdr:cNvPr id="68" name="左大かっこ 67"/>
        <xdr:cNvSpPr/>
      </xdr:nvSpPr>
      <xdr:spPr>
        <a:xfrm>
          <a:off x="4432300" y="48755300"/>
          <a:ext cx="94503" cy="50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139700</xdr:colOff>
      <xdr:row>755</xdr:row>
      <xdr:rowOff>38100</xdr:rowOff>
    </xdr:from>
    <xdr:to>
      <xdr:col>30</xdr:col>
      <xdr:colOff>50800</xdr:colOff>
      <xdr:row>756</xdr:row>
      <xdr:rowOff>206002</xdr:rowOff>
    </xdr:to>
    <xdr:sp macro="" textlink="">
      <xdr:nvSpPr>
        <xdr:cNvPr id="70" name="右大かっこ 69"/>
        <xdr:cNvSpPr/>
      </xdr:nvSpPr>
      <xdr:spPr>
        <a:xfrm>
          <a:off x="6032500" y="48742600"/>
          <a:ext cx="114300" cy="52350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12700</xdr:colOff>
      <xdr:row>752</xdr:row>
      <xdr:rowOff>177800</xdr:rowOff>
    </xdr:from>
    <xdr:to>
      <xdr:col>29</xdr:col>
      <xdr:colOff>127000</xdr:colOff>
      <xdr:row>754</xdr:row>
      <xdr:rowOff>191434</xdr:rowOff>
    </xdr:to>
    <xdr:sp macro="" textlink="">
      <xdr:nvSpPr>
        <xdr:cNvPr id="60" name="テキスト ボックス 59"/>
        <xdr:cNvSpPr txBox="1"/>
      </xdr:nvSpPr>
      <xdr:spPr>
        <a:xfrm>
          <a:off x="4483100" y="47815500"/>
          <a:ext cx="1536700" cy="724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Ｄ．秋田県</a:t>
          </a:r>
          <a:endParaRPr lang="ja-JP" altLang="ja-JP">
            <a:effectLst/>
          </a:endParaRPr>
        </a:p>
        <a:p>
          <a:endParaRPr kumimoji="1" lang="en-US" altLang="ja-JP" sz="1100"/>
        </a:p>
        <a:p>
          <a:r>
            <a:rPr kumimoji="1" lang="ja-JP" altLang="en-US" sz="1100"/>
            <a:t>　　　　　</a:t>
          </a:r>
          <a:r>
            <a:rPr kumimoji="1" lang="en-US" altLang="ja-JP" sz="1100"/>
            <a:t>4.5</a:t>
          </a:r>
          <a:r>
            <a:rPr kumimoji="1" lang="ja-JP" altLang="en-US" sz="1100"/>
            <a:t>百万円</a:t>
          </a:r>
        </a:p>
      </xdr:txBody>
    </xdr:sp>
    <xdr:clientData/>
  </xdr:twoCellAnchor>
  <xdr:twoCellAnchor>
    <xdr:from>
      <xdr:col>21</xdr:col>
      <xdr:colOff>139700</xdr:colOff>
      <xdr:row>741</xdr:row>
      <xdr:rowOff>101600</xdr:rowOff>
    </xdr:from>
    <xdr:to>
      <xdr:col>33</xdr:col>
      <xdr:colOff>131991</xdr:colOff>
      <xdr:row>742</xdr:row>
      <xdr:rowOff>57139</xdr:rowOff>
    </xdr:to>
    <xdr:sp macro="" textlink="">
      <xdr:nvSpPr>
        <xdr:cNvPr id="63" name="テキスト ボックス 62"/>
        <xdr:cNvSpPr txBox="1"/>
      </xdr:nvSpPr>
      <xdr:spPr>
        <a:xfrm>
          <a:off x="4406900" y="43370500"/>
          <a:ext cx="2430691"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0</xdr:colOff>
      <xdr:row>741</xdr:row>
      <xdr:rowOff>101600</xdr:rowOff>
    </xdr:from>
    <xdr:to>
      <xdr:col>43</xdr:col>
      <xdr:colOff>165099</xdr:colOff>
      <xdr:row>742</xdr:row>
      <xdr:rowOff>57139</xdr:rowOff>
    </xdr:to>
    <xdr:sp macro="" textlink="">
      <xdr:nvSpPr>
        <xdr:cNvPr id="64" name="テキスト ボックス 63"/>
        <xdr:cNvSpPr txBox="1"/>
      </xdr:nvSpPr>
      <xdr:spPr>
        <a:xfrm>
          <a:off x="6502400" y="43370500"/>
          <a:ext cx="2400299"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152400</xdr:colOff>
      <xdr:row>746</xdr:row>
      <xdr:rowOff>241300</xdr:rowOff>
    </xdr:from>
    <xdr:to>
      <xdr:col>29</xdr:col>
      <xdr:colOff>88900</xdr:colOff>
      <xdr:row>747</xdr:row>
      <xdr:rowOff>196839</xdr:rowOff>
    </xdr:to>
    <xdr:sp macro="" textlink="">
      <xdr:nvSpPr>
        <xdr:cNvPr id="73" name="テキスト ボックス 72"/>
        <xdr:cNvSpPr txBox="1"/>
      </xdr:nvSpPr>
      <xdr:spPr>
        <a:xfrm>
          <a:off x="4419600" y="45377100"/>
          <a:ext cx="15621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177800</xdr:colOff>
      <xdr:row>751</xdr:row>
      <xdr:rowOff>127000</xdr:rowOff>
    </xdr:from>
    <xdr:to>
      <xdr:col>30</xdr:col>
      <xdr:colOff>76200</xdr:colOff>
      <xdr:row>752</xdr:row>
      <xdr:rowOff>82539</xdr:rowOff>
    </xdr:to>
    <xdr:sp macro="" textlink="">
      <xdr:nvSpPr>
        <xdr:cNvPr id="74" name="テキスト ボックス 73"/>
        <xdr:cNvSpPr txBox="1"/>
      </xdr:nvSpPr>
      <xdr:spPr>
        <a:xfrm>
          <a:off x="4445000" y="47409100"/>
          <a:ext cx="17272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21</xdr:col>
      <xdr:colOff>165100</xdr:colOff>
      <xdr:row>757</xdr:row>
      <xdr:rowOff>38100</xdr:rowOff>
    </xdr:from>
    <xdr:to>
      <xdr:col>30</xdr:col>
      <xdr:colOff>63500</xdr:colOff>
      <xdr:row>757</xdr:row>
      <xdr:rowOff>349239</xdr:rowOff>
    </xdr:to>
    <xdr:sp macro="" textlink="">
      <xdr:nvSpPr>
        <xdr:cNvPr id="76" name="テキスト ボックス 75"/>
        <xdr:cNvSpPr txBox="1"/>
      </xdr:nvSpPr>
      <xdr:spPr>
        <a:xfrm>
          <a:off x="4432300" y="49771300"/>
          <a:ext cx="17272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31</xdr:col>
      <xdr:colOff>165100</xdr:colOff>
      <xdr:row>751</xdr:row>
      <xdr:rowOff>139700</xdr:rowOff>
    </xdr:from>
    <xdr:to>
      <xdr:col>45</xdr:col>
      <xdr:colOff>127000</xdr:colOff>
      <xdr:row>752</xdr:row>
      <xdr:rowOff>95239</xdr:rowOff>
    </xdr:to>
    <xdr:sp macro="" textlink="">
      <xdr:nvSpPr>
        <xdr:cNvPr id="77" name="テキスト ボックス 76"/>
        <xdr:cNvSpPr txBox="1"/>
      </xdr:nvSpPr>
      <xdr:spPr>
        <a:xfrm>
          <a:off x="6464300" y="47421800"/>
          <a:ext cx="28067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177800</xdr:colOff>
      <xdr:row>757</xdr:row>
      <xdr:rowOff>38100</xdr:rowOff>
    </xdr:from>
    <xdr:to>
      <xdr:col>45</xdr:col>
      <xdr:colOff>139700</xdr:colOff>
      <xdr:row>757</xdr:row>
      <xdr:rowOff>349239</xdr:rowOff>
    </xdr:to>
    <xdr:sp macro="" textlink="">
      <xdr:nvSpPr>
        <xdr:cNvPr id="80" name="テキスト ボックス 79"/>
        <xdr:cNvSpPr txBox="1"/>
      </xdr:nvSpPr>
      <xdr:spPr>
        <a:xfrm>
          <a:off x="6477000" y="49771300"/>
          <a:ext cx="28067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25400</xdr:colOff>
      <xdr:row>761</xdr:row>
      <xdr:rowOff>355600</xdr:rowOff>
    </xdr:from>
    <xdr:to>
      <xdr:col>43</xdr:col>
      <xdr:colOff>190499</xdr:colOff>
      <xdr:row>762</xdr:row>
      <xdr:rowOff>222239</xdr:rowOff>
    </xdr:to>
    <xdr:sp macro="" textlink="">
      <xdr:nvSpPr>
        <xdr:cNvPr id="82" name="テキスト ボックス 81"/>
        <xdr:cNvSpPr txBox="1"/>
      </xdr:nvSpPr>
      <xdr:spPr>
        <a:xfrm>
          <a:off x="6527800" y="51765200"/>
          <a:ext cx="2400299"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0</xdr:colOff>
      <xdr:row>755</xdr:row>
      <xdr:rowOff>0</xdr:rowOff>
    </xdr:from>
    <xdr:to>
      <xdr:col>29</xdr:col>
      <xdr:colOff>177800</xdr:colOff>
      <xdr:row>756</xdr:row>
      <xdr:rowOff>571500</xdr:rowOff>
    </xdr:to>
    <xdr:sp macro="" textlink="">
      <xdr:nvSpPr>
        <xdr:cNvPr id="59" name="テキスト ボックス 58"/>
        <xdr:cNvSpPr txBox="1"/>
      </xdr:nvSpPr>
      <xdr:spPr>
        <a:xfrm>
          <a:off x="4470400" y="48780700"/>
          <a:ext cx="16002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湖沼底層溶存酸素量・沿岸透明度改善モデル事業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127</v>
      </c>
      <c r="AT2" s="221"/>
      <c r="AU2" s="221"/>
      <c r="AV2" s="52" t="str">
        <f>IF(AW2="", "", "-")</f>
        <v/>
      </c>
      <c r="AW2" s="398"/>
      <c r="AX2" s="398"/>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186</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564</v>
      </c>
      <c r="AF5" s="718"/>
      <c r="AG5" s="718"/>
      <c r="AH5" s="718"/>
      <c r="AI5" s="718"/>
      <c r="AJ5" s="718"/>
      <c r="AK5" s="718"/>
      <c r="AL5" s="718"/>
      <c r="AM5" s="718"/>
      <c r="AN5" s="718"/>
      <c r="AO5" s="718"/>
      <c r="AP5" s="719"/>
      <c r="AQ5" s="720" t="s">
        <v>689</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586</v>
      </c>
      <c r="H7" s="834"/>
      <c r="I7" s="834"/>
      <c r="J7" s="834"/>
      <c r="K7" s="834"/>
      <c r="L7" s="834"/>
      <c r="M7" s="834"/>
      <c r="N7" s="834"/>
      <c r="O7" s="834"/>
      <c r="P7" s="834"/>
      <c r="Q7" s="834"/>
      <c r="R7" s="834"/>
      <c r="S7" s="834"/>
      <c r="T7" s="834"/>
      <c r="U7" s="834"/>
      <c r="V7" s="834"/>
      <c r="W7" s="834"/>
      <c r="X7" s="835"/>
      <c r="Y7" s="396" t="s">
        <v>509</v>
      </c>
      <c r="Z7" s="297"/>
      <c r="AA7" s="297"/>
      <c r="AB7" s="297"/>
      <c r="AC7" s="297"/>
      <c r="AD7" s="397"/>
      <c r="AE7" s="384" t="s">
        <v>587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377</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69" t="s">
        <v>378</v>
      </c>
      <c r="Z8" s="570"/>
      <c r="AA8" s="570"/>
      <c r="AB8" s="570"/>
      <c r="AC8" s="570"/>
      <c r="AD8" s="571"/>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8"/>
      <c r="H12" s="679"/>
      <c r="I12" s="679"/>
      <c r="J12" s="679"/>
      <c r="K12" s="679"/>
      <c r="L12" s="679"/>
      <c r="M12" s="679"/>
      <c r="N12" s="679"/>
      <c r="O12" s="679"/>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42"/>
    </row>
    <row r="13" spans="1:50" ht="21" customHeight="1" x14ac:dyDescent="0.15">
      <c r="A13" s="143"/>
      <c r="B13" s="144"/>
      <c r="C13" s="144"/>
      <c r="D13" s="144"/>
      <c r="E13" s="144"/>
      <c r="F13" s="145"/>
      <c r="G13" s="743" t="s">
        <v>6</v>
      </c>
      <c r="H13" s="744"/>
      <c r="I13" s="635" t="s">
        <v>7</v>
      </c>
      <c r="J13" s="636"/>
      <c r="K13" s="636"/>
      <c r="L13" s="636"/>
      <c r="M13" s="636"/>
      <c r="N13" s="636"/>
      <c r="O13" s="637"/>
      <c r="P13" s="108">
        <v>37</v>
      </c>
      <c r="Q13" s="109"/>
      <c r="R13" s="109"/>
      <c r="S13" s="109"/>
      <c r="T13" s="109"/>
      <c r="U13" s="109"/>
      <c r="V13" s="110"/>
      <c r="W13" s="108">
        <v>37</v>
      </c>
      <c r="X13" s="109"/>
      <c r="Y13" s="109"/>
      <c r="Z13" s="109"/>
      <c r="AA13" s="109"/>
      <c r="AB13" s="109"/>
      <c r="AC13" s="110"/>
      <c r="AD13" s="108">
        <v>47</v>
      </c>
      <c r="AE13" s="109"/>
      <c r="AF13" s="109"/>
      <c r="AG13" s="109"/>
      <c r="AH13" s="109"/>
      <c r="AI13" s="109"/>
      <c r="AJ13" s="110"/>
      <c r="AK13" s="108">
        <v>38</v>
      </c>
      <c r="AL13" s="109"/>
      <c r="AM13" s="109"/>
      <c r="AN13" s="109"/>
      <c r="AO13" s="109"/>
      <c r="AP13" s="109"/>
      <c r="AQ13" s="110"/>
      <c r="AR13" s="105">
        <v>38</v>
      </c>
      <c r="AS13" s="106"/>
      <c r="AT13" s="106"/>
      <c r="AU13" s="106"/>
      <c r="AV13" s="106"/>
      <c r="AW13" s="106"/>
      <c r="AX13" s="395"/>
    </row>
    <row r="14" spans="1:50" ht="21" customHeight="1" x14ac:dyDescent="0.15">
      <c r="A14" s="143"/>
      <c r="B14" s="144"/>
      <c r="C14" s="144"/>
      <c r="D14" s="144"/>
      <c r="E14" s="144"/>
      <c r="F14" s="145"/>
      <c r="G14" s="745"/>
      <c r="H14" s="746"/>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3"/>
      <c r="B15" s="144"/>
      <c r="C15" s="144"/>
      <c r="D15" s="144"/>
      <c r="E15" s="144"/>
      <c r="F15" s="145"/>
      <c r="G15" s="745"/>
      <c r="H15" s="746"/>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693</v>
      </c>
      <c r="AS15" s="109"/>
      <c r="AT15" s="109"/>
      <c r="AU15" s="109"/>
      <c r="AV15" s="109"/>
      <c r="AW15" s="109"/>
      <c r="AX15" s="628"/>
    </row>
    <row r="16" spans="1:50" ht="21" customHeight="1" x14ac:dyDescent="0.15">
      <c r="A16" s="143"/>
      <c r="B16" s="144"/>
      <c r="C16" s="144"/>
      <c r="D16" s="144"/>
      <c r="E16" s="144"/>
      <c r="F16" s="145"/>
      <c r="G16" s="745"/>
      <c r="H16" s="746"/>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3"/>
      <c r="B17" s="144"/>
      <c r="C17" s="144"/>
      <c r="D17" s="144"/>
      <c r="E17" s="144"/>
      <c r="F17" s="145"/>
      <c r="G17" s="745"/>
      <c r="H17" s="746"/>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4">
        <f>SUM(P13:V17)</f>
        <v>37</v>
      </c>
      <c r="Q18" s="115"/>
      <c r="R18" s="115"/>
      <c r="S18" s="115"/>
      <c r="T18" s="115"/>
      <c r="U18" s="115"/>
      <c r="V18" s="116"/>
      <c r="W18" s="114">
        <f>SUM(W13:AC17)</f>
        <v>37</v>
      </c>
      <c r="X18" s="115"/>
      <c r="Y18" s="115"/>
      <c r="Z18" s="115"/>
      <c r="AA18" s="115"/>
      <c r="AB18" s="115"/>
      <c r="AC18" s="116"/>
      <c r="AD18" s="114">
        <f>SUM(AD13:AJ17)</f>
        <v>47</v>
      </c>
      <c r="AE18" s="115"/>
      <c r="AF18" s="115"/>
      <c r="AG18" s="115"/>
      <c r="AH18" s="115"/>
      <c r="AI18" s="115"/>
      <c r="AJ18" s="116"/>
      <c r="AK18" s="114">
        <f>SUM(AK13:AQ17)</f>
        <v>38</v>
      </c>
      <c r="AL18" s="115"/>
      <c r="AM18" s="115"/>
      <c r="AN18" s="115"/>
      <c r="AO18" s="115"/>
      <c r="AP18" s="115"/>
      <c r="AQ18" s="116"/>
      <c r="AR18" s="114">
        <f>SUM(AR13:AX17)</f>
        <v>38</v>
      </c>
      <c r="AS18" s="115"/>
      <c r="AT18" s="115"/>
      <c r="AU18" s="115"/>
      <c r="AV18" s="115"/>
      <c r="AW18" s="115"/>
      <c r="AX18" s="537"/>
    </row>
    <row r="19" spans="1:50" ht="24.75" customHeight="1" x14ac:dyDescent="0.15">
      <c r="A19" s="143"/>
      <c r="B19" s="144"/>
      <c r="C19" s="144"/>
      <c r="D19" s="144"/>
      <c r="E19" s="144"/>
      <c r="F19" s="145"/>
      <c r="G19" s="535" t="s">
        <v>9</v>
      </c>
      <c r="H19" s="536"/>
      <c r="I19" s="536"/>
      <c r="J19" s="536"/>
      <c r="K19" s="536"/>
      <c r="L19" s="536"/>
      <c r="M19" s="536"/>
      <c r="N19" s="536"/>
      <c r="O19" s="536"/>
      <c r="P19" s="108">
        <v>33</v>
      </c>
      <c r="Q19" s="109"/>
      <c r="R19" s="109"/>
      <c r="S19" s="109"/>
      <c r="T19" s="109"/>
      <c r="U19" s="109"/>
      <c r="V19" s="110"/>
      <c r="W19" s="108">
        <v>29</v>
      </c>
      <c r="X19" s="109"/>
      <c r="Y19" s="109"/>
      <c r="Z19" s="109"/>
      <c r="AA19" s="109"/>
      <c r="AB19" s="109"/>
      <c r="AC19" s="110"/>
      <c r="AD19" s="108">
        <v>47</v>
      </c>
      <c r="AE19" s="109"/>
      <c r="AF19" s="109"/>
      <c r="AG19" s="109"/>
      <c r="AH19" s="109"/>
      <c r="AI19" s="109"/>
      <c r="AJ19" s="110"/>
      <c r="AK19" s="487"/>
      <c r="AL19" s="487"/>
      <c r="AM19" s="487"/>
      <c r="AN19" s="487"/>
      <c r="AO19" s="487"/>
      <c r="AP19" s="487"/>
      <c r="AQ19" s="487"/>
      <c r="AR19" s="487"/>
      <c r="AS19" s="487"/>
      <c r="AT19" s="487"/>
      <c r="AU19" s="487"/>
      <c r="AV19" s="487"/>
      <c r="AW19" s="487"/>
      <c r="AX19" s="538"/>
    </row>
    <row r="20" spans="1:50" ht="24.75" customHeight="1" x14ac:dyDescent="0.15">
      <c r="A20" s="143"/>
      <c r="B20" s="144"/>
      <c r="C20" s="144"/>
      <c r="D20" s="144"/>
      <c r="E20" s="144"/>
      <c r="F20" s="145"/>
      <c r="G20" s="535" t="s">
        <v>10</v>
      </c>
      <c r="H20" s="536"/>
      <c r="I20" s="536"/>
      <c r="J20" s="536"/>
      <c r="K20" s="536"/>
      <c r="L20" s="536"/>
      <c r="M20" s="536"/>
      <c r="N20" s="536"/>
      <c r="O20" s="536"/>
      <c r="P20" s="539">
        <f>IF(P18=0, "-", SUM(P19)/P18)</f>
        <v>0.89189189189189189</v>
      </c>
      <c r="Q20" s="539"/>
      <c r="R20" s="539"/>
      <c r="S20" s="539"/>
      <c r="T20" s="539"/>
      <c r="U20" s="539"/>
      <c r="V20" s="539"/>
      <c r="W20" s="539">
        <f t="shared" ref="W20" si="0">IF(W18=0, "-", SUM(W19)/W18)</f>
        <v>0.78378378378378377</v>
      </c>
      <c r="X20" s="539"/>
      <c r="Y20" s="539"/>
      <c r="Z20" s="539"/>
      <c r="AA20" s="539"/>
      <c r="AB20" s="539"/>
      <c r="AC20" s="539"/>
      <c r="AD20" s="539">
        <f t="shared" ref="AD20" si="1">IF(AD18=0, "-", SUM(AD19)/AD18)</f>
        <v>1</v>
      </c>
      <c r="AE20" s="539"/>
      <c r="AF20" s="539"/>
      <c r="AG20" s="539"/>
      <c r="AH20" s="539"/>
      <c r="AI20" s="539"/>
      <c r="AJ20" s="539"/>
      <c r="AK20" s="487"/>
      <c r="AL20" s="487"/>
      <c r="AM20" s="487"/>
      <c r="AN20" s="487"/>
      <c r="AO20" s="487"/>
      <c r="AP20" s="487"/>
      <c r="AQ20" s="488"/>
      <c r="AR20" s="488"/>
      <c r="AS20" s="488"/>
      <c r="AT20" s="488"/>
      <c r="AU20" s="487"/>
      <c r="AV20" s="487"/>
      <c r="AW20" s="487"/>
      <c r="AX20" s="538"/>
    </row>
    <row r="21" spans="1:50" ht="25.5" customHeight="1" x14ac:dyDescent="0.15">
      <c r="A21" s="146"/>
      <c r="B21" s="147"/>
      <c r="C21" s="147"/>
      <c r="D21" s="147"/>
      <c r="E21" s="147"/>
      <c r="F21" s="148"/>
      <c r="G21" s="930" t="s">
        <v>472</v>
      </c>
      <c r="H21" s="931"/>
      <c r="I21" s="931"/>
      <c r="J21" s="931"/>
      <c r="K21" s="931"/>
      <c r="L21" s="931"/>
      <c r="M21" s="931"/>
      <c r="N21" s="931"/>
      <c r="O21" s="931"/>
      <c r="P21" s="539">
        <f>IF(P19=0, "-", SUM(P19)/SUM(P13,P14))</f>
        <v>0.89189189189189189</v>
      </c>
      <c r="Q21" s="539"/>
      <c r="R21" s="539"/>
      <c r="S21" s="539"/>
      <c r="T21" s="539"/>
      <c r="U21" s="539"/>
      <c r="V21" s="539"/>
      <c r="W21" s="539">
        <f t="shared" ref="W21" si="2">IF(W19=0, "-", SUM(W19)/SUM(W13,W14))</f>
        <v>0.78378378378378377</v>
      </c>
      <c r="X21" s="539"/>
      <c r="Y21" s="539"/>
      <c r="Z21" s="539"/>
      <c r="AA21" s="539"/>
      <c r="AB21" s="539"/>
      <c r="AC21" s="539"/>
      <c r="AD21" s="539">
        <f t="shared" ref="AD21" si="3">IF(AD19=0, "-", SUM(AD19)/SUM(AD13,AD14))</f>
        <v>1</v>
      </c>
      <c r="AE21" s="539"/>
      <c r="AF21" s="539"/>
      <c r="AG21" s="539"/>
      <c r="AH21" s="539"/>
      <c r="AI21" s="539"/>
      <c r="AJ21" s="539"/>
      <c r="AK21" s="487"/>
      <c r="AL21" s="487"/>
      <c r="AM21" s="487"/>
      <c r="AN21" s="487"/>
      <c r="AO21" s="487"/>
      <c r="AP21" s="487"/>
      <c r="AQ21" s="488"/>
      <c r="AR21" s="488"/>
      <c r="AS21" s="488"/>
      <c r="AT21" s="488"/>
      <c r="AU21" s="487"/>
      <c r="AV21" s="487"/>
      <c r="AW21" s="487"/>
      <c r="AX21" s="538"/>
    </row>
    <row r="22" spans="1:50" ht="18.75" customHeight="1" x14ac:dyDescent="0.15">
      <c r="A22" s="199" t="s">
        <v>553</v>
      </c>
      <c r="B22" s="200"/>
      <c r="C22" s="200"/>
      <c r="D22" s="200"/>
      <c r="E22" s="200"/>
      <c r="F22" s="201"/>
      <c r="G22" s="184" t="s">
        <v>451</v>
      </c>
      <c r="H22" s="185"/>
      <c r="I22" s="185"/>
      <c r="J22" s="185"/>
      <c r="K22" s="185"/>
      <c r="L22" s="185"/>
      <c r="M22" s="185"/>
      <c r="N22" s="185"/>
      <c r="O22" s="186"/>
      <c r="P22" s="208" t="s">
        <v>514</v>
      </c>
      <c r="Q22" s="185"/>
      <c r="R22" s="185"/>
      <c r="S22" s="185"/>
      <c r="T22" s="185"/>
      <c r="U22" s="185"/>
      <c r="V22" s="186"/>
      <c r="W22" s="208" t="s">
        <v>510</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584</v>
      </c>
      <c r="H23" s="188"/>
      <c r="I23" s="188"/>
      <c r="J23" s="188"/>
      <c r="K23" s="188"/>
      <c r="L23" s="188"/>
      <c r="M23" s="188"/>
      <c r="N23" s="188"/>
      <c r="O23" s="189"/>
      <c r="P23" s="105">
        <v>24</v>
      </c>
      <c r="Q23" s="106"/>
      <c r="R23" s="106"/>
      <c r="S23" s="106"/>
      <c r="T23" s="106"/>
      <c r="U23" s="106"/>
      <c r="V23" s="107"/>
      <c r="W23" s="105">
        <v>23</v>
      </c>
      <c r="X23" s="106"/>
      <c r="Y23" s="106"/>
      <c r="Z23" s="106"/>
      <c r="AA23" s="106"/>
      <c r="AB23" s="106"/>
      <c r="AC23" s="107"/>
      <c r="AD23" s="210" t="s">
        <v>694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585</v>
      </c>
      <c r="H24" s="191"/>
      <c r="I24" s="191"/>
      <c r="J24" s="191"/>
      <c r="K24" s="191"/>
      <c r="L24" s="191"/>
      <c r="M24" s="191"/>
      <c r="N24" s="191"/>
      <c r="O24" s="192"/>
      <c r="P24" s="108">
        <v>14</v>
      </c>
      <c r="Q24" s="109"/>
      <c r="R24" s="109"/>
      <c r="S24" s="109"/>
      <c r="T24" s="109"/>
      <c r="U24" s="109"/>
      <c r="V24" s="110"/>
      <c r="W24" s="108">
        <v>15</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455</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108">
        <f>AK13</f>
        <v>38</v>
      </c>
      <c r="Q29" s="109"/>
      <c r="R29" s="109"/>
      <c r="S29" s="109"/>
      <c r="T29" s="109"/>
      <c r="U29" s="109"/>
      <c r="V29" s="110"/>
      <c r="W29" s="228">
        <f>AR13</f>
        <v>38</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467</v>
      </c>
      <c r="B30" s="511"/>
      <c r="C30" s="511"/>
      <c r="D30" s="511"/>
      <c r="E30" s="511"/>
      <c r="F30" s="512"/>
      <c r="G30" s="647" t="s">
        <v>265</v>
      </c>
      <c r="H30" s="391"/>
      <c r="I30" s="391"/>
      <c r="J30" s="391"/>
      <c r="K30" s="391"/>
      <c r="L30" s="391"/>
      <c r="M30" s="391"/>
      <c r="N30" s="391"/>
      <c r="O30" s="579"/>
      <c r="P30" s="578" t="s">
        <v>59</v>
      </c>
      <c r="Q30" s="391"/>
      <c r="R30" s="391"/>
      <c r="S30" s="391"/>
      <c r="T30" s="391"/>
      <c r="U30" s="391"/>
      <c r="V30" s="391"/>
      <c r="W30" s="391"/>
      <c r="X30" s="579"/>
      <c r="Y30" s="466"/>
      <c r="Z30" s="467"/>
      <c r="AA30" s="468"/>
      <c r="AB30" s="387" t="s">
        <v>11</v>
      </c>
      <c r="AC30" s="388"/>
      <c r="AD30" s="389"/>
      <c r="AE30" s="387" t="s">
        <v>529</v>
      </c>
      <c r="AF30" s="388"/>
      <c r="AG30" s="388"/>
      <c r="AH30" s="389"/>
      <c r="AI30" s="387" t="s">
        <v>526</v>
      </c>
      <c r="AJ30" s="388"/>
      <c r="AK30" s="388"/>
      <c r="AL30" s="389"/>
      <c r="AM30" s="390" t="s">
        <v>521</v>
      </c>
      <c r="AN30" s="390"/>
      <c r="AO30" s="390"/>
      <c r="AP30" s="387"/>
      <c r="AQ30" s="638" t="s">
        <v>353</v>
      </c>
      <c r="AR30" s="639"/>
      <c r="AS30" s="639"/>
      <c r="AT30" s="640"/>
      <c r="AU30" s="391" t="s">
        <v>253</v>
      </c>
      <c r="AV30" s="391"/>
      <c r="AW30" s="391"/>
      <c r="AX30" s="392"/>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3"/>
      <c r="AC31" s="334"/>
      <c r="AD31" s="335"/>
      <c r="AE31" s="333"/>
      <c r="AF31" s="334"/>
      <c r="AG31" s="334"/>
      <c r="AH31" s="335"/>
      <c r="AI31" s="333"/>
      <c r="AJ31" s="334"/>
      <c r="AK31" s="334"/>
      <c r="AL31" s="335"/>
      <c r="AM31" s="377"/>
      <c r="AN31" s="377"/>
      <c r="AO31" s="377"/>
      <c r="AP31" s="333"/>
      <c r="AQ31" s="218">
        <v>31</v>
      </c>
      <c r="AR31" s="137"/>
      <c r="AS31" s="138" t="s">
        <v>354</v>
      </c>
      <c r="AT31" s="173"/>
      <c r="AU31" s="272"/>
      <c r="AV31" s="272"/>
      <c r="AW31" s="380" t="s">
        <v>300</v>
      </c>
      <c r="AX31" s="381"/>
    </row>
    <row r="32" spans="1:50" ht="23.25" customHeight="1" x14ac:dyDescent="0.15">
      <c r="A32" s="516"/>
      <c r="B32" s="514"/>
      <c r="C32" s="514"/>
      <c r="D32" s="514"/>
      <c r="E32" s="514"/>
      <c r="F32" s="515"/>
      <c r="G32" s="540" t="s">
        <v>591</v>
      </c>
      <c r="H32" s="541"/>
      <c r="I32" s="541"/>
      <c r="J32" s="541"/>
      <c r="K32" s="541"/>
      <c r="L32" s="541"/>
      <c r="M32" s="541"/>
      <c r="N32" s="541"/>
      <c r="O32" s="542"/>
      <c r="P32" s="162" t="s">
        <v>590</v>
      </c>
      <c r="Q32" s="162"/>
      <c r="R32" s="162"/>
      <c r="S32" s="162"/>
      <c r="T32" s="162"/>
      <c r="U32" s="162"/>
      <c r="V32" s="162"/>
      <c r="W32" s="162"/>
      <c r="X32" s="232"/>
      <c r="Y32" s="339" t="s">
        <v>12</v>
      </c>
      <c r="Z32" s="549"/>
      <c r="AA32" s="550"/>
      <c r="AB32" s="407" t="s">
        <v>490</v>
      </c>
      <c r="AC32" s="408"/>
      <c r="AD32" s="409"/>
      <c r="AE32" s="365">
        <v>56.7</v>
      </c>
      <c r="AF32" s="366"/>
      <c r="AG32" s="366"/>
      <c r="AH32" s="366"/>
      <c r="AI32" s="365">
        <v>53.2</v>
      </c>
      <c r="AJ32" s="366"/>
      <c r="AK32" s="366"/>
      <c r="AL32" s="366"/>
      <c r="AM32" s="111" t="s">
        <v>592</v>
      </c>
      <c r="AN32" s="112"/>
      <c r="AO32" s="112"/>
      <c r="AP32" s="113"/>
      <c r="AQ32" s="111" t="s">
        <v>560</v>
      </c>
      <c r="AR32" s="112"/>
      <c r="AS32" s="112"/>
      <c r="AT32" s="113"/>
      <c r="AU32" s="366" t="s">
        <v>593</v>
      </c>
      <c r="AV32" s="366"/>
      <c r="AW32" s="366"/>
      <c r="AX32" s="368"/>
    </row>
    <row r="33" spans="1:50" ht="23.25" customHeight="1" x14ac:dyDescent="0.15">
      <c r="A33" s="517"/>
      <c r="B33" s="518"/>
      <c r="C33" s="518"/>
      <c r="D33" s="518"/>
      <c r="E33" s="518"/>
      <c r="F33" s="519"/>
      <c r="G33" s="543"/>
      <c r="H33" s="544"/>
      <c r="I33" s="544"/>
      <c r="J33" s="544"/>
      <c r="K33" s="544"/>
      <c r="L33" s="544"/>
      <c r="M33" s="544"/>
      <c r="N33" s="544"/>
      <c r="O33" s="545"/>
      <c r="P33" s="234"/>
      <c r="Q33" s="234"/>
      <c r="R33" s="234"/>
      <c r="S33" s="234"/>
      <c r="T33" s="234"/>
      <c r="U33" s="234"/>
      <c r="V33" s="234"/>
      <c r="W33" s="234"/>
      <c r="X33" s="235"/>
      <c r="Y33" s="304" t="s">
        <v>54</v>
      </c>
      <c r="Z33" s="299"/>
      <c r="AA33" s="300"/>
      <c r="AB33" s="301" t="s">
        <v>490</v>
      </c>
      <c r="AC33" s="302"/>
      <c r="AD33" s="303"/>
      <c r="AE33" s="365">
        <v>100</v>
      </c>
      <c r="AF33" s="366"/>
      <c r="AG33" s="366"/>
      <c r="AH33" s="367"/>
      <c r="AI33" s="365">
        <v>100</v>
      </c>
      <c r="AJ33" s="366"/>
      <c r="AK33" s="366"/>
      <c r="AL33" s="366"/>
      <c r="AM33" s="365">
        <v>100</v>
      </c>
      <c r="AN33" s="366"/>
      <c r="AO33" s="366"/>
      <c r="AP33" s="366"/>
      <c r="AQ33" s="111">
        <v>100</v>
      </c>
      <c r="AR33" s="112"/>
      <c r="AS33" s="112"/>
      <c r="AT33" s="113"/>
      <c r="AU33" s="366">
        <v>100</v>
      </c>
      <c r="AV33" s="366"/>
      <c r="AW33" s="366"/>
      <c r="AX33" s="368"/>
    </row>
    <row r="34" spans="1:50" ht="23.25" customHeight="1" x14ac:dyDescent="0.15">
      <c r="A34" s="516"/>
      <c r="B34" s="514"/>
      <c r="C34" s="514"/>
      <c r="D34" s="514"/>
      <c r="E34" s="514"/>
      <c r="F34" s="515"/>
      <c r="G34" s="546"/>
      <c r="H34" s="547"/>
      <c r="I34" s="547"/>
      <c r="J34" s="547"/>
      <c r="K34" s="547"/>
      <c r="L34" s="547"/>
      <c r="M34" s="547"/>
      <c r="N34" s="547"/>
      <c r="O34" s="548"/>
      <c r="P34" s="165"/>
      <c r="Q34" s="165"/>
      <c r="R34" s="165"/>
      <c r="S34" s="165"/>
      <c r="T34" s="165"/>
      <c r="U34" s="165"/>
      <c r="V34" s="165"/>
      <c r="W34" s="165"/>
      <c r="X34" s="237"/>
      <c r="Y34" s="304" t="s">
        <v>13</v>
      </c>
      <c r="Z34" s="299"/>
      <c r="AA34" s="300"/>
      <c r="AB34" s="498" t="s">
        <v>301</v>
      </c>
      <c r="AC34" s="498"/>
      <c r="AD34" s="498"/>
      <c r="AE34" s="365">
        <v>56.7</v>
      </c>
      <c r="AF34" s="366"/>
      <c r="AG34" s="366"/>
      <c r="AH34" s="366"/>
      <c r="AI34" s="365">
        <v>53.2</v>
      </c>
      <c r="AJ34" s="366"/>
      <c r="AK34" s="366"/>
      <c r="AL34" s="366"/>
      <c r="AM34" s="111" t="s">
        <v>560</v>
      </c>
      <c r="AN34" s="112"/>
      <c r="AO34" s="112"/>
      <c r="AP34" s="113"/>
      <c r="AQ34" s="111" t="s">
        <v>560</v>
      </c>
      <c r="AR34" s="112"/>
      <c r="AS34" s="112"/>
      <c r="AT34" s="113"/>
      <c r="AU34" s="366" t="s">
        <v>593</v>
      </c>
      <c r="AV34" s="366"/>
      <c r="AW34" s="366"/>
      <c r="AX34" s="368"/>
    </row>
    <row r="35" spans="1:50" ht="23.25" customHeight="1" x14ac:dyDescent="0.15">
      <c r="A35" s="901" t="s">
        <v>499</v>
      </c>
      <c r="B35" s="902"/>
      <c r="C35" s="902"/>
      <c r="D35" s="902"/>
      <c r="E35" s="902"/>
      <c r="F35" s="903"/>
      <c r="G35" s="907" t="s">
        <v>686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467</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529</v>
      </c>
      <c r="AF37" s="370"/>
      <c r="AG37" s="370"/>
      <c r="AH37" s="371"/>
      <c r="AI37" s="369" t="s">
        <v>526</v>
      </c>
      <c r="AJ37" s="370"/>
      <c r="AK37" s="370"/>
      <c r="AL37" s="371"/>
      <c r="AM37" s="376" t="s">
        <v>521</v>
      </c>
      <c r="AN37" s="376"/>
      <c r="AO37" s="376"/>
      <c r="AP37" s="369"/>
      <c r="AQ37" s="268" t="s">
        <v>353</v>
      </c>
      <c r="AR37" s="269"/>
      <c r="AS37" s="269"/>
      <c r="AT37" s="270"/>
      <c r="AU37" s="382" t="s">
        <v>253</v>
      </c>
      <c r="AV37" s="382"/>
      <c r="AW37" s="382"/>
      <c r="AX37" s="383"/>
    </row>
    <row r="38" spans="1:50"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3"/>
      <c r="AC38" s="334"/>
      <c r="AD38" s="335"/>
      <c r="AE38" s="333"/>
      <c r="AF38" s="334"/>
      <c r="AG38" s="334"/>
      <c r="AH38" s="335"/>
      <c r="AI38" s="333"/>
      <c r="AJ38" s="334"/>
      <c r="AK38" s="334"/>
      <c r="AL38" s="335"/>
      <c r="AM38" s="377"/>
      <c r="AN38" s="377"/>
      <c r="AO38" s="377"/>
      <c r="AP38" s="333"/>
      <c r="AQ38" s="218">
        <v>31</v>
      </c>
      <c r="AR38" s="137"/>
      <c r="AS38" s="138" t="s">
        <v>354</v>
      </c>
      <c r="AT38" s="173"/>
      <c r="AU38" s="272"/>
      <c r="AV38" s="272"/>
      <c r="AW38" s="380" t="s">
        <v>300</v>
      </c>
      <c r="AX38" s="381"/>
    </row>
    <row r="39" spans="1:50" ht="23.25" customHeight="1" x14ac:dyDescent="0.15">
      <c r="A39" s="516"/>
      <c r="B39" s="514"/>
      <c r="C39" s="514"/>
      <c r="D39" s="514"/>
      <c r="E39" s="514"/>
      <c r="F39" s="515"/>
      <c r="G39" s="540" t="s">
        <v>594</v>
      </c>
      <c r="H39" s="541"/>
      <c r="I39" s="541"/>
      <c r="J39" s="541"/>
      <c r="K39" s="541"/>
      <c r="L39" s="541"/>
      <c r="M39" s="541"/>
      <c r="N39" s="541"/>
      <c r="O39" s="542"/>
      <c r="P39" s="162" t="s">
        <v>595</v>
      </c>
      <c r="Q39" s="162"/>
      <c r="R39" s="162"/>
      <c r="S39" s="162"/>
      <c r="T39" s="162"/>
      <c r="U39" s="162"/>
      <c r="V39" s="162"/>
      <c r="W39" s="162"/>
      <c r="X39" s="232"/>
      <c r="Y39" s="339" t="s">
        <v>12</v>
      </c>
      <c r="Z39" s="549"/>
      <c r="AA39" s="550"/>
      <c r="AB39" s="551" t="s">
        <v>596</v>
      </c>
      <c r="AC39" s="551"/>
      <c r="AD39" s="551"/>
      <c r="AE39" s="365" t="s">
        <v>597</v>
      </c>
      <c r="AF39" s="366"/>
      <c r="AG39" s="366"/>
      <c r="AH39" s="366"/>
      <c r="AI39" s="365" t="s">
        <v>599</v>
      </c>
      <c r="AJ39" s="366"/>
      <c r="AK39" s="366"/>
      <c r="AL39" s="366"/>
      <c r="AM39" s="365" t="s">
        <v>600</v>
      </c>
      <c r="AN39" s="366"/>
      <c r="AO39" s="366"/>
      <c r="AP39" s="366"/>
      <c r="AQ39" s="111" t="s">
        <v>598</v>
      </c>
      <c r="AR39" s="112"/>
      <c r="AS39" s="112"/>
      <c r="AT39" s="113"/>
      <c r="AU39" s="366" t="s">
        <v>597</v>
      </c>
      <c r="AV39" s="366"/>
      <c r="AW39" s="366"/>
      <c r="AX39" s="368"/>
    </row>
    <row r="40" spans="1:50" ht="23.25" customHeight="1" x14ac:dyDescent="0.15">
      <c r="A40" s="517"/>
      <c r="B40" s="518"/>
      <c r="C40" s="518"/>
      <c r="D40" s="518"/>
      <c r="E40" s="518"/>
      <c r="F40" s="519"/>
      <c r="G40" s="543"/>
      <c r="H40" s="544"/>
      <c r="I40" s="544"/>
      <c r="J40" s="544"/>
      <c r="K40" s="544"/>
      <c r="L40" s="544"/>
      <c r="M40" s="544"/>
      <c r="N40" s="544"/>
      <c r="O40" s="545"/>
      <c r="P40" s="234"/>
      <c r="Q40" s="234"/>
      <c r="R40" s="234"/>
      <c r="S40" s="234"/>
      <c r="T40" s="234"/>
      <c r="U40" s="234"/>
      <c r="V40" s="234"/>
      <c r="W40" s="234"/>
      <c r="X40" s="235"/>
      <c r="Y40" s="304" t="s">
        <v>54</v>
      </c>
      <c r="Z40" s="299"/>
      <c r="AA40" s="300"/>
      <c r="AB40" s="680" t="s">
        <v>596</v>
      </c>
      <c r="AC40" s="680"/>
      <c r="AD40" s="680"/>
      <c r="AE40" s="365" t="s">
        <v>598</v>
      </c>
      <c r="AF40" s="366"/>
      <c r="AG40" s="366"/>
      <c r="AH40" s="366"/>
      <c r="AI40" s="365" t="s">
        <v>599</v>
      </c>
      <c r="AJ40" s="366"/>
      <c r="AK40" s="366"/>
      <c r="AL40" s="366"/>
      <c r="AM40" s="365" t="s">
        <v>601</v>
      </c>
      <c r="AN40" s="366"/>
      <c r="AO40" s="366"/>
      <c r="AP40" s="366"/>
      <c r="AQ40" s="111">
        <v>1</v>
      </c>
      <c r="AR40" s="112"/>
      <c r="AS40" s="112"/>
      <c r="AT40" s="113"/>
      <c r="AU40" s="366" t="s">
        <v>598</v>
      </c>
      <c r="AV40" s="366"/>
      <c r="AW40" s="366"/>
      <c r="AX40" s="368"/>
    </row>
    <row r="41" spans="1:50" ht="48" customHeight="1" x14ac:dyDescent="0.15">
      <c r="A41" s="644"/>
      <c r="B41" s="645"/>
      <c r="C41" s="645"/>
      <c r="D41" s="645"/>
      <c r="E41" s="645"/>
      <c r="F41" s="646"/>
      <c r="G41" s="546"/>
      <c r="H41" s="547"/>
      <c r="I41" s="547"/>
      <c r="J41" s="547"/>
      <c r="K41" s="547"/>
      <c r="L41" s="547"/>
      <c r="M41" s="547"/>
      <c r="N41" s="547"/>
      <c r="O41" s="548"/>
      <c r="P41" s="165"/>
      <c r="Q41" s="165"/>
      <c r="R41" s="165"/>
      <c r="S41" s="165"/>
      <c r="T41" s="165"/>
      <c r="U41" s="165"/>
      <c r="V41" s="165"/>
      <c r="W41" s="165"/>
      <c r="X41" s="237"/>
      <c r="Y41" s="304" t="s">
        <v>13</v>
      </c>
      <c r="Z41" s="299"/>
      <c r="AA41" s="300"/>
      <c r="AB41" s="498" t="s">
        <v>301</v>
      </c>
      <c r="AC41" s="498"/>
      <c r="AD41" s="498"/>
      <c r="AE41" s="365" t="s">
        <v>598</v>
      </c>
      <c r="AF41" s="366"/>
      <c r="AG41" s="366"/>
      <c r="AH41" s="366"/>
      <c r="AI41" s="365" t="s">
        <v>598</v>
      </c>
      <c r="AJ41" s="366"/>
      <c r="AK41" s="366"/>
      <c r="AL41" s="366"/>
      <c r="AM41" s="365" t="s">
        <v>600</v>
      </c>
      <c r="AN41" s="366"/>
      <c r="AO41" s="366"/>
      <c r="AP41" s="366"/>
      <c r="AQ41" s="111" t="s">
        <v>598</v>
      </c>
      <c r="AR41" s="112"/>
      <c r="AS41" s="112"/>
      <c r="AT41" s="113"/>
      <c r="AU41" s="366" t="s">
        <v>599</v>
      </c>
      <c r="AV41" s="366"/>
      <c r="AW41" s="366"/>
      <c r="AX41" s="368"/>
    </row>
    <row r="42" spans="1:50" ht="23.25" customHeight="1" x14ac:dyDescent="0.15">
      <c r="A42" s="901" t="s">
        <v>499</v>
      </c>
      <c r="B42" s="902"/>
      <c r="C42" s="902"/>
      <c r="D42" s="902"/>
      <c r="E42" s="902"/>
      <c r="F42" s="903"/>
      <c r="G42" s="907" t="s">
        <v>687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467</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529</v>
      </c>
      <c r="AF44" s="370"/>
      <c r="AG44" s="370"/>
      <c r="AH44" s="371"/>
      <c r="AI44" s="369" t="s">
        <v>526</v>
      </c>
      <c r="AJ44" s="370"/>
      <c r="AK44" s="370"/>
      <c r="AL44" s="371"/>
      <c r="AM44" s="376" t="s">
        <v>521</v>
      </c>
      <c r="AN44" s="376"/>
      <c r="AO44" s="376"/>
      <c r="AP44" s="369"/>
      <c r="AQ44" s="268" t="s">
        <v>353</v>
      </c>
      <c r="AR44" s="269"/>
      <c r="AS44" s="269"/>
      <c r="AT44" s="270"/>
      <c r="AU44" s="382" t="s">
        <v>253</v>
      </c>
      <c r="AV44" s="382"/>
      <c r="AW44" s="382"/>
      <c r="AX44" s="383"/>
    </row>
    <row r="45" spans="1:50" ht="18.75" hidden="1"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3"/>
      <c r="AC45" s="334"/>
      <c r="AD45" s="335"/>
      <c r="AE45" s="333"/>
      <c r="AF45" s="334"/>
      <c r="AG45" s="334"/>
      <c r="AH45" s="335"/>
      <c r="AI45" s="333"/>
      <c r="AJ45" s="334"/>
      <c r="AK45" s="334"/>
      <c r="AL45" s="335"/>
      <c r="AM45" s="377"/>
      <c r="AN45" s="377"/>
      <c r="AO45" s="377"/>
      <c r="AP45" s="333"/>
      <c r="AQ45" s="218"/>
      <c r="AR45" s="137"/>
      <c r="AS45" s="138" t="s">
        <v>354</v>
      </c>
      <c r="AT45" s="173"/>
      <c r="AU45" s="272"/>
      <c r="AV45" s="272"/>
      <c r="AW45" s="380" t="s">
        <v>300</v>
      </c>
      <c r="AX45" s="381"/>
    </row>
    <row r="46" spans="1:50" ht="23.25" hidden="1" customHeight="1" x14ac:dyDescent="0.15">
      <c r="A46" s="516"/>
      <c r="B46" s="514"/>
      <c r="C46" s="514"/>
      <c r="D46" s="514"/>
      <c r="E46" s="514"/>
      <c r="F46" s="515"/>
      <c r="G46" s="540"/>
      <c r="H46" s="541"/>
      <c r="I46" s="541"/>
      <c r="J46" s="541"/>
      <c r="K46" s="541"/>
      <c r="L46" s="541"/>
      <c r="M46" s="541"/>
      <c r="N46" s="541"/>
      <c r="O46" s="542"/>
      <c r="P46" s="162"/>
      <c r="Q46" s="162"/>
      <c r="R46" s="162"/>
      <c r="S46" s="162"/>
      <c r="T46" s="162"/>
      <c r="U46" s="162"/>
      <c r="V46" s="162"/>
      <c r="W46" s="162"/>
      <c r="X46" s="232"/>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3"/>
      <c r="H47" s="544"/>
      <c r="I47" s="544"/>
      <c r="J47" s="544"/>
      <c r="K47" s="544"/>
      <c r="L47" s="544"/>
      <c r="M47" s="544"/>
      <c r="N47" s="544"/>
      <c r="O47" s="545"/>
      <c r="P47" s="234"/>
      <c r="Q47" s="234"/>
      <c r="R47" s="234"/>
      <c r="S47" s="234"/>
      <c r="T47" s="234"/>
      <c r="U47" s="234"/>
      <c r="V47" s="234"/>
      <c r="W47" s="234"/>
      <c r="X47" s="235"/>
      <c r="Y47" s="304" t="s">
        <v>54</v>
      </c>
      <c r="Z47" s="299"/>
      <c r="AA47" s="300"/>
      <c r="AB47" s="680"/>
      <c r="AC47" s="680"/>
      <c r="AD47" s="68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1" t="s">
        <v>499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467</v>
      </c>
      <c r="B51" s="514"/>
      <c r="C51" s="514"/>
      <c r="D51" s="514"/>
      <c r="E51" s="514"/>
      <c r="F51" s="515"/>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529</v>
      </c>
      <c r="AF51" s="370"/>
      <c r="AG51" s="370"/>
      <c r="AH51" s="371"/>
      <c r="AI51" s="369" t="s">
        <v>526</v>
      </c>
      <c r="AJ51" s="370"/>
      <c r="AK51" s="370"/>
      <c r="AL51" s="371"/>
      <c r="AM51" s="376" t="s">
        <v>522</v>
      </c>
      <c r="AN51" s="376"/>
      <c r="AO51" s="376"/>
      <c r="AP51" s="369"/>
      <c r="AQ51" s="268" t="s">
        <v>353</v>
      </c>
      <c r="AR51" s="269"/>
      <c r="AS51" s="269"/>
      <c r="AT51" s="270"/>
      <c r="AU51" s="378" t="s">
        <v>253</v>
      </c>
      <c r="AV51" s="378"/>
      <c r="AW51" s="378"/>
      <c r="AX51" s="379"/>
    </row>
    <row r="52" spans="1:50" ht="18.75" hidden="1"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3"/>
      <c r="AC52" s="334"/>
      <c r="AD52" s="335"/>
      <c r="AE52" s="333"/>
      <c r="AF52" s="334"/>
      <c r="AG52" s="334"/>
      <c r="AH52" s="335"/>
      <c r="AI52" s="333"/>
      <c r="AJ52" s="334"/>
      <c r="AK52" s="334"/>
      <c r="AL52" s="335"/>
      <c r="AM52" s="377"/>
      <c r="AN52" s="377"/>
      <c r="AO52" s="377"/>
      <c r="AP52" s="333"/>
      <c r="AQ52" s="218"/>
      <c r="AR52" s="137"/>
      <c r="AS52" s="138" t="s">
        <v>354</v>
      </c>
      <c r="AT52" s="173"/>
      <c r="AU52" s="272"/>
      <c r="AV52" s="272"/>
      <c r="AW52" s="380" t="s">
        <v>300</v>
      </c>
      <c r="AX52" s="381"/>
    </row>
    <row r="53" spans="1:50" ht="23.25" hidden="1" customHeight="1" x14ac:dyDescent="0.15">
      <c r="A53" s="516"/>
      <c r="B53" s="514"/>
      <c r="C53" s="514"/>
      <c r="D53" s="514"/>
      <c r="E53" s="514"/>
      <c r="F53" s="515"/>
      <c r="G53" s="540"/>
      <c r="H53" s="541"/>
      <c r="I53" s="541"/>
      <c r="J53" s="541"/>
      <c r="K53" s="541"/>
      <c r="L53" s="541"/>
      <c r="M53" s="541"/>
      <c r="N53" s="541"/>
      <c r="O53" s="542"/>
      <c r="P53" s="162"/>
      <c r="Q53" s="162"/>
      <c r="R53" s="162"/>
      <c r="S53" s="162"/>
      <c r="T53" s="162"/>
      <c r="U53" s="162"/>
      <c r="V53" s="162"/>
      <c r="W53" s="162"/>
      <c r="X53" s="232"/>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3"/>
      <c r="H54" s="544"/>
      <c r="I54" s="544"/>
      <c r="J54" s="544"/>
      <c r="K54" s="544"/>
      <c r="L54" s="544"/>
      <c r="M54" s="544"/>
      <c r="N54" s="544"/>
      <c r="O54" s="545"/>
      <c r="P54" s="234"/>
      <c r="Q54" s="234"/>
      <c r="R54" s="234"/>
      <c r="S54" s="234"/>
      <c r="T54" s="234"/>
      <c r="U54" s="234"/>
      <c r="V54" s="234"/>
      <c r="W54" s="234"/>
      <c r="X54" s="235"/>
      <c r="Y54" s="304" t="s">
        <v>54</v>
      </c>
      <c r="Z54" s="299"/>
      <c r="AA54" s="300"/>
      <c r="AB54" s="680"/>
      <c r="AC54" s="680"/>
      <c r="AD54" s="68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1" t="s">
        <v>499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467</v>
      </c>
      <c r="B58" s="514"/>
      <c r="C58" s="514"/>
      <c r="D58" s="514"/>
      <c r="E58" s="514"/>
      <c r="F58" s="515"/>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530</v>
      </c>
      <c r="AF58" s="370"/>
      <c r="AG58" s="370"/>
      <c r="AH58" s="371"/>
      <c r="AI58" s="369" t="s">
        <v>526</v>
      </c>
      <c r="AJ58" s="370"/>
      <c r="AK58" s="370"/>
      <c r="AL58" s="371"/>
      <c r="AM58" s="376" t="s">
        <v>521</v>
      </c>
      <c r="AN58" s="376"/>
      <c r="AO58" s="376"/>
      <c r="AP58" s="369"/>
      <c r="AQ58" s="268" t="s">
        <v>353</v>
      </c>
      <c r="AR58" s="269"/>
      <c r="AS58" s="269"/>
      <c r="AT58" s="270"/>
      <c r="AU58" s="378" t="s">
        <v>253</v>
      </c>
      <c r="AV58" s="378"/>
      <c r="AW58" s="378"/>
      <c r="AX58" s="379"/>
    </row>
    <row r="59" spans="1:50" ht="18.75" hidden="1"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3"/>
      <c r="AC59" s="334"/>
      <c r="AD59" s="335"/>
      <c r="AE59" s="333"/>
      <c r="AF59" s="334"/>
      <c r="AG59" s="334"/>
      <c r="AH59" s="335"/>
      <c r="AI59" s="333"/>
      <c r="AJ59" s="334"/>
      <c r="AK59" s="334"/>
      <c r="AL59" s="335"/>
      <c r="AM59" s="377"/>
      <c r="AN59" s="377"/>
      <c r="AO59" s="377"/>
      <c r="AP59" s="333"/>
      <c r="AQ59" s="218"/>
      <c r="AR59" s="137"/>
      <c r="AS59" s="138" t="s">
        <v>354</v>
      </c>
      <c r="AT59" s="173"/>
      <c r="AU59" s="272"/>
      <c r="AV59" s="272"/>
      <c r="AW59" s="380" t="s">
        <v>300</v>
      </c>
      <c r="AX59" s="381"/>
    </row>
    <row r="60" spans="1:50" ht="23.25" hidden="1" customHeight="1" x14ac:dyDescent="0.15">
      <c r="A60" s="516"/>
      <c r="B60" s="514"/>
      <c r="C60" s="514"/>
      <c r="D60" s="514"/>
      <c r="E60" s="514"/>
      <c r="F60" s="515"/>
      <c r="G60" s="540"/>
      <c r="H60" s="541"/>
      <c r="I60" s="541"/>
      <c r="J60" s="541"/>
      <c r="K60" s="541"/>
      <c r="L60" s="541"/>
      <c r="M60" s="541"/>
      <c r="N60" s="541"/>
      <c r="O60" s="542"/>
      <c r="P60" s="162"/>
      <c r="Q60" s="162"/>
      <c r="R60" s="162"/>
      <c r="S60" s="162"/>
      <c r="T60" s="162"/>
      <c r="U60" s="162"/>
      <c r="V60" s="162"/>
      <c r="W60" s="162"/>
      <c r="X60" s="232"/>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3"/>
      <c r="H61" s="544"/>
      <c r="I61" s="544"/>
      <c r="J61" s="544"/>
      <c r="K61" s="544"/>
      <c r="L61" s="544"/>
      <c r="M61" s="544"/>
      <c r="N61" s="544"/>
      <c r="O61" s="545"/>
      <c r="P61" s="234"/>
      <c r="Q61" s="234"/>
      <c r="R61" s="234"/>
      <c r="S61" s="234"/>
      <c r="T61" s="234"/>
      <c r="U61" s="234"/>
      <c r="V61" s="234"/>
      <c r="W61" s="234"/>
      <c r="X61" s="235"/>
      <c r="Y61" s="304" t="s">
        <v>54</v>
      </c>
      <c r="Z61" s="299"/>
      <c r="AA61" s="300"/>
      <c r="AB61" s="680"/>
      <c r="AC61" s="680"/>
      <c r="AD61" s="68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6"/>
      <c r="H62" s="547"/>
      <c r="I62" s="547"/>
      <c r="J62" s="547"/>
      <c r="K62" s="547"/>
      <c r="L62" s="547"/>
      <c r="M62" s="547"/>
      <c r="N62" s="547"/>
      <c r="O62" s="548"/>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499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9" t="s">
        <v>529</v>
      </c>
      <c r="AF65" s="370"/>
      <c r="AG65" s="370"/>
      <c r="AH65" s="371"/>
      <c r="AI65" s="369" t="s">
        <v>526</v>
      </c>
      <c r="AJ65" s="370"/>
      <c r="AK65" s="370"/>
      <c r="AL65" s="371"/>
      <c r="AM65" s="376" t="s">
        <v>521</v>
      </c>
      <c r="AN65" s="376"/>
      <c r="AO65" s="376"/>
      <c r="AP65" s="369"/>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354</v>
      </c>
      <c r="AT66" s="870"/>
      <c r="AU66" s="272"/>
      <c r="AV66" s="272"/>
      <c r="AW66" s="869" t="s">
        <v>466</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489</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489</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490</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473</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488</v>
      </c>
      <c r="X70" s="948"/>
      <c r="Y70" s="953" t="s">
        <v>12</v>
      </c>
      <c r="Z70" s="953"/>
      <c r="AA70" s="954"/>
      <c r="AB70" s="955" t="s">
        <v>489</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489</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490</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468</v>
      </c>
      <c r="B73" s="842"/>
      <c r="C73" s="842"/>
      <c r="D73" s="842"/>
      <c r="E73" s="842"/>
      <c r="F73" s="843"/>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529</v>
      </c>
      <c r="AF73" s="370"/>
      <c r="AG73" s="370"/>
      <c r="AH73" s="371"/>
      <c r="AI73" s="369" t="s">
        <v>526</v>
      </c>
      <c r="AJ73" s="370"/>
      <c r="AK73" s="370"/>
      <c r="AL73" s="371"/>
      <c r="AM73" s="376" t="s">
        <v>521</v>
      </c>
      <c r="AN73" s="376"/>
      <c r="AO73" s="376"/>
      <c r="AP73" s="369"/>
      <c r="AQ73" s="177" t="s">
        <v>353</v>
      </c>
      <c r="AR73" s="170"/>
      <c r="AS73" s="170"/>
      <c r="AT73" s="171"/>
      <c r="AU73" s="274" t="s">
        <v>253</v>
      </c>
      <c r="AV73" s="135"/>
      <c r="AW73" s="135"/>
      <c r="AX73" s="136"/>
    </row>
    <row r="74" spans="1:50" ht="18.75" hidden="1" customHeight="1" x14ac:dyDescent="0.15">
      <c r="A74" s="844"/>
      <c r="B74" s="845"/>
      <c r="C74" s="845"/>
      <c r="D74" s="845"/>
      <c r="E74" s="845"/>
      <c r="F74" s="846"/>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354</v>
      </c>
      <c r="AT74" s="173"/>
      <c r="AU74" s="218"/>
      <c r="AV74" s="137"/>
      <c r="AW74" s="138" t="s">
        <v>300</v>
      </c>
      <c r="AX74" s="139"/>
    </row>
    <row r="75" spans="1:50" ht="23.25" hidden="1" customHeight="1" x14ac:dyDescent="0.15">
      <c r="A75" s="844"/>
      <c r="B75" s="845"/>
      <c r="C75" s="845"/>
      <c r="D75" s="845"/>
      <c r="E75" s="845"/>
      <c r="F75" s="846"/>
      <c r="G75" s="782"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502</v>
      </c>
      <c r="B78" s="916"/>
      <c r="C78" s="916"/>
      <c r="D78" s="916"/>
      <c r="E78" s="913" t="s">
        <v>445</v>
      </c>
      <c r="F78" s="914"/>
      <c r="G78" s="57" t="s">
        <v>356</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462</v>
      </c>
      <c r="AP79" s="150"/>
      <c r="AQ79" s="150"/>
      <c r="AR79" s="81" t="s">
        <v>460</v>
      </c>
      <c r="AS79" s="149"/>
      <c r="AT79" s="150"/>
      <c r="AU79" s="150"/>
      <c r="AV79" s="150"/>
      <c r="AW79" s="150"/>
      <c r="AX79" s="151"/>
    </row>
    <row r="80" spans="1:50" ht="18.75" hidden="1" customHeight="1" x14ac:dyDescent="0.15">
      <c r="A80" s="520" t="s">
        <v>266</v>
      </c>
      <c r="B80" s="850" t="s">
        <v>459</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3"/>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529</v>
      </c>
      <c r="AF85" s="370"/>
      <c r="AG85" s="370"/>
      <c r="AH85" s="371"/>
      <c r="AI85" s="369" t="s">
        <v>526</v>
      </c>
      <c r="AJ85" s="370"/>
      <c r="AK85" s="370"/>
      <c r="AL85" s="371"/>
      <c r="AM85" s="376" t="s">
        <v>521</v>
      </c>
      <c r="AN85" s="376"/>
      <c r="AO85" s="376"/>
      <c r="AP85" s="369"/>
      <c r="AQ85" s="177" t="s">
        <v>353</v>
      </c>
      <c r="AR85" s="170"/>
      <c r="AS85" s="170"/>
      <c r="AT85" s="171"/>
      <c r="AU85" s="374" t="s">
        <v>253</v>
      </c>
      <c r="AV85" s="374"/>
      <c r="AW85" s="374"/>
      <c r="AX85" s="375"/>
      <c r="AY85" s="10"/>
      <c r="AZ85" s="10"/>
      <c r="BA85" s="10"/>
      <c r="BB85" s="10"/>
      <c r="BC85" s="10"/>
    </row>
    <row r="86" spans="1:60" ht="18.75" hidden="1" customHeight="1" x14ac:dyDescent="0.15">
      <c r="A86" s="521"/>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4"/>
      <c r="Z86" s="175"/>
      <c r="AA86" s="176"/>
      <c r="AB86" s="333"/>
      <c r="AC86" s="334"/>
      <c r="AD86" s="335"/>
      <c r="AE86" s="333"/>
      <c r="AF86" s="334"/>
      <c r="AG86" s="334"/>
      <c r="AH86" s="335"/>
      <c r="AI86" s="333"/>
      <c r="AJ86" s="334"/>
      <c r="AK86" s="334"/>
      <c r="AL86" s="335"/>
      <c r="AM86" s="377"/>
      <c r="AN86" s="377"/>
      <c r="AO86" s="377"/>
      <c r="AP86" s="333"/>
      <c r="AQ86" s="271"/>
      <c r="AR86" s="272"/>
      <c r="AS86" s="138" t="s">
        <v>354</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2"/>
      <c r="C87" s="552"/>
      <c r="D87" s="552"/>
      <c r="E87" s="552"/>
      <c r="F87" s="553"/>
      <c r="G87" s="231"/>
      <c r="H87" s="162"/>
      <c r="I87" s="162"/>
      <c r="J87" s="162"/>
      <c r="K87" s="162"/>
      <c r="L87" s="162"/>
      <c r="M87" s="162"/>
      <c r="N87" s="162"/>
      <c r="O87" s="232"/>
      <c r="P87" s="162"/>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2"/>
      <c r="C88" s="552"/>
      <c r="D88" s="552"/>
      <c r="E88" s="552"/>
      <c r="F88" s="553"/>
      <c r="G88" s="233"/>
      <c r="H88" s="234"/>
      <c r="I88" s="234"/>
      <c r="J88" s="234"/>
      <c r="K88" s="234"/>
      <c r="L88" s="234"/>
      <c r="M88" s="234"/>
      <c r="N88" s="234"/>
      <c r="O88" s="235"/>
      <c r="P88" s="802"/>
      <c r="Q88" s="802"/>
      <c r="R88" s="802"/>
      <c r="S88" s="802"/>
      <c r="T88" s="802"/>
      <c r="U88" s="802"/>
      <c r="V88" s="802"/>
      <c r="W88" s="802"/>
      <c r="X88" s="803"/>
      <c r="Y88" s="730" t="s">
        <v>54</v>
      </c>
      <c r="Z88" s="731"/>
      <c r="AA88" s="732"/>
      <c r="AB88" s="680"/>
      <c r="AC88" s="680"/>
      <c r="AD88" s="68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4"/>
      <c r="C89" s="554"/>
      <c r="D89" s="554"/>
      <c r="E89" s="554"/>
      <c r="F89" s="555"/>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529</v>
      </c>
      <c r="AF90" s="370"/>
      <c r="AG90" s="370"/>
      <c r="AH90" s="371"/>
      <c r="AI90" s="369" t="s">
        <v>526</v>
      </c>
      <c r="AJ90" s="370"/>
      <c r="AK90" s="370"/>
      <c r="AL90" s="371"/>
      <c r="AM90" s="376" t="s">
        <v>521</v>
      </c>
      <c r="AN90" s="376"/>
      <c r="AO90" s="376"/>
      <c r="AP90" s="369"/>
      <c r="AQ90" s="177" t="s">
        <v>353</v>
      </c>
      <c r="AR90" s="170"/>
      <c r="AS90" s="170"/>
      <c r="AT90" s="171"/>
      <c r="AU90" s="374" t="s">
        <v>253</v>
      </c>
      <c r="AV90" s="374"/>
      <c r="AW90" s="374"/>
      <c r="AX90" s="375"/>
    </row>
    <row r="91" spans="1:60" ht="18.75" hidden="1" customHeight="1" x14ac:dyDescent="0.15">
      <c r="A91" s="521"/>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4"/>
      <c r="Z91" s="175"/>
      <c r="AA91" s="176"/>
      <c r="AB91" s="333"/>
      <c r="AC91" s="334"/>
      <c r="AD91" s="335"/>
      <c r="AE91" s="333"/>
      <c r="AF91" s="334"/>
      <c r="AG91" s="334"/>
      <c r="AH91" s="335"/>
      <c r="AI91" s="333"/>
      <c r="AJ91" s="334"/>
      <c r="AK91" s="334"/>
      <c r="AL91" s="335"/>
      <c r="AM91" s="377"/>
      <c r="AN91" s="377"/>
      <c r="AO91" s="377"/>
      <c r="AP91" s="333"/>
      <c r="AQ91" s="271"/>
      <c r="AR91" s="272"/>
      <c r="AS91" s="138" t="s">
        <v>354</v>
      </c>
      <c r="AT91" s="173"/>
      <c r="AU91" s="272"/>
      <c r="AV91" s="272"/>
      <c r="AW91" s="380" t="s">
        <v>300</v>
      </c>
      <c r="AX91" s="381"/>
      <c r="AY91" s="10"/>
      <c r="AZ91" s="10"/>
      <c r="BA91" s="10"/>
      <c r="BB91" s="10"/>
      <c r="BC91" s="10"/>
    </row>
    <row r="92" spans="1:60" ht="23.25" hidden="1" customHeight="1" x14ac:dyDescent="0.15">
      <c r="A92" s="521"/>
      <c r="B92" s="552"/>
      <c r="C92" s="552"/>
      <c r="D92" s="552"/>
      <c r="E92" s="552"/>
      <c r="F92" s="553"/>
      <c r="G92" s="231"/>
      <c r="H92" s="162"/>
      <c r="I92" s="162"/>
      <c r="J92" s="162"/>
      <c r="K92" s="162"/>
      <c r="L92" s="162"/>
      <c r="M92" s="162"/>
      <c r="N92" s="162"/>
      <c r="O92" s="232"/>
      <c r="P92" s="162"/>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2"/>
      <c r="C93" s="552"/>
      <c r="D93" s="552"/>
      <c r="E93" s="552"/>
      <c r="F93" s="553"/>
      <c r="G93" s="233"/>
      <c r="H93" s="234"/>
      <c r="I93" s="234"/>
      <c r="J93" s="234"/>
      <c r="K93" s="234"/>
      <c r="L93" s="234"/>
      <c r="M93" s="234"/>
      <c r="N93" s="234"/>
      <c r="O93" s="235"/>
      <c r="P93" s="802"/>
      <c r="Q93" s="802"/>
      <c r="R93" s="802"/>
      <c r="S93" s="802"/>
      <c r="T93" s="802"/>
      <c r="U93" s="802"/>
      <c r="V93" s="802"/>
      <c r="W93" s="802"/>
      <c r="X93" s="803"/>
      <c r="Y93" s="730" t="s">
        <v>54</v>
      </c>
      <c r="Z93" s="731"/>
      <c r="AA93" s="732"/>
      <c r="AB93" s="680"/>
      <c r="AC93" s="680"/>
      <c r="AD93" s="68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4"/>
      <c r="C94" s="554"/>
      <c r="D94" s="554"/>
      <c r="E94" s="554"/>
      <c r="F94" s="555"/>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529</v>
      </c>
      <c r="AF95" s="370"/>
      <c r="AG95" s="370"/>
      <c r="AH95" s="371"/>
      <c r="AI95" s="369" t="s">
        <v>526</v>
      </c>
      <c r="AJ95" s="370"/>
      <c r="AK95" s="370"/>
      <c r="AL95" s="371"/>
      <c r="AM95" s="376" t="s">
        <v>521</v>
      </c>
      <c r="AN95" s="376"/>
      <c r="AO95" s="376"/>
      <c r="AP95" s="369"/>
      <c r="AQ95" s="177" t="s">
        <v>353</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4"/>
      <c r="Z96" s="175"/>
      <c r="AA96" s="176"/>
      <c r="AB96" s="333"/>
      <c r="AC96" s="334"/>
      <c r="AD96" s="335"/>
      <c r="AE96" s="333"/>
      <c r="AF96" s="334"/>
      <c r="AG96" s="334"/>
      <c r="AH96" s="335"/>
      <c r="AI96" s="333"/>
      <c r="AJ96" s="334"/>
      <c r="AK96" s="334"/>
      <c r="AL96" s="335"/>
      <c r="AM96" s="377"/>
      <c r="AN96" s="377"/>
      <c r="AO96" s="377"/>
      <c r="AP96" s="333"/>
      <c r="AQ96" s="271"/>
      <c r="AR96" s="272"/>
      <c r="AS96" s="138" t="s">
        <v>354</v>
      </c>
      <c r="AT96" s="173"/>
      <c r="AU96" s="272"/>
      <c r="AV96" s="272"/>
      <c r="AW96" s="380" t="s">
        <v>300</v>
      </c>
      <c r="AX96" s="381"/>
    </row>
    <row r="97" spans="1:60" ht="23.25" hidden="1" customHeight="1" x14ac:dyDescent="0.15">
      <c r="A97" s="521"/>
      <c r="B97" s="552"/>
      <c r="C97" s="552"/>
      <c r="D97" s="552"/>
      <c r="E97" s="552"/>
      <c r="F97" s="553"/>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2"/>
      <c r="C98" s="552"/>
      <c r="D98" s="552"/>
      <c r="E98" s="552"/>
      <c r="F98" s="553"/>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5"/>
      <c r="H99" s="248"/>
      <c r="I99" s="248"/>
      <c r="J99" s="248"/>
      <c r="K99" s="248"/>
      <c r="L99" s="248"/>
      <c r="M99" s="248"/>
      <c r="N99" s="248"/>
      <c r="O99" s="806"/>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529</v>
      </c>
      <c r="AF100" s="828"/>
      <c r="AG100" s="828"/>
      <c r="AH100" s="829"/>
      <c r="AI100" s="827" t="s">
        <v>526</v>
      </c>
      <c r="AJ100" s="828"/>
      <c r="AK100" s="828"/>
      <c r="AL100" s="829"/>
      <c r="AM100" s="827" t="s">
        <v>522</v>
      </c>
      <c r="AN100" s="828"/>
      <c r="AO100" s="828"/>
      <c r="AP100" s="829"/>
      <c r="AQ100" s="932" t="s">
        <v>515</v>
      </c>
      <c r="AR100" s="933"/>
      <c r="AS100" s="933"/>
      <c r="AT100" s="934"/>
      <c r="AU100" s="932" t="s">
        <v>512</v>
      </c>
      <c r="AV100" s="933"/>
      <c r="AW100" s="933"/>
      <c r="AX100" s="935"/>
    </row>
    <row r="101" spans="1:60" ht="23.25" customHeight="1" x14ac:dyDescent="0.15">
      <c r="A101" s="492"/>
      <c r="B101" s="493"/>
      <c r="C101" s="493"/>
      <c r="D101" s="493"/>
      <c r="E101" s="493"/>
      <c r="F101" s="494"/>
      <c r="G101" s="162" t="s">
        <v>602</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1" t="s">
        <v>603</v>
      </c>
      <c r="AC101" s="551"/>
      <c r="AD101" s="551"/>
      <c r="AE101" s="365">
        <v>5</v>
      </c>
      <c r="AF101" s="366"/>
      <c r="AG101" s="366"/>
      <c r="AH101" s="367"/>
      <c r="AI101" s="365">
        <v>4</v>
      </c>
      <c r="AJ101" s="366"/>
      <c r="AK101" s="366"/>
      <c r="AL101" s="367"/>
      <c r="AM101" s="365">
        <v>6</v>
      </c>
      <c r="AN101" s="366"/>
      <c r="AO101" s="366"/>
      <c r="AP101" s="367"/>
      <c r="AQ101" s="365" t="s">
        <v>604</v>
      </c>
      <c r="AR101" s="366"/>
      <c r="AS101" s="366"/>
      <c r="AT101" s="367"/>
      <c r="AU101" s="365" t="s">
        <v>598</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1" t="s">
        <v>603</v>
      </c>
      <c r="AC102" s="551"/>
      <c r="AD102" s="551"/>
      <c r="AE102" s="359">
        <v>5</v>
      </c>
      <c r="AF102" s="359"/>
      <c r="AG102" s="359"/>
      <c r="AH102" s="359"/>
      <c r="AI102" s="359">
        <v>4</v>
      </c>
      <c r="AJ102" s="359"/>
      <c r="AK102" s="359"/>
      <c r="AL102" s="359"/>
      <c r="AM102" s="359">
        <v>4</v>
      </c>
      <c r="AN102" s="359"/>
      <c r="AO102" s="359"/>
      <c r="AP102" s="359"/>
      <c r="AQ102" s="818">
        <v>4</v>
      </c>
      <c r="AR102" s="819"/>
      <c r="AS102" s="819"/>
      <c r="AT102" s="820"/>
      <c r="AU102" s="818" t="s">
        <v>598</v>
      </c>
      <c r="AV102" s="819"/>
      <c r="AW102" s="819"/>
      <c r="AX102" s="820"/>
    </row>
    <row r="103" spans="1:60" ht="31.5" hidden="1" customHeight="1" x14ac:dyDescent="0.15">
      <c r="A103" s="489" t="s">
        <v>469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529</v>
      </c>
      <c r="AF103" s="299"/>
      <c r="AG103" s="299"/>
      <c r="AH103" s="300"/>
      <c r="AI103" s="304" t="s">
        <v>526</v>
      </c>
      <c r="AJ103" s="299"/>
      <c r="AK103" s="299"/>
      <c r="AL103" s="300"/>
      <c r="AM103" s="304" t="s">
        <v>522</v>
      </c>
      <c r="AN103" s="299"/>
      <c r="AO103" s="299"/>
      <c r="AP103" s="300"/>
      <c r="AQ103" s="361" t="s">
        <v>515</v>
      </c>
      <c r="AR103" s="362"/>
      <c r="AS103" s="362"/>
      <c r="AT103" s="363"/>
      <c r="AU103" s="361" t="s">
        <v>512</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89" t="s">
        <v>469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529</v>
      </c>
      <c r="AF106" s="299"/>
      <c r="AG106" s="299"/>
      <c r="AH106" s="300"/>
      <c r="AI106" s="304" t="s">
        <v>526</v>
      </c>
      <c r="AJ106" s="299"/>
      <c r="AK106" s="299"/>
      <c r="AL106" s="300"/>
      <c r="AM106" s="304" t="s">
        <v>521</v>
      </c>
      <c r="AN106" s="299"/>
      <c r="AO106" s="299"/>
      <c r="AP106" s="300"/>
      <c r="AQ106" s="361" t="s">
        <v>515</v>
      </c>
      <c r="AR106" s="362"/>
      <c r="AS106" s="362"/>
      <c r="AT106" s="363"/>
      <c r="AU106" s="361" t="s">
        <v>512</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9" t="s">
        <v>469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529</v>
      </c>
      <c r="AF109" s="299"/>
      <c r="AG109" s="299"/>
      <c r="AH109" s="300"/>
      <c r="AI109" s="304" t="s">
        <v>526</v>
      </c>
      <c r="AJ109" s="299"/>
      <c r="AK109" s="299"/>
      <c r="AL109" s="300"/>
      <c r="AM109" s="304" t="s">
        <v>522</v>
      </c>
      <c r="AN109" s="299"/>
      <c r="AO109" s="299"/>
      <c r="AP109" s="300"/>
      <c r="AQ109" s="361" t="s">
        <v>515</v>
      </c>
      <c r="AR109" s="362"/>
      <c r="AS109" s="362"/>
      <c r="AT109" s="363"/>
      <c r="AU109" s="361" t="s">
        <v>512</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9" t="s">
        <v>469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529</v>
      </c>
      <c r="AF112" s="299"/>
      <c r="AG112" s="299"/>
      <c r="AH112" s="300"/>
      <c r="AI112" s="304" t="s">
        <v>526</v>
      </c>
      <c r="AJ112" s="299"/>
      <c r="AK112" s="299"/>
      <c r="AL112" s="300"/>
      <c r="AM112" s="304" t="s">
        <v>521</v>
      </c>
      <c r="AN112" s="299"/>
      <c r="AO112" s="299"/>
      <c r="AP112" s="300"/>
      <c r="AQ112" s="361" t="s">
        <v>515</v>
      </c>
      <c r="AR112" s="362"/>
      <c r="AS112" s="362"/>
      <c r="AT112" s="363"/>
      <c r="AU112" s="361" t="s">
        <v>512</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529</v>
      </c>
      <c r="AF115" s="299"/>
      <c r="AG115" s="299"/>
      <c r="AH115" s="300"/>
      <c r="AI115" s="304" t="s">
        <v>526</v>
      </c>
      <c r="AJ115" s="299"/>
      <c r="AK115" s="299"/>
      <c r="AL115" s="300"/>
      <c r="AM115" s="304" t="s">
        <v>521</v>
      </c>
      <c r="AN115" s="299"/>
      <c r="AO115" s="299"/>
      <c r="AP115" s="300"/>
      <c r="AQ115" s="336" t="s">
        <v>516</v>
      </c>
      <c r="AR115" s="337"/>
      <c r="AS115" s="337"/>
      <c r="AT115" s="337"/>
      <c r="AU115" s="337"/>
      <c r="AV115" s="337"/>
      <c r="AW115" s="337"/>
      <c r="AX115" s="338"/>
    </row>
    <row r="116" spans="1:50" ht="23.25" customHeight="1" x14ac:dyDescent="0.15">
      <c r="A116" s="293"/>
      <c r="B116" s="294"/>
      <c r="C116" s="294"/>
      <c r="D116" s="294"/>
      <c r="E116" s="294"/>
      <c r="F116" s="295"/>
      <c r="G116" s="352" t="s">
        <v>605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5" t="s">
        <v>606</v>
      </c>
      <c r="AC116" s="816"/>
      <c r="AD116" s="817"/>
      <c r="AE116" s="359">
        <v>7</v>
      </c>
      <c r="AF116" s="359"/>
      <c r="AG116" s="359"/>
      <c r="AH116" s="359"/>
      <c r="AI116" s="359">
        <v>7</v>
      </c>
      <c r="AJ116" s="359"/>
      <c r="AK116" s="359"/>
      <c r="AL116" s="359"/>
      <c r="AM116" s="359">
        <v>8</v>
      </c>
      <c r="AN116" s="359"/>
      <c r="AO116" s="359"/>
      <c r="AP116" s="359"/>
      <c r="AQ116" s="365">
        <v>10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607</v>
      </c>
      <c r="AC117" s="343"/>
      <c r="AD117" s="344"/>
      <c r="AE117" s="307" t="s">
        <v>675</v>
      </c>
      <c r="AF117" s="307"/>
      <c r="AG117" s="307"/>
      <c r="AH117" s="307"/>
      <c r="AI117" s="307" t="s">
        <v>676</v>
      </c>
      <c r="AJ117" s="307"/>
      <c r="AK117" s="307"/>
      <c r="AL117" s="307"/>
      <c r="AM117" s="307" t="s">
        <v>678</v>
      </c>
      <c r="AN117" s="307"/>
      <c r="AO117" s="307"/>
      <c r="AP117" s="307"/>
      <c r="AQ117" s="307" t="s">
        <v>677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529</v>
      </c>
      <c r="AF118" s="299"/>
      <c r="AG118" s="299"/>
      <c r="AH118" s="300"/>
      <c r="AI118" s="304" t="s">
        <v>526</v>
      </c>
      <c r="AJ118" s="299"/>
      <c r="AK118" s="299"/>
      <c r="AL118" s="300"/>
      <c r="AM118" s="304" t="s">
        <v>521</v>
      </c>
      <c r="AN118" s="299"/>
      <c r="AO118" s="299"/>
      <c r="AP118" s="300"/>
      <c r="AQ118" s="336" t="s">
        <v>516</v>
      </c>
      <c r="AR118" s="337"/>
      <c r="AS118" s="337"/>
      <c r="AT118" s="337"/>
      <c r="AU118" s="337"/>
      <c r="AV118" s="337"/>
      <c r="AW118" s="337"/>
      <c r="AX118" s="338"/>
    </row>
    <row r="119" spans="1:50" ht="23.25" hidden="1" customHeight="1" x14ac:dyDescent="0.15">
      <c r="A119" s="293"/>
      <c r="B119" s="294"/>
      <c r="C119" s="294"/>
      <c r="D119" s="294"/>
      <c r="E119" s="294"/>
      <c r="F119" s="295"/>
      <c r="G119" s="352" t="s">
        <v>477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476</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529</v>
      </c>
      <c r="AF121" s="299"/>
      <c r="AG121" s="299"/>
      <c r="AH121" s="300"/>
      <c r="AI121" s="304" t="s">
        <v>526</v>
      </c>
      <c r="AJ121" s="299"/>
      <c r="AK121" s="299"/>
      <c r="AL121" s="300"/>
      <c r="AM121" s="304" t="s">
        <v>521</v>
      </c>
      <c r="AN121" s="299"/>
      <c r="AO121" s="299"/>
      <c r="AP121" s="300"/>
      <c r="AQ121" s="336" t="s">
        <v>516</v>
      </c>
      <c r="AR121" s="337"/>
      <c r="AS121" s="337"/>
      <c r="AT121" s="337"/>
      <c r="AU121" s="337"/>
      <c r="AV121" s="337"/>
      <c r="AW121" s="337"/>
      <c r="AX121" s="338"/>
    </row>
    <row r="122" spans="1:50" ht="23.25" hidden="1" customHeight="1" x14ac:dyDescent="0.15">
      <c r="A122" s="293"/>
      <c r="B122" s="294"/>
      <c r="C122" s="294"/>
      <c r="D122" s="294"/>
      <c r="E122" s="294"/>
      <c r="F122" s="295"/>
      <c r="G122" s="352" t="s">
        <v>478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479</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530</v>
      </c>
      <c r="AF124" s="299"/>
      <c r="AG124" s="299"/>
      <c r="AH124" s="300"/>
      <c r="AI124" s="304" t="s">
        <v>526</v>
      </c>
      <c r="AJ124" s="299"/>
      <c r="AK124" s="299"/>
      <c r="AL124" s="300"/>
      <c r="AM124" s="304" t="s">
        <v>521</v>
      </c>
      <c r="AN124" s="299"/>
      <c r="AO124" s="299"/>
      <c r="AP124" s="300"/>
      <c r="AQ124" s="336" t="s">
        <v>516</v>
      </c>
      <c r="AR124" s="337"/>
      <c r="AS124" s="337"/>
      <c r="AT124" s="337"/>
      <c r="AU124" s="337"/>
      <c r="AV124" s="337"/>
      <c r="AW124" s="337"/>
      <c r="AX124" s="338"/>
    </row>
    <row r="125" spans="1:50" ht="23.25" hidden="1" customHeight="1" x14ac:dyDescent="0.15">
      <c r="A125" s="293"/>
      <c r="B125" s="294"/>
      <c r="C125" s="294"/>
      <c r="D125" s="294"/>
      <c r="E125" s="294"/>
      <c r="F125" s="295"/>
      <c r="G125" s="352" t="s">
        <v>478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476</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529</v>
      </c>
      <c r="AF127" s="299"/>
      <c r="AG127" s="299"/>
      <c r="AH127" s="300"/>
      <c r="AI127" s="304" t="s">
        <v>526</v>
      </c>
      <c r="AJ127" s="299"/>
      <c r="AK127" s="299"/>
      <c r="AL127" s="300"/>
      <c r="AM127" s="304" t="s">
        <v>521</v>
      </c>
      <c r="AN127" s="299"/>
      <c r="AO127" s="299"/>
      <c r="AP127" s="300"/>
      <c r="AQ127" s="336" t="s">
        <v>516</v>
      </c>
      <c r="AR127" s="337"/>
      <c r="AS127" s="337"/>
      <c r="AT127" s="337"/>
      <c r="AU127" s="337"/>
      <c r="AV127" s="337"/>
      <c r="AW127" s="337"/>
      <c r="AX127" s="338"/>
    </row>
    <row r="128" spans="1:50" ht="23.25" hidden="1" customHeight="1" x14ac:dyDescent="0.15">
      <c r="A128" s="293"/>
      <c r="B128" s="294"/>
      <c r="C128" s="294"/>
      <c r="D128" s="294"/>
      <c r="E128" s="294"/>
      <c r="F128" s="295"/>
      <c r="G128" s="352" t="s">
        <v>478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559</v>
      </c>
      <c r="B130" s="995"/>
      <c r="C130" s="994" t="s">
        <v>357</v>
      </c>
      <c r="D130" s="995"/>
      <c r="E130" s="309" t="s">
        <v>386</v>
      </c>
      <c r="F130" s="310"/>
      <c r="G130" s="311" t="s">
        <v>598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385</v>
      </c>
      <c r="F131" s="240"/>
      <c r="G131" s="236" t="s">
        <v>608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353</v>
      </c>
      <c r="AR132" s="269"/>
      <c r="AS132" s="269"/>
      <c r="AT132" s="270"/>
      <c r="AU132" s="280" t="s">
        <v>369</v>
      </c>
      <c r="AV132" s="280"/>
      <c r="AW132" s="280"/>
      <c r="AX132" s="281"/>
    </row>
    <row r="133" spans="1:50" ht="18.75" customHeight="1" x14ac:dyDescent="0.15">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598</v>
      </c>
      <c r="AR133" s="272"/>
      <c r="AS133" s="138" t="s">
        <v>354</v>
      </c>
      <c r="AT133" s="173"/>
      <c r="AU133" s="137" t="s">
        <v>598</v>
      </c>
      <c r="AV133" s="137"/>
      <c r="AW133" s="138" t="s">
        <v>300</v>
      </c>
      <c r="AX133" s="139"/>
    </row>
    <row r="134" spans="1:50" ht="39.75" customHeight="1" x14ac:dyDescent="0.15">
      <c r="A134" s="998"/>
      <c r="B134" s="253"/>
      <c r="C134" s="252"/>
      <c r="D134" s="253"/>
      <c r="E134" s="252"/>
      <c r="F134" s="315"/>
      <c r="G134" s="231" t="s">
        <v>619</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490</v>
      </c>
      <c r="AC134" s="222"/>
      <c r="AD134" s="222"/>
      <c r="AE134" s="267">
        <v>90.3</v>
      </c>
      <c r="AF134" s="112"/>
      <c r="AG134" s="112"/>
      <c r="AH134" s="112"/>
      <c r="AI134" s="267">
        <v>89</v>
      </c>
      <c r="AJ134" s="112"/>
      <c r="AK134" s="112"/>
      <c r="AL134" s="112"/>
      <c r="AM134" s="267" t="s">
        <v>601</v>
      </c>
      <c r="AN134" s="112"/>
      <c r="AO134" s="112"/>
      <c r="AP134" s="112"/>
      <c r="AQ134" s="267" t="s">
        <v>598</v>
      </c>
      <c r="AR134" s="112"/>
      <c r="AS134" s="112"/>
      <c r="AT134" s="112"/>
      <c r="AU134" s="267" t="s">
        <v>598</v>
      </c>
      <c r="AV134" s="112"/>
      <c r="AW134" s="112"/>
      <c r="AX134" s="223"/>
    </row>
    <row r="135" spans="1:50" ht="39.75" customHeight="1" x14ac:dyDescent="0.15">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490</v>
      </c>
      <c r="AC135" s="134"/>
      <c r="AD135" s="134"/>
      <c r="AE135" s="267">
        <v>100</v>
      </c>
      <c r="AF135" s="112"/>
      <c r="AG135" s="112"/>
      <c r="AH135" s="112"/>
      <c r="AI135" s="267">
        <v>100</v>
      </c>
      <c r="AJ135" s="112"/>
      <c r="AK135" s="112"/>
      <c r="AL135" s="112"/>
      <c r="AM135" s="267">
        <v>100</v>
      </c>
      <c r="AN135" s="112"/>
      <c r="AO135" s="112"/>
      <c r="AP135" s="112"/>
      <c r="AQ135" s="267" t="s">
        <v>599</v>
      </c>
      <c r="AR135" s="112"/>
      <c r="AS135" s="112"/>
      <c r="AT135" s="112"/>
      <c r="AU135" s="267">
        <v>100</v>
      </c>
      <c r="AV135" s="112"/>
      <c r="AW135" s="112"/>
      <c r="AX135" s="223"/>
    </row>
    <row r="136" spans="1:50" ht="18.75" hidden="1" customHeight="1" x14ac:dyDescent="0.15">
      <c r="A136" s="998"/>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353</v>
      </c>
      <c r="AR136" s="269"/>
      <c r="AS136" s="269"/>
      <c r="AT136" s="270"/>
      <c r="AU136" s="280" t="s">
        <v>369</v>
      </c>
      <c r="AV136" s="280"/>
      <c r="AW136" s="280"/>
      <c r="AX136" s="281"/>
    </row>
    <row r="137" spans="1:50" ht="18.75" hidden="1" customHeight="1" x14ac:dyDescent="0.15">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15">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998"/>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353</v>
      </c>
      <c r="AR140" s="269"/>
      <c r="AS140" s="269"/>
      <c r="AT140" s="270"/>
      <c r="AU140" s="280" t="s">
        <v>369</v>
      </c>
      <c r="AV140" s="280"/>
      <c r="AW140" s="280"/>
      <c r="AX140" s="281"/>
    </row>
    <row r="141" spans="1:50" ht="18.75" hidden="1" customHeight="1" x14ac:dyDescent="0.15">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998"/>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353</v>
      </c>
      <c r="AR144" s="269"/>
      <c r="AS144" s="269"/>
      <c r="AT144" s="270"/>
      <c r="AU144" s="280" t="s">
        <v>369</v>
      </c>
      <c r="AV144" s="280"/>
      <c r="AW144" s="280"/>
      <c r="AX144" s="281"/>
    </row>
    <row r="145" spans="1:50" ht="18.75" hidden="1" customHeight="1" x14ac:dyDescent="0.15">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998"/>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353</v>
      </c>
      <c r="AR148" s="269"/>
      <c r="AS148" s="269"/>
      <c r="AT148" s="270"/>
      <c r="AU148" s="280" t="s">
        <v>369</v>
      </c>
      <c r="AV148" s="280"/>
      <c r="AW148" s="280"/>
      <c r="AX148" s="281"/>
    </row>
    <row r="149" spans="1:50" ht="18.75" hidden="1" customHeight="1" x14ac:dyDescent="0.15">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998"/>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8"/>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8"/>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8"/>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8"/>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8"/>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8"/>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8"/>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8"/>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8"/>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8"/>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8"/>
      <c r="B188" s="253"/>
      <c r="C188" s="252"/>
      <c r="D188" s="253"/>
      <c r="E188" s="161" t="s">
        <v>609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8"/>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353</v>
      </c>
      <c r="AR192" s="269"/>
      <c r="AS192" s="269"/>
      <c r="AT192" s="270"/>
      <c r="AU192" s="280" t="s">
        <v>369</v>
      </c>
      <c r="AV192" s="280"/>
      <c r="AW192" s="280"/>
      <c r="AX192" s="281"/>
    </row>
    <row r="193" spans="1:50" ht="18.75" hidden="1" customHeight="1" x14ac:dyDescent="0.15">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8"/>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353</v>
      </c>
      <c r="AR196" s="269"/>
      <c r="AS196" s="269"/>
      <c r="AT196" s="270"/>
      <c r="AU196" s="280" t="s">
        <v>369</v>
      </c>
      <c r="AV196" s="280"/>
      <c r="AW196" s="280"/>
      <c r="AX196" s="281"/>
    </row>
    <row r="197" spans="1:50" ht="18.75" hidden="1" customHeight="1" x14ac:dyDescent="0.15">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8"/>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353</v>
      </c>
      <c r="AR200" s="269"/>
      <c r="AS200" s="269"/>
      <c r="AT200" s="270"/>
      <c r="AU200" s="280" t="s">
        <v>369</v>
      </c>
      <c r="AV200" s="280"/>
      <c r="AW200" s="280"/>
      <c r="AX200" s="281"/>
    </row>
    <row r="201" spans="1:50" ht="18.75" hidden="1" customHeight="1" x14ac:dyDescent="0.15">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8"/>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353</v>
      </c>
      <c r="AR204" s="269"/>
      <c r="AS204" s="269"/>
      <c r="AT204" s="270"/>
      <c r="AU204" s="280" t="s">
        <v>369</v>
      </c>
      <c r="AV204" s="280"/>
      <c r="AW204" s="280"/>
      <c r="AX204" s="281"/>
    </row>
    <row r="205" spans="1:50" ht="18.75" hidden="1" customHeight="1" x14ac:dyDescent="0.15">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8"/>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353</v>
      </c>
      <c r="AR208" s="269"/>
      <c r="AS208" s="269"/>
      <c r="AT208" s="270"/>
      <c r="AU208" s="280" t="s">
        <v>369</v>
      </c>
      <c r="AV208" s="280"/>
      <c r="AW208" s="280"/>
      <c r="AX208" s="281"/>
    </row>
    <row r="209" spans="1:50" ht="18.75" hidden="1" customHeight="1" x14ac:dyDescent="0.15">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8"/>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8"/>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8"/>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8"/>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8"/>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8"/>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8"/>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353</v>
      </c>
      <c r="AR252" s="269"/>
      <c r="AS252" s="269"/>
      <c r="AT252" s="270"/>
      <c r="AU252" s="280" t="s">
        <v>369</v>
      </c>
      <c r="AV252" s="280"/>
      <c r="AW252" s="280"/>
      <c r="AX252" s="281"/>
    </row>
    <row r="253" spans="1:50" ht="18.75" hidden="1" customHeight="1" x14ac:dyDescent="0.15">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8"/>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353</v>
      </c>
      <c r="AR256" s="269"/>
      <c r="AS256" s="269"/>
      <c r="AT256" s="270"/>
      <c r="AU256" s="280" t="s">
        <v>369</v>
      </c>
      <c r="AV256" s="280"/>
      <c r="AW256" s="280"/>
      <c r="AX256" s="281"/>
    </row>
    <row r="257" spans="1:50" ht="18.75" hidden="1" customHeight="1" x14ac:dyDescent="0.15">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8"/>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353</v>
      </c>
      <c r="AR260" s="269"/>
      <c r="AS260" s="269"/>
      <c r="AT260" s="270"/>
      <c r="AU260" s="280" t="s">
        <v>369</v>
      </c>
      <c r="AV260" s="280"/>
      <c r="AW260" s="280"/>
      <c r="AX260" s="281"/>
    </row>
    <row r="261" spans="1:50" ht="18.75" hidden="1" customHeight="1" x14ac:dyDescent="0.15">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8"/>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529</v>
      </c>
      <c r="AF264" s="182"/>
      <c r="AG264" s="182"/>
      <c r="AH264" s="182"/>
      <c r="AI264" s="182" t="s">
        <v>526</v>
      </c>
      <c r="AJ264" s="182"/>
      <c r="AK264" s="182"/>
      <c r="AL264" s="182"/>
      <c r="AM264" s="182" t="s">
        <v>521</v>
      </c>
      <c r="AN264" s="182"/>
      <c r="AO264" s="182"/>
      <c r="AP264" s="177"/>
      <c r="AQ264" s="177" t="s">
        <v>353</v>
      </c>
      <c r="AR264" s="170"/>
      <c r="AS264" s="170"/>
      <c r="AT264" s="171"/>
      <c r="AU264" s="135" t="s">
        <v>369</v>
      </c>
      <c r="AV264" s="135"/>
      <c r="AW264" s="135"/>
      <c r="AX264" s="136"/>
    </row>
    <row r="265" spans="1:50" ht="18.75" hidden="1" customHeight="1" x14ac:dyDescent="0.15">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8"/>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353</v>
      </c>
      <c r="AR268" s="269"/>
      <c r="AS268" s="269"/>
      <c r="AT268" s="270"/>
      <c r="AU268" s="280" t="s">
        <v>369</v>
      </c>
      <c r="AV268" s="280"/>
      <c r="AW268" s="280"/>
      <c r="AX268" s="281"/>
    </row>
    <row r="269" spans="1:50" ht="18.75" hidden="1" customHeight="1" x14ac:dyDescent="0.15">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8"/>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8"/>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8"/>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8"/>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8"/>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8"/>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353</v>
      </c>
      <c r="AR312" s="269"/>
      <c r="AS312" s="269"/>
      <c r="AT312" s="270"/>
      <c r="AU312" s="280" t="s">
        <v>369</v>
      </c>
      <c r="AV312" s="280"/>
      <c r="AW312" s="280"/>
      <c r="AX312" s="281"/>
    </row>
    <row r="313" spans="1:50" ht="18.75" hidden="1" customHeight="1" x14ac:dyDescent="0.15">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8"/>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353</v>
      </c>
      <c r="AR316" s="269"/>
      <c r="AS316" s="269"/>
      <c r="AT316" s="270"/>
      <c r="AU316" s="280" t="s">
        <v>369</v>
      </c>
      <c r="AV316" s="280"/>
      <c r="AW316" s="280"/>
      <c r="AX316" s="281"/>
    </row>
    <row r="317" spans="1:50" ht="18.75" hidden="1" customHeight="1" x14ac:dyDescent="0.15">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8"/>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353</v>
      </c>
      <c r="AR320" s="269"/>
      <c r="AS320" s="269"/>
      <c r="AT320" s="270"/>
      <c r="AU320" s="280" t="s">
        <v>369</v>
      </c>
      <c r="AV320" s="280"/>
      <c r="AW320" s="280"/>
      <c r="AX320" s="281"/>
    </row>
    <row r="321" spans="1:50" ht="18.75" hidden="1" customHeight="1" x14ac:dyDescent="0.15">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8"/>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353</v>
      </c>
      <c r="AR324" s="269"/>
      <c r="AS324" s="269"/>
      <c r="AT324" s="270"/>
      <c r="AU324" s="280" t="s">
        <v>369</v>
      </c>
      <c r="AV324" s="280"/>
      <c r="AW324" s="280"/>
      <c r="AX324" s="281"/>
    </row>
    <row r="325" spans="1:50" ht="18.75" hidden="1" customHeight="1" x14ac:dyDescent="0.15">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8"/>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353</v>
      </c>
      <c r="AR328" s="269"/>
      <c r="AS328" s="269"/>
      <c r="AT328" s="270"/>
      <c r="AU328" s="280" t="s">
        <v>369</v>
      </c>
      <c r="AV328" s="280"/>
      <c r="AW328" s="280"/>
      <c r="AX328" s="281"/>
    </row>
    <row r="329" spans="1:50" ht="18.75" hidden="1" customHeight="1" x14ac:dyDescent="0.15">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8"/>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8"/>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8"/>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8"/>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8"/>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8"/>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8"/>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353</v>
      </c>
      <c r="AR372" s="269"/>
      <c r="AS372" s="269"/>
      <c r="AT372" s="270"/>
      <c r="AU372" s="280" t="s">
        <v>369</v>
      </c>
      <c r="AV372" s="280"/>
      <c r="AW372" s="280"/>
      <c r="AX372" s="281"/>
    </row>
    <row r="373" spans="1:50" ht="18.75" hidden="1" customHeight="1" x14ac:dyDescent="0.15">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8"/>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353</v>
      </c>
      <c r="AR376" s="269"/>
      <c r="AS376" s="269"/>
      <c r="AT376" s="270"/>
      <c r="AU376" s="280" t="s">
        <v>369</v>
      </c>
      <c r="AV376" s="280"/>
      <c r="AW376" s="280"/>
      <c r="AX376" s="281"/>
    </row>
    <row r="377" spans="1:50" ht="18.75" hidden="1" customHeight="1" x14ac:dyDescent="0.15">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8"/>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353</v>
      </c>
      <c r="AR380" s="269"/>
      <c r="AS380" s="269"/>
      <c r="AT380" s="270"/>
      <c r="AU380" s="280" t="s">
        <v>369</v>
      </c>
      <c r="AV380" s="280"/>
      <c r="AW380" s="280"/>
      <c r="AX380" s="281"/>
    </row>
    <row r="381" spans="1:50" ht="18.75" hidden="1" customHeight="1" x14ac:dyDescent="0.15">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8"/>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353</v>
      </c>
      <c r="AR384" s="269"/>
      <c r="AS384" s="269"/>
      <c r="AT384" s="270"/>
      <c r="AU384" s="280" t="s">
        <v>369</v>
      </c>
      <c r="AV384" s="280"/>
      <c r="AW384" s="280"/>
      <c r="AX384" s="281"/>
    </row>
    <row r="385" spans="1:50" ht="18.75" hidden="1" customHeight="1" x14ac:dyDescent="0.15">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8"/>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353</v>
      </c>
      <c r="AR388" s="269"/>
      <c r="AS388" s="269"/>
      <c r="AT388" s="270"/>
      <c r="AU388" s="280" t="s">
        <v>369</v>
      </c>
      <c r="AV388" s="280"/>
      <c r="AW388" s="280"/>
      <c r="AX388" s="281"/>
    </row>
    <row r="389" spans="1:50" ht="18.75" hidden="1" customHeight="1" x14ac:dyDescent="0.15">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8"/>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8"/>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8"/>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8"/>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8"/>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8"/>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8"/>
      <c r="B430" s="253"/>
      <c r="C430" s="250" t="s">
        <v>555</v>
      </c>
      <c r="D430" s="251"/>
      <c r="E430" s="239" t="s">
        <v>539</v>
      </c>
      <c r="F430" s="449"/>
      <c r="G430" s="241" t="s">
        <v>373</v>
      </c>
      <c r="H430" s="159"/>
      <c r="I430" s="159"/>
      <c r="J430" s="242" t="s">
        <v>566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522</v>
      </c>
      <c r="AJ431" s="182"/>
      <c r="AK431" s="182"/>
      <c r="AL431" s="177"/>
      <c r="AM431" s="182" t="s">
        <v>517</v>
      </c>
      <c r="AN431" s="182"/>
      <c r="AO431" s="182"/>
      <c r="AP431" s="177"/>
      <c r="AQ431" s="177" t="s">
        <v>353</v>
      </c>
      <c r="AR431" s="170"/>
      <c r="AS431" s="170"/>
      <c r="AT431" s="171"/>
      <c r="AU431" s="135" t="s">
        <v>253</v>
      </c>
      <c r="AV431" s="135"/>
      <c r="AW431" s="135"/>
      <c r="AX431" s="136"/>
    </row>
    <row r="432" spans="1:50" ht="18.75" customHeight="1" x14ac:dyDescent="0.15">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567</v>
      </c>
      <c r="AF432" s="137"/>
      <c r="AG432" s="138" t="s">
        <v>354</v>
      </c>
      <c r="AH432" s="173"/>
      <c r="AI432" s="183"/>
      <c r="AJ432" s="183"/>
      <c r="AK432" s="183"/>
      <c r="AL432" s="178"/>
      <c r="AM432" s="183"/>
      <c r="AN432" s="183"/>
      <c r="AO432" s="183"/>
      <c r="AP432" s="178"/>
      <c r="AQ432" s="218" t="s">
        <v>567</v>
      </c>
      <c r="AR432" s="137"/>
      <c r="AS432" s="138" t="s">
        <v>354</v>
      </c>
      <c r="AT432" s="173"/>
      <c r="AU432" s="137" t="s">
        <v>567</v>
      </c>
      <c r="AV432" s="137"/>
      <c r="AW432" s="138" t="s">
        <v>300</v>
      </c>
      <c r="AX432" s="139"/>
    </row>
    <row r="433" spans="1:50" ht="23.25" customHeight="1" x14ac:dyDescent="0.15">
      <c r="A433" s="998"/>
      <c r="B433" s="253"/>
      <c r="C433" s="252"/>
      <c r="D433" s="253"/>
      <c r="E433" s="167"/>
      <c r="F433" s="168"/>
      <c r="G433" s="231" t="s">
        <v>567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568</v>
      </c>
      <c r="AC433" s="134"/>
      <c r="AD433" s="134"/>
      <c r="AE433" s="111" t="s">
        <v>567</v>
      </c>
      <c r="AF433" s="112"/>
      <c r="AG433" s="112"/>
      <c r="AH433" s="112"/>
      <c r="AI433" s="111" t="s">
        <v>567</v>
      </c>
      <c r="AJ433" s="112"/>
      <c r="AK433" s="112"/>
      <c r="AL433" s="112"/>
      <c r="AM433" s="111" t="s">
        <v>567</v>
      </c>
      <c r="AN433" s="112"/>
      <c r="AO433" s="112"/>
      <c r="AP433" s="113"/>
      <c r="AQ433" s="111" t="s">
        <v>570</v>
      </c>
      <c r="AR433" s="112"/>
      <c r="AS433" s="112"/>
      <c r="AT433" s="113"/>
      <c r="AU433" s="112" t="s">
        <v>567</v>
      </c>
      <c r="AV433" s="112"/>
      <c r="AW433" s="112"/>
      <c r="AX433" s="223"/>
    </row>
    <row r="434" spans="1:50" ht="23.25" customHeight="1" x14ac:dyDescent="0.15">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567</v>
      </c>
      <c r="AC434" s="222"/>
      <c r="AD434" s="222"/>
      <c r="AE434" s="111" t="s">
        <v>567</v>
      </c>
      <c r="AF434" s="112"/>
      <c r="AG434" s="112"/>
      <c r="AH434" s="113"/>
      <c r="AI434" s="111" t="s">
        <v>567</v>
      </c>
      <c r="AJ434" s="112"/>
      <c r="AK434" s="112"/>
      <c r="AL434" s="112"/>
      <c r="AM434" s="111" t="s">
        <v>567</v>
      </c>
      <c r="AN434" s="112"/>
      <c r="AO434" s="112"/>
      <c r="AP434" s="113"/>
      <c r="AQ434" s="111" t="s">
        <v>571</v>
      </c>
      <c r="AR434" s="112"/>
      <c r="AS434" s="112"/>
      <c r="AT434" s="113"/>
      <c r="AU434" s="112" t="s">
        <v>567</v>
      </c>
      <c r="AV434" s="112"/>
      <c r="AW434" s="112"/>
      <c r="AX434" s="223"/>
    </row>
    <row r="435" spans="1:50" ht="23.25" customHeight="1" x14ac:dyDescent="0.15">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1" t="s">
        <v>567</v>
      </c>
      <c r="AF435" s="112"/>
      <c r="AG435" s="112"/>
      <c r="AH435" s="113"/>
      <c r="AI435" s="111" t="s">
        <v>567</v>
      </c>
      <c r="AJ435" s="112"/>
      <c r="AK435" s="112"/>
      <c r="AL435" s="112"/>
      <c r="AM435" s="111" t="s">
        <v>567</v>
      </c>
      <c r="AN435" s="112"/>
      <c r="AO435" s="112"/>
      <c r="AP435" s="113"/>
      <c r="AQ435" s="111" t="s">
        <v>570</v>
      </c>
      <c r="AR435" s="112"/>
      <c r="AS435" s="112"/>
      <c r="AT435" s="113"/>
      <c r="AU435" s="112" t="s">
        <v>567</v>
      </c>
      <c r="AV435" s="112"/>
      <c r="AW435" s="112"/>
      <c r="AX435" s="223"/>
    </row>
    <row r="436" spans="1:50" ht="18.75" hidden="1" customHeight="1" x14ac:dyDescent="0.15">
      <c r="A436" s="998"/>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521</v>
      </c>
      <c r="AJ436" s="182"/>
      <c r="AK436" s="182"/>
      <c r="AL436" s="177"/>
      <c r="AM436" s="182" t="s">
        <v>517</v>
      </c>
      <c r="AN436" s="182"/>
      <c r="AO436" s="182"/>
      <c r="AP436" s="177"/>
      <c r="AQ436" s="177" t="s">
        <v>353</v>
      </c>
      <c r="AR436" s="170"/>
      <c r="AS436" s="170"/>
      <c r="AT436" s="171"/>
      <c r="AU436" s="135" t="s">
        <v>253</v>
      </c>
      <c r="AV436" s="135"/>
      <c r="AW436" s="135"/>
      <c r="AX436" s="136"/>
    </row>
    <row r="437" spans="1:50" ht="18.75" hidden="1" customHeight="1" x14ac:dyDescent="0.15">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998"/>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521</v>
      </c>
      <c r="AJ441" s="182"/>
      <c r="AK441" s="182"/>
      <c r="AL441" s="177"/>
      <c r="AM441" s="182" t="s">
        <v>513</v>
      </c>
      <c r="AN441" s="182"/>
      <c r="AO441" s="182"/>
      <c r="AP441" s="177"/>
      <c r="AQ441" s="177" t="s">
        <v>353</v>
      </c>
      <c r="AR441" s="170"/>
      <c r="AS441" s="170"/>
      <c r="AT441" s="171"/>
      <c r="AU441" s="135" t="s">
        <v>253</v>
      </c>
      <c r="AV441" s="135"/>
      <c r="AW441" s="135"/>
      <c r="AX441" s="136"/>
    </row>
    <row r="442" spans="1:50" ht="18.75" hidden="1" customHeight="1" x14ac:dyDescent="0.15">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8"/>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521</v>
      </c>
      <c r="AJ446" s="182"/>
      <c r="AK446" s="182"/>
      <c r="AL446" s="177"/>
      <c r="AM446" s="182" t="s">
        <v>518</v>
      </c>
      <c r="AN446" s="182"/>
      <c r="AO446" s="182"/>
      <c r="AP446" s="177"/>
      <c r="AQ446" s="177" t="s">
        <v>353</v>
      </c>
      <c r="AR446" s="170"/>
      <c r="AS446" s="170"/>
      <c r="AT446" s="171"/>
      <c r="AU446" s="135" t="s">
        <v>253</v>
      </c>
      <c r="AV446" s="135"/>
      <c r="AW446" s="135"/>
      <c r="AX446" s="136"/>
    </row>
    <row r="447" spans="1:50" ht="18.75" hidden="1" customHeight="1" x14ac:dyDescent="0.15">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8"/>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521</v>
      </c>
      <c r="AJ451" s="182"/>
      <c r="AK451" s="182"/>
      <c r="AL451" s="177"/>
      <c r="AM451" s="182" t="s">
        <v>517</v>
      </c>
      <c r="AN451" s="182"/>
      <c r="AO451" s="182"/>
      <c r="AP451" s="177"/>
      <c r="AQ451" s="177" t="s">
        <v>353</v>
      </c>
      <c r="AR451" s="170"/>
      <c r="AS451" s="170"/>
      <c r="AT451" s="171"/>
      <c r="AU451" s="135" t="s">
        <v>253</v>
      </c>
      <c r="AV451" s="135"/>
      <c r="AW451" s="135"/>
      <c r="AX451" s="136"/>
    </row>
    <row r="452" spans="1:50" ht="18.75" hidden="1" customHeight="1" x14ac:dyDescent="0.15">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998"/>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521</v>
      </c>
      <c r="AJ456" s="182"/>
      <c r="AK456" s="182"/>
      <c r="AL456" s="177"/>
      <c r="AM456" s="182" t="s">
        <v>517</v>
      </c>
      <c r="AN456" s="182"/>
      <c r="AO456" s="182"/>
      <c r="AP456" s="177"/>
      <c r="AQ456" s="177" t="s">
        <v>353</v>
      </c>
      <c r="AR456" s="170"/>
      <c r="AS456" s="170"/>
      <c r="AT456" s="171"/>
      <c r="AU456" s="135" t="s">
        <v>253</v>
      </c>
      <c r="AV456" s="135"/>
      <c r="AW456" s="135"/>
      <c r="AX456" s="136"/>
    </row>
    <row r="457" spans="1:50" ht="18.75" customHeight="1" x14ac:dyDescent="0.15">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567</v>
      </c>
      <c r="AF457" s="137"/>
      <c r="AG457" s="138" t="s">
        <v>354</v>
      </c>
      <c r="AH457" s="173"/>
      <c r="AI457" s="183"/>
      <c r="AJ457" s="183"/>
      <c r="AK457" s="183"/>
      <c r="AL457" s="178"/>
      <c r="AM457" s="183"/>
      <c r="AN457" s="183"/>
      <c r="AO457" s="183"/>
      <c r="AP457" s="178"/>
      <c r="AQ457" s="218" t="s">
        <v>567</v>
      </c>
      <c r="AR457" s="137"/>
      <c r="AS457" s="138" t="s">
        <v>354</v>
      </c>
      <c r="AT457" s="173"/>
      <c r="AU457" s="137" t="s">
        <v>571</v>
      </c>
      <c r="AV457" s="137"/>
      <c r="AW457" s="138" t="s">
        <v>300</v>
      </c>
      <c r="AX457" s="139"/>
    </row>
    <row r="458" spans="1:50" ht="23.25" customHeight="1" x14ac:dyDescent="0.15">
      <c r="A458" s="998"/>
      <c r="B458" s="253"/>
      <c r="C458" s="252"/>
      <c r="D458" s="253"/>
      <c r="E458" s="167"/>
      <c r="F458" s="168"/>
      <c r="G458" s="231" t="s">
        <v>567</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568</v>
      </c>
      <c r="AC458" s="134"/>
      <c r="AD458" s="134"/>
      <c r="AE458" s="111" t="s">
        <v>567</v>
      </c>
      <c r="AF458" s="112"/>
      <c r="AG458" s="112"/>
      <c r="AH458" s="112"/>
      <c r="AI458" s="111" t="s">
        <v>567</v>
      </c>
      <c r="AJ458" s="112"/>
      <c r="AK458" s="112"/>
      <c r="AL458" s="112"/>
      <c r="AM458" s="111" t="s">
        <v>567</v>
      </c>
      <c r="AN458" s="112"/>
      <c r="AO458" s="112"/>
      <c r="AP458" s="113"/>
      <c r="AQ458" s="111" t="s">
        <v>567</v>
      </c>
      <c r="AR458" s="112"/>
      <c r="AS458" s="112"/>
      <c r="AT458" s="113"/>
      <c r="AU458" s="112" t="s">
        <v>572</v>
      </c>
      <c r="AV458" s="112"/>
      <c r="AW458" s="112"/>
      <c r="AX458" s="223"/>
    </row>
    <row r="459" spans="1:50" ht="23.25" customHeight="1" x14ac:dyDescent="0.15">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567</v>
      </c>
      <c r="AC459" s="222"/>
      <c r="AD459" s="222"/>
      <c r="AE459" s="111" t="s">
        <v>569</v>
      </c>
      <c r="AF459" s="112"/>
      <c r="AG459" s="112"/>
      <c r="AH459" s="113"/>
      <c r="AI459" s="111" t="s">
        <v>567</v>
      </c>
      <c r="AJ459" s="112"/>
      <c r="AK459" s="112"/>
      <c r="AL459" s="112"/>
      <c r="AM459" s="111" t="s">
        <v>567</v>
      </c>
      <c r="AN459" s="112"/>
      <c r="AO459" s="112"/>
      <c r="AP459" s="113"/>
      <c r="AQ459" s="111" t="s">
        <v>569</v>
      </c>
      <c r="AR459" s="112"/>
      <c r="AS459" s="112"/>
      <c r="AT459" s="113"/>
      <c r="AU459" s="112" t="s">
        <v>567</v>
      </c>
      <c r="AV459" s="112"/>
      <c r="AW459" s="112"/>
      <c r="AX459" s="223"/>
    </row>
    <row r="460" spans="1:50" ht="23.25" customHeight="1" x14ac:dyDescent="0.15">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1" t="s">
        <v>567</v>
      </c>
      <c r="AF460" s="112"/>
      <c r="AG460" s="112"/>
      <c r="AH460" s="113"/>
      <c r="AI460" s="111" t="s">
        <v>567</v>
      </c>
      <c r="AJ460" s="112"/>
      <c r="AK460" s="112"/>
      <c r="AL460" s="112"/>
      <c r="AM460" s="111" t="s">
        <v>567</v>
      </c>
      <c r="AN460" s="112"/>
      <c r="AO460" s="112"/>
      <c r="AP460" s="113"/>
      <c r="AQ460" s="111" t="s">
        <v>567</v>
      </c>
      <c r="AR460" s="112"/>
      <c r="AS460" s="112"/>
      <c r="AT460" s="113"/>
      <c r="AU460" s="112" t="s">
        <v>567</v>
      </c>
      <c r="AV460" s="112"/>
      <c r="AW460" s="112"/>
      <c r="AX460" s="223"/>
    </row>
    <row r="461" spans="1:50" ht="18.75" hidden="1" customHeight="1" x14ac:dyDescent="0.15">
      <c r="A461" s="998"/>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521</v>
      </c>
      <c r="AJ461" s="182"/>
      <c r="AK461" s="182"/>
      <c r="AL461" s="177"/>
      <c r="AM461" s="182" t="s">
        <v>519</v>
      </c>
      <c r="AN461" s="182"/>
      <c r="AO461" s="182"/>
      <c r="AP461" s="177"/>
      <c r="AQ461" s="177" t="s">
        <v>353</v>
      </c>
      <c r="AR461" s="170"/>
      <c r="AS461" s="170"/>
      <c r="AT461" s="171"/>
      <c r="AU461" s="135" t="s">
        <v>253</v>
      </c>
      <c r="AV461" s="135"/>
      <c r="AW461" s="135"/>
      <c r="AX461" s="136"/>
    </row>
    <row r="462" spans="1:50" ht="18.75" hidden="1" customHeight="1" x14ac:dyDescent="0.15">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8"/>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521</v>
      </c>
      <c r="AJ466" s="182"/>
      <c r="AK466" s="182"/>
      <c r="AL466" s="177"/>
      <c r="AM466" s="182" t="s">
        <v>517</v>
      </c>
      <c r="AN466" s="182"/>
      <c r="AO466" s="182"/>
      <c r="AP466" s="177"/>
      <c r="AQ466" s="177" t="s">
        <v>353</v>
      </c>
      <c r="AR466" s="170"/>
      <c r="AS466" s="170"/>
      <c r="AT466" s="171"/>
      <c r="AU466" s="135" t="s">
        <v>253</v>
      </c>
      <c r="AV466" s="135"/>
      <c r="AW466" s="135"/>
      <c r="AX466" s="136"/>
    </row>
    <row r="467" spans="1:50" ht="18.75" hidden="1" customHeight="1" x14ac:dyDescent="0.15">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8"/>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521</v>
      </c>
      <c r="AJ471" s="182"/>
      <c r="AK471" s="182"/>
      <c r="AL471" s="177"/>
      <c r="AM471" s="182" t="s">
        <v>513</v>
      </c>
      <c r="AN471" s="182"/>
      <c r="AO471" s="182"/>
      <c r="AP471" s="177"/>
      <c r="AQ471" s="177" t="s">
        <v>353</v>
      </c>
      <c r="AR471" s="170"/>
      <c r="AS471" s="170"/>
      <c r="AT471" s="171"/>
      <c r="AU471" s="135" t="s">
        <v>253</v>
      </c>
      <c r="AV471" s="135"/>
      <c r="AW471" s="135"/>
      <c r="AX471" s="136"/>
    </row>
    <row r="472" spans="1:50" ht="18.75" hidden="1" customHeight="1" x14ac:dyDescent="0.15">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8"/>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521</v>
      </c>
      <c r="AJ476" s="182"/>
      <c r="AK476" s="182"/>
      <c r="AL476" s="177"/>
      <c r="AM476" s="182" t="s">
        <v>517</v>
      </c>
      <c r="AN476" s="182"/>
      <c r="AO476" s="182"/>
      <c r="AP476" s="177"/>
      <c r="AQ476" s="177" t="s">
        <v>353</v>
      </c>
      <c r="AR476" s="170"/>
      <c r="AS476" s="170"/>
      <c r="AT476" s="171"/>
      <c r="AU476" s="135" t="s">
        <v>253</v>
      </c>
      <c r="AV476" s="135"/>
      <c r="AW476" s="135"/>
      <c r="AX476" s="136"/>
    </row>
    <row r="477" spans="1:50" ht="18.75" hidden="1" customHeight="1" x14ac:dyDescent="0.15">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998"/>
      <c r="B481" s="253"/>
      <c r="C481" s="252"/>
      <c r="D481" s="253"/>
      <c r="E481" s="158" t="s">
        <v>561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8"/>
      <c r="B482" s="253"/>
      <c r="C482" s="252"/>
      <c r="D482" s="253"/>
      <c r="E482" s="161" t="s">
        <v>567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8"/>
      <c r="B484" s="253"/>
      <c r="C484" s="252"/>
      <c r="D484" s="253"/>
      <c r="E484" s="239" t="s">
        <v>556</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522</v>
      </c>
      <c r="AJ485" s="182"/>
      <c r="AK485" s="182"/>
      <c r="AL485" s="177"/>
      <c r="AM485" s="182" t="s">
        <v>519</v>
      </c>
      <c r="AN485" s="182"/>
      <c r="AO485" s="182"/>
      <c r="AP485" s="177"/>
      <c r="AQ485" s="177" t="s">
        <v>353</v>
      </c>
      <c r="AR485" s="170"/>
      <c r="AS485" s="170"/>
      <c r="AT485" s="171"/>
      <c r="AU485" s="135" t="s">
        <v>253</v>
      </c>
      <c r="AV485" s="135"/>
      <c r="AW485" s="135"/>
      <c r="AX485" s="136"/>
    </row>
    <row r="486" spans="1:50" ht="18.75" hidden="1" customHeight="1" x14ac:dyDescent="0.15">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8"/>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521</v>
      </c>
      <c r="AJ490" s="182"/>
      <c r="AK490" s="182"/>
      <c r="AL490" s="177"/>
      <c r="AM490" s="182" t="s">
        <v>519</v>
      </c>
      <c r="AN490" s="182"/>
      <c r="AO490" s="182"/>
      <c r="AP490" s="177"/>
      <c r="AQ490" s="177" t="s">
        <v>353</v>
      </c>
      <c r="AR490" s="170"/>
      <c r="AS490" s="170"/>
      <c r="AT490" s="171"/>
      <c r="AU490" s="135" t="s">
        <v>253</v>
      </c>
      <c r="AV490" s="135"/>
      <c r="AW490" s="135"/>
      <c r="AX490" s="136"/>
    </row>
    <row r="491" spans="1:50" ht="18.75" hidden="1" customHeight="1" x14ac:dyDescent="0.15">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8"/>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521</v>
      </c>
      <c r="AJ495" s="182"/>
      <c r="AK495" s="182"/>
      <c r="AL495" s="177"/>
      <c r="AM495" s="182" t="s">
        <v>517</v>
      </c>
      <c r="AN495" s="182"/>
      <c r="AO495" s="182"/>
      <c r="AP495" s="177"/>
      <c r="AQ495" s="177" t="s">
        <v>353</v>
      </c>
      <c r="AR495" s="170"/>
      <c r="AS495" s="170"/>
      <c r="AT495" s="171"/>
      <c r="AU495" s="135" t="s">
        <v>253</v>
      </c>
      <c r="AV495" s="135"/>
      <c r="AW495" s="135"/>
      <c r="AX495" s="136"/>
    </row>
    <row r="496" spans="1:50" ht="18.75" hidden="1" customHeight="1" x14ac:dyDescent="0.15">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8"/>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521</v>
      </c>
      <c r="AJ500" s="182"/>
      <c r="AK500" s="182"/>
      <c r="AL500" s="177"/>
      <c r="AM500" s="182" t="s">
        <v>518</v>
      </c>
      <c r="AN500" s="182"/>
      <c r="AO500" s="182"/>
      <c r="AP500" s="177"/>
      <c r="AQ500" s="177" t="s">
        <v>353</v>
      </c>
      <c r="AR500" s="170"/>
      <c r="AS500" s="170"/>
      <c r="AT500" s="171"/>
      <c r="AU500" s="135" t="s">
        <v>253</v>
      </c>
      <c r="AV500" s="135"/>
      <c r="AW500" s="135"/>
      <c r="AX500" s="136"/>
    </row>
    <row r="501" spans="1:50" ht="18.75" hidden="1" customHeight="1" x14ac:dyDescent="0.15">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8"/>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521</v>
      </c>
      <c r="AJ505" s="182"/>
      <c r="AK505" s="182"/>
      <c r="AL505" s="177"/>
      <c r="AM505" s="182" t="s">
        <v>519</v>
      </c>
      <c r="AN505" s="182"/>
      <c r="AO505" s="182"/>
      <c r="AP505" s="177"/>
      <c r="AQ505" s="177" t="s">
        <v>353</v>
      </c>
      <c r="AR505" s="170"/>
      <c r="AS505" s="170"/>
      <c r="AT505" s="171"/>
      <c r="AU505" s="135" t="s">
        <v>253</v>
      </c>
      <c r="AV505" s="135"/>
      <c r="AW505" s="135"/>
      <c r="AX505" s="136"/>
    </row>
    <row r="506" spans="1:50" ht="18.75" hidden="1" customHeight="1" x14ac:dyDescent="0.15">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8"/>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521</v>
      </c>
      <c r="AJ510" s="182"/>
      <c r="AK510" s="182"/>
      <c r="AL510" s="177"/>
      <c r="AM510" s="182" t="s">
        <v>517</v>
      </c>
      <c r="AN510" s="182"/>
      <c r="AO510" s="182"/>
      <c r="AP510" s="177"/>
      <c r="AQ510" s="177" t="s">
        <v>353</v>
      </c>
      <c r="AR510" s="170"/>
      <c r="AS510" s="170"/>
      <c r="AT510" s="171"/>
      <c r="AU510" s="135" t="s">
        <v>253</v>
      </c>
      <c r="AV510" s="135"/>
      <c r="AW510" s="135"/>
      <c r="AX510" s="136"/>
    </row>
    <row r="511" spans="1:50" ht="18.75" hidden="1" customHeight="1" x14ac:dyDescent="0.15">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8"/>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522</v>
      </c>
      <c r="AJ515" s="182"/>
      <c r="AK515" s="182"/>
      <c r="AL515" s="177"/>
      <c r="AM515" s="182" t="s">
        <v>517</v>
      </c>
      <c r="AN515" s="182"/>
      <c r="AO515" s="182"/>
      <c r="AP515" s="177"/>
      <c r="AQ515" s="177" t="s">
        <v>353</v>
      </c>
      <c r="AR515" s="170"/>
      <c r="AS515" s="170"/>
      <c r="AT515" s="171"/>
      <c r="AU515" s="135" t="s">
        <v>253</v>
      </c>
      <c r="AV515" s="135"/>
      <c r="AW515" s="135"/>
      <c r="AX515" s="136"/>
    </row>
    <row r="516" spans="1:50" ht="18.75" hidden="1" customHeight="1" x14ac:dyDescent="0.15">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8"/>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522</v>
      </c>
      <c r="AJ520" s="182"/>
      <c r="AK520" s="182"/>
      <c r="AL520" s="177"/>
      <c r="AM520" s="182" t="s">
        <v>517</v>
      </c>
      <c r="AN520" s="182"/>
      <c r="AO520" s="182"/>
      <c r="AP520" s="177"/>
      <c r="AQ520" s="177" t="s">
        <v>353</v>
      </c>
      <c r="AR520" s="170"/>
      <c r="AS520" s="170"/>
      <c r="AT520" s="171"/>
      <c r="AU520" s="135" t="s">
        <v>253</v>
      </c>
      <c r="AV520" s="135"/>
      <c r="AW520" s="135"/>
      <c r="AX520" s="136"/>
    </row>
    <row r="521" spans="1:50" ht="18.75" hidden="1" customHeight="1" x14ac:dyDescent="0.15">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8"/>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521</v>
      </c>
      <c r="AJ525" s="182"/>
      <c r="AK525" s="182"/>
      <c r="AL525" s="177"/>
      <c r="AM525" s="182" t="s">
        <v>513</v>
      </c>
      <c r="AN525" s="182"/>
      <c r="AO525" s="182"/>
      <c r="AP525" s="177"/>
      <c r="AQ525" s="177" t="s">
        <v>353</v>
      </c>
      <c r="AR525" s="170"/>
      <c r="AS525" s="170"/>
      <c r="AT525" s="171"/>
      <c r="AU525" s="135" t="s">
        <v>253</v>
      </c>
      <c r="AV525" s="135"/>
      <c r="AW525" s="135"/>
      <c r="AX525" s="136"/>
    </row>
    <row r="526" spans="1:50" ht="18.75" hidden="1" customHeight="1" x14ac:dyDescent="0.15">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8"/>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521</v>
      </c>
      <c r="AJ530" s="182"/>
      <c r="AK530" s="182"/>
      <c r="AL530" s="177"/>
      <c r="AM530" s="182" t="s">
        <v>517</v>
      </c>
      <c r="AN530" s="182"/>
      <c r="AO530" s="182"/>
      <c r="AP530" s="177"/>
      <c r="AQ530" s="177" t="s">
        <v>353</v>
      </c>
      <c r="AR530" s="170"/>
      <c r="AS530" s="170"/>
      <c r="AT530" s="171"/>
      <c r="AU530" s="135" t="s">
        <v>253</v>
      </c>
      <c r="AV530" s="135"/>
      <c r="AW530" s="135"/>
      <c r="AX530" s="136"/>
    </row>
    <row r="531" spans="1:50" ht="18.75" hidden="1" customHeight="1" x14ac:dyDescent="0.15">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8"/>
      <c r="B535" s="253"/>
      <c r="C535" s="252"/>
      <c r="D535" s="253"/>
      <c r="E535" s="158" t="s">
        <v>562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8"/>
      <c r="B538" s="253"/>
      <c r="C538" s="252"/>
      <c r="D538" s="253"/>
      <c r="E538" s="239" t="s">
        <v>557</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522</v>
      </c>
      <c r="AJ539" s="182"/>
      <c r="AK539" s="182"/>
      <c r="AL539" s="177"/>
      <c r="AM539" s="182" t="s">
        <v>517</v>
      </c>
      <c r="AN539" s="182"/>
      <c r="AO539" s="182"/>
      <c r="AP539" s="177"/>
      <c r="AQ539" s="177" t="s">
        <v>353</v>
      </c>
      <c r="AR539" s="170"/>
      <c r="AS539" s="170"/>
      <c r="AT539" s="171"/>
      <c r="AU539" s="135" t="s">
        <v>253</v>
      </c>
      <c r="AV539" s="135"/>
      <c r="AW539" s="135"/>
      <c r="AX539" s="136"/>
    </row>
    <row r="540" spans="1:50" ht="18.75" hidden="1" customHeight="1" x14ac:dyDescent="0.15">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8"/>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521</v>
      </c>
      <c r="AJ544" s="182"/>
      <c r="AK544" s="182"/>
      <c r="AL544" s="177"/>
      <c r="AM544" s="182" t="s">
        <v>519</v>
      </c>
      <c r="AN544" s="182"/>
      <c r="AO544" s="182"/>
      <c r="AP544" s="177"/>
      <c r="AQ544" s="177" t="s">
        <v>353</v>
      </c>
      <c r="AR544" s="170"/>
      <c r="AS544" s="170"/>
      <c r="AT544" s="171"/>
      <c r="AU544" s="135" t="s">
        <v>253</v>
      </c>
      <c r="AV544" s="135"/>
      <c r="AW544" s="135"/>
      <c r="AX544" s="136"/>
    </row>
    <row r="545" spans="1:50" ht="18.75" hidden="1" customHeight="1" x14ac:dyDescent="0.15">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8"/>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521</v>
      </c>
      <c r="AJ549" s="182"/>
      <c r="AK549" s="182"/>
      <c r="AL549" s="177"/>
      <c r="AM549" s="182" t="s">
        <v>513</v>
      </c>
      <c r="AN549" s="182"/>
      <c r="AO549" s="182"/>
      <c r="AP549" s="177"/>
      <c r="AQ549" s="177" t="s">
        <v>353</v>
      </c>
      <c r="AR549" s="170"/>
      <c r="AS549" s="170"/>
      <c r="AT549" s="171"/>
      <c r="AU549" s="135" t="s">
        <v>253</v>
      </c>
      <c r="AV549" s="135"/>
      <c r="AW549" s="135"/>
      <c r="AX549" s="136"/>
    </row>
    <row r="550" spans="1:50" ht="18.75" hidden="1" customHeight="1" x14ac:dyDescent="0.15">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8"/>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521</v>
      </c>
      <c r="AJ554" s="182"/>
      <c r="AK554" s="182"/>
      <c r="AL554" s="177"/>
      <c r="AM554" s="182" t="s">
        <v>513</v>
      </c>
      <c r="AN554" s="182"/>
      <c r="AO554" s="182"/>
      <c r="AP554" s="177"/>
      <c r="AQ554" s="177" t="s">
        <v>353</v>
      </c>
      <c r="AR554" s="170"/>
      <c r="AS554" s="170"/>
      <c r="AT554" s="171"/>
      <c r="AU554" s="135" t="s">
        <v>253</v>
      </c>
      <c r="AV554" s="135"/>
      <c r="AW554" s="135"/>
      <c r="AX554" s="136"/>
    </row>
    <row r="555" spans="1:50" ht="18.75" hidden="1" customHeight="1" x14ac:dyDescent="0.15">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8"/>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521</v>
      </c>
      <c r="AJ559" s="182"/>
      <c r="AK559" s="182"/>
      <c r="AL559" s="177"/>
      <c r="AM559" s="182" t="s">
        <v>517</v>
      </c>
      <c r="AN559" s="182"/>
      <c r="AO559" s="182"/>
      <c r="AP559" s="177"/>
      <c r="AQ559" s="177" t="s">
        <v>353</v>
      </c>
      <c r="AR559" s="170"/>
      <c r="AS559" s="170"/>
      <c r="AT559" s="171"/>
      <c r="AU559" s="135" t="s">
        <v>253</v>
      </c>
      <c r="AV559" s="135"/>
      <c r="AW559" s="135"/>
      <c r="AX559" s="136"/>
    </row>
    <row r="560" spans="1:50" ht="18.75" hidden="1" customHeight="1" x14ac:dyDescent="0.15">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8"/>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521</v>
      </c>
      <c r="AJ564" s="182"/>
      <c r="AK564" s="182"/>
      <c r="AL564" s="177"/>
      <c r="AM564" s="182" t="s">
        <v>513</v>
      </c>
      <c r="AN564" s="182"/>
      <c r="AO564" s="182"/>
      <c r="AP564" s="177"/>
      <c r="AQ564" s="177" t="s">
        <v>353</v>
      </c>
      <c r="AR564" s="170"/>
      <c r="AS564" s="170"/>
      <c r="AT564" s="171"/>
      <c r="AU564" s="135" t="s">
        <v>253</v>
      </c>
      <c r="AV564" s="135"/>
      <c r="AW564" s="135"/>
      <c r="AX564" s="136"/>
    </row>
    <row r="565" spans="1:50" ht="18.75" hidden="1" customHeight="1" x14ac:dyDescent="0.15">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8"/>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522</v>
      </c>
      <c r="AJ569" s="182"/>
      <c r="AK569" s="182"/>
      <c r="AL569" s="177"/>
      <c r="AM569" s="182" t="s">
        <v>513</v>
      </c>
      <c r="AN569" s="182"/>
      <c r="AO569" s="182"/>
      <c r="AP569" s="177"/>
      <c r="AQ569" s="177" t="s">
        <v>353</v>
      </c>
      <c r="AR569" s="170"/>
      <c r="AS569" s="170"/>
      <c r="AT569" s="171"/>
      <c r="AU569" s="135" t="s">
        <v>253</v>
      </c>
      <c r="AV569" s="135"/>
      <c r="AW569" s="135"/>
      <c r="AX569" s="136"/>
    </row>
    <row r="570" spans="1:50" ht="18.75" hidden="1" customHeight="1" x14ac:dyDescent="0.15">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8"/>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521</v>
      </c>
      <c r="AJ574" s="182"/>
      <c r="AK574" s="182"/>
      <c r="AL574" s="177"/>
      <c r="AM574" s="182" t="s">
        <v>513</v>
      </c>
      <c r="AN574" s="182"/>
      <c r="AO574" s="182"/>
      <c r="AP574" s="177"/>
      <c r="AQ574" s="177" t="s">
        <v>353</v>
      </c>
      <c r="AR574" s="170"/>
      <c r="AS574" s="170"/>
      <c r="AT574" s="171"/>
      <c r="AU574" s="135" t="s">
        <v>253</v>
      </c>
      <c r="AV574" s="135"/>
      <c r="AW574" s="135"/>
      <c r="AX574" s="136"/>
    </row>
    <row r="575" spans="1:50" ht="18.75" hidden="1" customHeight="1" x14ac:dyDescent="0.15">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8"/>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521</v>
      </c>
      <c r="AJ579" s="182"/>
      <c r="AK579" s="182"/>
      <c r="AL579" s="177"/>
      <c r="AM579" s="182" t="s">
        <v>513</v>
      </c>
      <c r="AN579" s="182"/>
      <c r="AO579" s="182"/>
      <c r="AP579" s="177"/>
      <c r="AQ579" s="177" t="s">
        <v>353</v>
      </c>
      <c r="AR579" s="170"/>
      <c r="AS579" s="170"/>
      <c r="AT579" s="171"/>
      <c r="AU579" s="135" t="s">
        <v>253</v>
      </c>
      <c r="AV579" s="135"/>
      <c r="AW579" s="135"/>
      <c r="AX579" s="136"/>
    </row>
    <row r="580" spans="1:50" ht="18.75" hidden="1" customHeight="1" x14ac:dyDescent="0.15">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8"/>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521</v>
      </c>
      <c r="AJ584" s="182"/>
      <c r="AK584" s="182"/>
      <c r="AL584" s="177"/>
      <c r="AM584" s="182" t="s">
        <v>517</v>
      </c>
      <c r="AN584" s="182"/>
      <c r="AO584" s="182"/>
      <c r="AP584" s="177"/>
      <c r="AQ584" s="177" t="s">
        <v>353</v>
      </c>
      <c r="AR584" s="170"/>
      <c r="AS584" s="170"/>
      <c r="AT584" s="171"/>
      <c r="AU584" s="135" t="s">
        <v>253</v>
      </c>
      <c r="AV584" s="135"/>
      <c r="AW584" s="135"/>
      <c r="AX584" s="136"/>
    </row>
    <row r="585" spans="1:50" ht="18.75" hidden="1" customHeight="1" x14ac:dyDescent="0.15">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8"/>
      <c r="B589" s="253"/>
      <c r="C589" s="252"/>
      <c r="D589" s="253"/>
      <c r="E589" s="158" t="s">
        <v>562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8"/>
      <c r="B592" s="253"/>
      <c r="C592" s="252"/>
      <c r="D592" s="253"/>
      <c r="E592" s="239" t="s">
        <v>556</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521</v>
      </c>
      <c r="AJ593" s="182"/>
      <c r="AK593" s="182"/>
      <c r="AL593" s="177"/>
      <c r="AM593" s="182" t="s">
        <v>513</v>
      </c>
      <c r="AN593" s="182"/>
      <c r="AO593" s="182"/>
      <c r="AP593" s="177"/>
      <c r="AQ593" s="177" t="s">
        <v>353</v>
      </c>
      <c r="AR593" s="170"/>
      <c r="AS593" s="170"/>
      <c r="AT593" s="171"/>
      <c r="AU593" s="135" t="s">
        <v>253</v>
      </c>
      <c r="AV593" s="135"/>
      <c r="AW593" s="135"/>
      <c r="AX593" s="136"/>
    </row>
    <row r="594" spans="1:50" ht="18.75" hidden="1" customHeight="1" x14ac:dyDescent="0.15">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8"/>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522</v>
      </c>
      <c r="AJ598" s="182"/>
      <c r="AK598" s="182"/>
      <c r="AL598" s="177"/>
      <c r="AM598" s="182" t="s">
        <v>518</v>
      </c>
      <c r="AN598" s="182"/>
      <c r="AO598" s="182"/>
      <c r="AP598" s="177"/>
      <c r="AQ598" s="177" t="s">
        <v>353</v>
      </c>
      <c r="AR598" s="170"/>
      <c r="AS598" s="170"/>
      <c r="AT598" s="171"/>
      <c r="AU598" s="135" t="s">
        <v>253</v>
      </c>
      <c r="AV598" s="135"/>
      <c r="AW598" s="135"/>
      <c r="AX598" s="136"/>
    </row>
    <row r="599" spans="1:50" ht="18.75" hidden="1" customHeight="1" x14ac:dyDescent="0.15">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8"/>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521</v>
      </c>
      <c r="AJ603" s="182"/>
      <c r="AK603" s="182"/>
      <c r="AL603" s="177"/>
      <c r="AM603" s="182" t="s">
        <v>513</v>
      </c>
      <c r="AN603" s="182"/>
      <c r="AO603" s="182"/>
      <c r="AP603" s="177"/>
      <c r="AQ603" s="177" t="s">
        <v>353</v>
      </c>
      <c r="AR603" s="170"/>
      <c r="AS603" s="170"/>
      <c r="AT603" s="171"/>
      <c r="AU603" s="135" t="s">
        <v>253</v>
      </c>
      <c r="AV603" s="135"/>
      <c r="AW603" s="135"/>
      <c r="AX603" s="136"/>
    </row>
    <row r="604" spans="1:50" ht="18.75" hidden="1" customHeight="1" x14ac:dyDescent="0.15">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8"/>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521</v>
      </c>
      <c r="AJ608" s="182"/>
      <c r="AK608" s="182"/>
      <c r="AL608" s="177"/>
      <c r="AM608" s="182" t="s">
        <v>513</v>
      </c>
      <c r="AN608" s="182"/>
      <c r="AO608" s="182"/>
      <c r="AP608" s="177"/>
      <c r="AQ608" s="177" t="s">
        <v>353</v>
      </c>
      <c r="AR608" s="170"/>
      <c r="AS608" s="170"/>
      <c r="AT608" s="171"/>
      <c r="AU608" s="135" t="s">
        <v>253</v>
      </c>
      <c r="AV608" s="135"/>
      <c r="AW608" s="135"/>
      <c r="AX608" s="136"/>
    </row>
    <row r="609" spans="1:50" ht="18.75" hidden="1" customHeight="1" x14ac:dyDescent="0.15">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8"/>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521</v>
      </c>
      <c r="AJ613" s="182"/>
      <c r="AK613" s="182"/>
      <c r="AL613" s="177"/>
      <c r="AM613" s="182" t="s">
        <v>517</v>
      </c>
      <c r="AN613" s="182"/>
      <c r="AO613" s="182"/>
      <c r="AP613" s="177"/>
      <c r="AQ613" s="177" t="s">
        <v>353</v>
      </c>
      <c r="AR613" s="170"/>
      <c r="AS613" s="170"/>
      <c r="AT613" s="171"/>
      <c r="AU613" s="135" t="s">
        <v>253</v>
      </c>
      <c r="AV613" s="135"/>
      <c r="AW613" s="135"/>
      <c r="AX613" s="136"/>
    </row>
    <row r="614" spans="1:50" ht="18.75" hidden="1" customHeight="1" x14ac:dyDescent="0.15">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8"/>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521</v>
      </c>
      <c r="AJ618" s="182"/>
      <c r="AK618" s="182"/>
      <c r="AL618" s="177"/>
      <c r="AM618" s="182" t="s">
        <v>517</v>
      </c>
      <c r="AN618" s="182"/>
      <c r="AO618" s="182"/>
      <c r="AP618" s="177"/>
      <c r="AQ618" s="177" t="s">
        <v>353</v>
      </c>
      <c r="AR618" s="170"/>
      <c r="AS618" s="170"/>
      <c r="AT618" s="171"/>
      <c r="AU618" s="135" t="s">
        <v>253</v>
      </c>
      <c r="AV618" s="135"/>
      <c r="AW618" s="135"/>
      <c r="AX618" s="136"/>
    </row>
    <row r="619" spans="1:50" ht="18.75" hidden="1" customHeight="1" x14ac:dyDescent="0.15">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8"/>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521</v>
      </c>
      <c r="AJ623" s="182"/>
      <c r="AK623" s="182"/>
      <c r="AL623" s="177"/>
      <c r="AM623" s="182" t="s">
        <v>518</v>
      </c>
      <c r="AN623" s="182"/>
      <c r="AO623" s="182"/>
      <c r="AP623" s="177"/>
      <c r="AQ623" s="177" t="s">
        <v>353</v>
      </c>
      <c r="AR623" s="170"/>
      <c r="AS623" s="170"/>
      <c r="AT623" s="171"/>
      <c r="AU623" s="135" t="s">
        <v>253</v>
      </c>
      <c r="AV623" s="135"/>
      <c r="AW623" s="135"/>
      <c r="AX623" s="136"/>
    </row>
    <row r="624" spans="1:50" ht="18.75" hidden="1" customHeight="1" x14ac:dyDescent="0.15">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8"/>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521</v>
      </c>
      <c r="AJ628" s="182"/>
      <c r="AK628" s="182"/>
      <c r="AL628" s="177"/>
      <c r="AM628" s="182" t="s">
        <v>517</v>
      </c>
      <c r="AN628" s="182"/>
      <c r="AO628" s="182"/>
      <c r="AP628" s="177"/>
      <c r="AQ628" s="177" t="s">
        <v>353</v>
      </c>
      <c r="AR628" s="170"/>
      <c r="AS628" s="170"/>
      <c r="AT628" s="171"/>
      <c r="AU628" s="135" t="s">
        <v>253</v>
      </c>
      <c r="AV628" s="135"/>
      <c r="AW628" s="135"/>
      <c r="AX628" s="136"/>
    </row>
    <row r="629" spans="1:50" ht="18.75" hidden="1" customHeight="1" x14ac:dyDescent="0.15">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8"/>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521</v>
      </c>
      <c r="AJ633" s="182"/>
      <c r="AK633" s="182"/>
      <c r="AL633" s="177"/>
      <c r="AM633" s="182" t="s">
        <v>513</v>
      </c>
      <c r="AN633" s="182"/>
      <c r="AO633" s="182"/>
      <c r="AP633" s="177"/>
      <c r="AQ633" s="177" t="s">
        <v>353</v>
      </c>
      <c r="AR633" s="170"/>
      <c r="AS633" s="170"/>
      <c r="AT633" s="171"/>
      <c r="AU633" s="135" t="s">
        <v>253</v>
      </c>
      <c r="AV633" s="135"/>
      <c r="AW633" s="135"/>
      <c r="AX633" s="136"/>
    </row>
    <row r="634" spans="1:50" ht="18.75" hidden="1" customHeight="1" x14ac:dyDescent="0.15">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8"/>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521</v>
      </c>
      <c r="AJ638" s="182"/>
      <c r="AK638" s="182"/>
      <c r="AL638" s="177"/>
      <c r="AM638" s="182" t="s">
        <v>517</v>
      </c>
      <c r="AN638" s="182"/>
      <c r="AO638" s="182"/>
      <c r="AP638" s="177"/>
      <c r="AQ638" s="177" t="s">
        <v>353</v>
      </c>
      <c r="AR638" s="170"/>
      <c r="AS638" s="170"/>
      <c r="AT638" s="171"/>
      <c r="AU638" s="135" t="s">
        <v>253</v>
      </c>
      <c r="AV638" s="135"/>
      <c r="AW638" s="135"/>
      <c r="AX638" s="136"/>
    </row>
    <row r="639" spans="1:50" ht="18.75" hidden="1" customHeight="1" x14ac:dyDescent="0.15">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8"/>
      <c r="B643" s="253"/>
      <c r="C643" s="252"/>
      <c r="D643" s="253"/>
      <c r="E643" s="158" t="s">
        <v>562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8"/>
      <c r="B646" s="253"/>
      <c r="C646" s="252"/>
      <c r="D646" s="253"/>
      <c r="E646" s="239" t="s">
        <v>557</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522</v>
      </c>
      <c r="AJ647" s="182"/>
      <c r="AK647" s="182"/>
      <c r="AL647" s="177"/>
      <c r="AM647" s="182" t="s">
        <v>513</v>
      </c>
      <c r="AN647" s="182"/>
      <c r="AO647" s="182"/>
      <c r="AP647" s="177"/>
      <c r="AQ647" s="177" t="s">
        <v>353</v>
      </c>
      <c r="AR647" s="170"/>
      <c r="AS647" s="170"/>
      <c r="AT647" s="171"/>
      <c r="AU647" s="135" t="s">
        <v>253</v>
      </c>
      <c r="AV647" s="135"/>
      <c r="AW647" s="135"/>
      <c r="AX647" s="136"/>
    </row>
    <row r="648" spans="1:50" ht="18.75" hidden="1" customHeight="1" x14ac:dyDescent="0.15">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8"/>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521</v>
      </c>
      <c r="AJ652" s="182"/>
      <c r="AK652" s="182"/>
      <c r="AL652" s="177"/>
      <c r="AM652" s="182" t="s">
        <v>513</v>
      </c>
      <c r="AN652" s="182"/>
      <c r="AO652" s="182"/>
      <c r="AP652" s="177"/>
      <c r="AQ652" s="177" t="s">
        <v>353</v>
      </c>
      <c r="AR652" s="170"/>
      <c r="AS652" s="170"/>
      <c r="AT652" s="171"/>
      <c r="AU652" s="135" t="s">
        <v>253</v>
      </c>
      <c r="AV652" s="135"/>
      <c r="AW652" s="135"/>
      <c r="AX652" s="136"/>
    </row>
    <row r="653" spans="1:50" ht="18.75" hidden="1" customHeight="1" x14ac:dyDescent="0.15">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8"/>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521</v>
      </c>
      <c r="AJ657" s="182"/>
      <c r="AK657" s="182"/>
      <c r="AL657" s="177"/>
      <c r="AM657" s="182" t="s">
        <v>517</v>
      </c>
      <c r="AN657" s="182"/>
      <c r="AO657" s="182"/>
      <c r="AP657" s="177"/>
      <c r="AQ657" s="177" t="s">
        <v>353</v>
      </c>
      <c r="AR657" s="170"/>
      <c r="AS657" s="170"/>
      <c r="AT657" s="171"/>
      <c r="AU657" s="135" t="s">
        <v>253</v>
      </c>
      <c r="AV657" s="135"/>
      <c r="AW657" s="135"/>
      <c r="AX657" s="136"/>
    </row>
    <row r="658" spans="1:50" ht="18.75" hidden="1" customHeight="1" x14ac:dyDescent="0.15">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8"/>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521</v>
      </c>
      <c r="AJ662" s="182"/>
      <c r="AK662" s="182"/>
      <c r="AL662" s="177"/>
      <c r="AM662" s="182" t="s">
        <v>513</v>
      </c>
      <c r="AN662" s="182"/>
      <c r="AO662" s="182"/>
      <c r="AP662" s="177"/>
      <c r="AQ662" s="177" t="s">
        <v>353</v>
      </c>
      <c r="AR662" s="170"/>
      <c r="AS662" s="170"/>
      <c r="AT662" s="171"/>
      <c r="AU662" s="135" t="s">
        <v>253</v>
      </c>
      <c r="AV662" s="135"/>
      <c r="AW662" s="135"/>
      <c r="AX662" s="136"/>
    </row>
    <row r="663" spans="1:50" ht="18.75" hidden="1" customHeight="1" x14ac:dyDescent="0.15">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8"/>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521</v>
      </c>
      <c r="AJ667" s="182"/>
      <c r="AK667" s="182"/>
      <c r="AL667" s="177"/>
      <c r="AM667" s="182" t="s">
        <v>513</v>
      </c>
      <c r="AN667" s="182"/>
      <c r="AO667" s="182"/>
      <c r="AP667" s="177"/>
      <c r="AQ667" s="177" t="s">
        <v>353</v>
      </c>
      <c r="AR667" s="170"/>
      <c r="AS667" s="170"/>
      <c r="AT667" s="171"/>
      <c r="AU667" s="135" t="s">
        <v>253</v>
      </c>
      <c r="AV667" s="135"/>
      <c r="AW667" s="135"/>
      <c r="AX667" s="136"/>
    </row>
    <row r="668" spans="1:50" ht="18.75" hidden="1" customHeight="1" x14ac:dyDescent="0.15">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8"/>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522</v>
      </c>
      <c r="AJ672" s="182"/>
      <c r="AK672" s="182"/>
      <c r="AL672" s="177"/>
      <c r="AM672" s="182" t="s">
        <v>513</v>
      </c>
      <c r="AN672" s="182"/>
      <c r="AO672" s="182"/>
      <c r="AP672" s="177"/>
      <c r="AQ672" s="177" t="s">
        <v>353</v>
      </c>
      <c r="AR672" s="170"/>
      <c r="AS672" s="170"/>
      <c r="AT672" s="171"/>
      <c r="AU672" s="135" t="s">
        <v>253</v>
      </c>
      <c r="AV672" s="135"/>
      <c r="AW672" s="135"/>
      <c r="AX672" s="136"/>
    </row>
    <row r="673" spans="1:50" ht="18.75" hidden="1" customHeight="1" x14ac:dyDescent="0.15">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8"/>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521</v>
      </c>
      <c r="AJ677" s="182"/>
      <c r="AK677" s="182"/>
      <c r="AL677" s="177"/>
      <c r="AM677" s="182" t="s">
        <v>519</v>
      </c>
      <c r="AN677" s="182"/>
      <c r="AO677" s="182"/>
      <c r="AP677" s="177"/>
      <c r="AQ677" s="177" t="s">
        <v>353</v>
      </c>
      <c r="AR677" s="170"/>
      <c r="AS677" s="170"/>
      <c r="AT677" s="171"/>
      <c r="AU677" s="135" t="s">
        <v>253</v>
      </c>
      <c r="AV677" s="135"/>
      <c r="AW677" s="135"/>
      <c r="AX677" s="136"/>
    </row>
    <row r="678" spans="1:50" ht="18.75" hidden="1" customHeight="1" x14ac:dyDescent="0.15">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8"/>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522</v>
      </c>
      <c r="AJ682" s="182"/>
      <c r="AK682" s="182"/>
      <c r="AL682" s="177"/>
      <c r="AM682" s="182" t="s">
        <v>517</v>
      </c>
      <c r="AN682" s="182"/>
      <c r="AO682" s="182"/>
      <c r="AP682" s="177"/>
      <c r="AQ682" s="177" t="s">
        <v>353</v>
      </c>
      <c r="AR682" s="170"/>
      <c r="AS682" s="170"/>
      <c r="AT682" s="171"/>
      <c r="AU682" s="135" t="s">
        <v>253</v>
      </c>
      <c r="AV682" s="135"/>
      <c r="AW682" s="135"/>
      <c r="AX682" s="136"/>
    </row>
    <row r="683" spans="1:50" ht="18.75" hidden="1" customHeight="1" x14ac:dyDescent="0.15">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8"/>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521</v>
      </c>
      <c r="AJ687" s="182"/>
      <c r="AK687" s="182"/>
      <c r="AL687" s="177"/>
      <c r="AM687" s="182" t="s">
        <v>513</v>
      </c>
      <c r="AN687" s="182"/>
      <c r="AO687" s="182"/>
      <c r="AP687" s="177"/>
      <c r="AQ687" s="177" t="s">
        <v>353</v>
      </c>
      <c r="AR687" s="170"/>
      <c r="AS687" s="170"/>
      <c r="AT687" s="171"/>
      <c r="AU687" s="135" t="s">
        <v>253</v>
      </c>
      <c r="AV687" s="135"/>
      <c r="AW687" s="135"/>
      <c r="AX687" s="136"/>
    </row>
    <row r="688" spans="1:50" ht="18.75" hidden="1" customHeight="1" x14ac:dyDescent="0.15">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8"/>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521</v>
      </c>
      <c r="AJ692" s="182"/>
      <c r="AK692" s="182"/>
      <c r="AL692" s="177"/>
      <c r="AM692" s="182" t="s">
        <v>518</v>
      </c>
      <c r="AN692" s="182"/>
      <c r="AO692" s="182"/>
      <c r="AP692" s="177"/>
      <c r="AQ692" s="177" t="s">
        <v>353</v>
      </c>
      <c r="AR692" s="170"/>
      <c r="AS692" s="170"/>
      <c r="AT692" s="171"/>
      <c r="AU692" s="135" t="s">
        <v>253</v>
      </c>
      <c r="AV692" s="135"/>
      <c r="AW692" s="135"/>
      <c r="AX692" s="136"/>
    </row>
    <row r="693" spans="1:50" ht="18.75" hidden="1" customHeight="1" x14ac:dyDescent="0.15">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8"/>
      <c r="B697" s="253"/>
      <c r="C697" s="252"/>
      <c r="D697" s="253"/>
      <c r="E697" s="158" t="s">
        <v>562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3"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565</v>
      </c>
      <c r="AE702" s="900"/>
      <c r="AF702" s="900"/>
      <c r="AG702" s="889" t="s">
        <v>610</v>
      </c>
      <c r="AH702" s="890"/>
      <c r="AI702" s="890"/>
      <c r="AJ702" s="890"/>
      <c r="AK702" s="890"/>
      <c r="AL702" s="890"/>
      <c r="AM702" s="890"/>
      <c r="AN702" s="890"/>
      <c r="AO702" s="890"/>
      <c r="AP702" s="890"/>
      <c r="AQ702" s="890"/>
      <c r="AR702" s="890"/>
      <c r="AS702" s="890"/>
      <c r="AT702" s="890"/>
      <c r="AU702" s="890"/>
      <c r="AV702" s="890"/>
      <c r="AW702" s="890"/>
      <c r="AX702" s="891"/>
    </row>
    <row r="703" spans="1:50" ht="5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565</v>
      </c>
      <c r="AE703" s="156"/>
      <c r="AF703" s="156"/>
      <c r="AG703" s="664" t="s">
        <v>674</v>
      </c>
      <c r="AH703" s="665"/>
      <c r="AI703" s="665"/>
      <c r="AJ703" s="665"/>
      <c r="AK703" s="665"/>
      <c r="AL703" s="665"/>
      <c r="AM703" s="665"/>
      <c r="AN703" s="665"/>
      <c r="AO703" s="665"/>
      <c r="AP703" s="665"/>
      <c r="AQ703" s="665"/>
      <c r="AR703" s="665"/>
      <c r="AS703" s="665"/>
      <c r="AT703" s="665"/>
      <c r="AU703" s="665"/>
      <c r="AV703" s="665"/>
      <c r="AW703" s="665"/>
      <c r="AX703" s="666"/>
    </row>
    <row r="704" spans="1:50" ht="7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29" t="s">
        <v>611</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565</v>
      </c>
      <c r="AE705" s="734"/>
      <c r="AF705" s="734"/>
      <c r="AG705" s="161" t="s">
        <v>688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5"/>
      <c r="B706" s="771"/>
      <c r="C706" s="614"/>
      <c r="D706" s="615"/>
      <c r="E706" s="684" t="s">
        <v>500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612</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5"/>
      <c r="B707" s="771"/>
      <c r="C707" s="616"/>
      <c r="D707" s="617"/>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613</v>
      </c>
      <c r="AE707" s="584"/>
      <c r="AF707" s="584"/>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614</v>
      </c>
      <c r="AE708" s="668"/>
      <c r="AF708" s="668"/>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565</v>
      </c>
      <c r="AE709" s="156"/>
      <c r="AF709" s="156"/>
      <c r="AG709" s="664" t="s">
        <v>679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614</v>
      </c>
      <c r="AE710" s="156"/>
      <c r="AF710" s="156"/>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3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565</v>
      </c>
      <c r="AE711" s="156"/>
      <c r="AF711" s="156"/>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617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614</v>
      </c>
      <c r="AE713" s="156"/>
      <c r="AF713" s="157"/>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2" t="s">
        <v>441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565</v>
      </c>
      <c r="AE714" s="592"/>
      <c r="AF714" s="593"/>
      <c r="AG714" s="690" t="s">
        <v>618</v>
      </c>
      <c r="AH714" s="691"/>
      <c r="AI714" s="691"/>
      <c r="AJ714" s="691"/>
      <c r="AK714" s="691"/>
      <c r="AL714" s="691"/>
      <c r="AM714" s="691"/>
      <c r="AN714" s="691"/>
      <c r="AO714" s="691"/>
      <c r="AP714" s="691"/>
      <c r="AQ714" s="691"/>
      <c r="AR714" s="691"/>
      <c r="AS714" s="691"/>
      <c r="AT714" s="691"/>
      <c r="AU714" s="691"/>
      <c r="AV714" s="691"/>
      <c r="AW714" s="691"/>
      <c r="AX714" s="692"/>
    </row>
    <row r="715" spans="1:50" ht="70.5" customHeight="1" x14ac:dyDescent="0.15">
      <c r="A715" s="621" t="s">
        <v>40</v>
      </c>
      <c r="B715" s="654"/>
      <c r="C715" s="659" t="s">
        <v>442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565</v>
      </c>
      <c r="AE715" s="668"/>
      <c r="AF715" s="778"/>
      <c r="AG715" s="526" t="s">
        <v>684</v>
      </c>
      <c r="AH715" s="527"/>
      <c r="AI715" s="527"/>
      <c r="AJ715" s="527"/>
      <c r="AK715" s="527"/>
      <c r="AL715" s="527"/>
      <c r="AM715" s="527"/>
      <c r="AN715" s="527"/>
      <c r="AO715" s="527"/>
      <c r="AP715" s="527"/>
      <c r="AQ715" s="527"/>
      <c r="AR715" s="527"/>
      <c r="AS715" s="527"/>
      <c r="AT715" s="527"/>
      <c r="AU715" s="527"/>
      <c r="AV715" s="527"/>
      <c r="AW715" s="527"/>
      <c r="AX715" s="528"/>
    </row>
    <row r="716" spans="1:50" ht="48.7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565</v>
      </c>
      <c r="AE716" s="760"/>
      <c r="AF716" s="760"/>
      <c r="AG716" s="664" t="s">
        <v>680</v>
      </c>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565</v>
      </c>
      <c r="AE717" s="156"/>
      <c r="AF717" s="156"/>
      <c r="AG717" s="664" t="s">
        <v>683</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565</v>
      </c>
      <c r="AE718" s="156"/>
      <c r="AF718" s="156"/>
      <c r="AG718" s="164" t="s">
        <v>682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614</v>
      </c>
      <c r="AE719" s="668"/>
      <c r="AF719" s="668"/>
      <c r="AG719" s="161" t="s">
        <v>575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0"/>
      <c r="B720" s="651"/>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0"/>
      <c r="B721" s="651"/>
      <c r="C721" s="921"/>
      <c r="D721" s="922"/>
      <c r="E721" s="922"/>
      <c r="F721" s="923"/>
      <c r="G721" s="941"/>
      <c r="H721" s="942"/>
      <c r="I721" s="83" t="str">
        <f>IF(OR(G721="　", G721=""), "", "-")</f>
        <v/>
      </c>
      <c r="J721" s="920" t="s">
        <v>575</v>
      </c>
      <c r="K721" s="920"/>
      <c r="L721" s="83" t="str">
        <f>IF(M721="","","-")</f>
        <v/>
      </c>
      <c r="M721" s="84"/>
      <c r="N721" s="917" t="s">
        <v>575</v>
      </c>
      <c r="O721" s="918"/>
      <c r="P721" s="918"/>
      <c r="Q721" s="918"/>
      <c r="R721" s="918"/>
      <c r="S721" s="918"/>
      <c r="T721" s="918"/>
      <c r="U721" s="918"/>
      <c r="V721" s="918"/>
      <c r="W721" s="918"/>
      <c r="X721" s="918"/>
      <c r="Y721" s="918"/>
      <c r="Z721" s="918"/>
      <c r="AA721" s="918"/>
      <c r="AB721" s="918"/>
      <c r="AC721" s="918"/>
      <c r="AD721" s="918"/>
      <c r="AE721" s="918"/>
      <c r="AF721" s="91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1" t="s">
        <v>48</v>
      </c>
      <c r="B726" s="622"/>
      <c r="C726" s="444" t="s">
        <v>53</v>
      </c>
      <c r="D726" s="581"/>
      <c r="E726" s="581"/>
      <c r="F726" s="582"/>
      <c r="G726" s="798" t="s">
        <v>681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685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690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1" t="s">
        <v>691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692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543</v>
      </c>
      <c r="B737" s="125"/>
      <c r="C737" s="125"/>
      <c r="D737" s="126"/>
      <c r="E737" s="122" t="s">
        <v>575</v>
      </c>
      <c r="F737" s="122"/>
      <c r="G737" s="122"/>
      <c r="H737" s="122"/>
      <c r="I737" s="122"/>
      <c r="J737" s="122"/>
      <c r="K737" s="122"/>
      <c r="L737" s="122"/>
      <c r="M737" s="122"/>
      <c r="N737" s="123" t="s">
        <v>536</v>
      </c>
      <c r="O737" s="123"/>
      <c r="P737" s="123"/>
      <c r="Q737" s="123"/>
      <c r="R737" s="122" t="s">
        <v>576</v>
      </c>
      <c r="S737" s="122"/>
      <c r="T737" s="122"/>
      <c r="U737" s="122"/>
      <c r="V737" s="122"/>
      <c r="W737" s="122"/>
      <c r="X737" s="122"/>
      <c r="Y737" s="122"/>
      <c r="Z737" s="122"/>
      <c r="AA737" s="123" t="s">
        <v>535</v>
      </c>
      <c r="AB737" s="123"/>
      <c r="AC737" s="123"/>
      <c r="AD737" s="123"/>
      <c r="AE737" s="122" t="s">
        <v>577</v>
      </c>
      <c r="AF737" s="122"/>
      <c r="AG737" s="122"/>
      <c r="AH737" s="122"/>
      <c r="AI737" s="122"/>
      <c r="AJ737" s="122"/>
      <c r="AK737" s="122"/>
      <c r="AL737" s="122"/>
      <c r="AM737" s="122"/>
      <c r="AN737" s="123" t="s">
        <v>534</v>
      </c>
      <c r="AO737" s="123"/>
      <c r="AP737" s="123"/>
      <c r="AQ737" s="123"/>
      <c r="AR737" s="102" t="s">
        <v>578</v>
      </c>
      <c r="AS737" s="103"/>
      <c r="AT737" s="103"/>
      <c r="AU737" s="103"/>
      <c r="AV737" s="103"/>
      <c r="AW737" s="103"/>
      <c r="AX737" s="104"/>
      <c r="AY737" s="89"/>
      <c r="AZ737" s="89"/>
    </row>
    <row r="738" spans="1:52" ht="24.75" customHeight="1" x14ac:dyDescent="0.15">
      <c r="A738" s="124" t="s">
        <v>533</v>
      </c>
      <c r="B738" s="125"/>
      <c r="C738" s="125"/>
      <c r="D738" s="126"/>
      <c r="E738" s="122" t="s">
        <v>579</v>
      </c>
      <c r="F738" s="122"/>
      <c r="G738" s="122"/>
      <c r="H738" s="122"/>
      <c r="I738" s="122"/>
      <c r="J738" s="122"/>
      <c r="K738" s="122"/>
      <c r="L738" s="122"/>
      <c r="M738" s="122"/>
      <c r="N738" s="123" t="s">
        <v>532</v>
      </c>
      <c r="O738" s="123"/>
      <c r="P738" s="123"/>
      <c r="Q738" s="123"/>
      <c r="R738" s="122" t="s">
        <v>580</v>
      </c>
      <c r="S738" s="122"/>
      <c r="T738" s="122"/>
      <c r="U738" s="122"/>
      <c r="V738" s="122"/>
      <c r="W738" s="122"/>
      <c r="X738" s="122"/>
      <c r="Y738" s="122"/>
      <c r="Z738" s="122"/>
      <c r="AA738" s="123" t="s">
        <v>531</v>
      </c>
      <c r="AB738" s="123"/>
      <c r="AC738" s="123"/>
      <c r="AD738" s="123"/>
      <c r="AE738" s="122" t="s">
        <v>581</v>
      </c>
      <c r="AF738" s="122"/>
      <c r="AG738" s="122"/>
      <c r="AH738" s="122"/>
      <c r="AI738" s="122"/>
      <c r="AJ738" s="122"/>
      <c r="AK738" s="122"/>
      <c r="AL738" s="122"/>
      <c r="AM738" s="122"/>
      <c r="AN738" s="123" t="s">
        <v>527</v>
      </c>
      <c r="AO738" s="123"/>
      <c r="AP738" s="123"/>
      <c r="AQ738" s="123"/>
      <c r="AR738" s="102" t="s">
        <v>582</v>
      </c>
      <c r="AS738" s="103"/>
      <c r="AT738" s="103"/>
      <c r="AU738" s="103"/>
      <c r="AV738" s="103"/>
      <c r="AW738" s="103"/>
      <c r="AX738" s="104"/>
    </row>
    <row r="739" spans="1:52" ht="24.75" customHeight="1" thickBot="1" x14ac:dyDescent="0.2">
      <c r="A739" s="127" t="s">
        <v>523</v>
      </c>
      <c r="B739" s="128"/>
      <c r="C739" s="128"/>
      <c r="D739" s="129"/>
      <c r="E739" s="130" t="s">
        <v>573</v>
      </c>
      <c r="F739" s="117"/>
      <c r="G739" s="117"/>
      <c r="H739" s="93" t="str">
        <f>IF(E739="", "", "(")</f>
        <v>(</v>
      </c>
      <c r="I739" s="117"/>
      <c r="J739" s="117"/>
      <c r="K739" s="93" t="str">
        <f>IF(OR(I739="　", I739=""), "", "-")</f>
        <v/>
      </c>
      <c r="L739" s="118">
        <v>133</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503</v>
      </c>
      <c r="B740" s="144"/>
      <c r="C740" s="144"/>
      <c r="D740" s="144"/>
      <c r="E740" s="144"/>
      <c r="F740" s="14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7.7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101"/>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4.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101"/>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9.7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t="s">
        <v>620</v>
      </c>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1.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505</v>
      </c>
      <c r="B779" s="762"/>
      <c r="C779" s="762"/>
      <c r="D779" s="762"/>
      <c r="E779" s="762"/>
      <c r="F779" s="763"/>
      <c r="G779" s="440" t="s">
        <v>627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50" t="s">
        <v>621</v>
      </c>
      <c r="H781" s="451"/>
      <c r="I781" s="451"/>
      <c r="J781" s="451"/>
      <c r="K781" s="452"/>
      <c r="L781" s="453" t="s">
        <v>622</v>
      </c>
      <c r="M781" s="454"/>
      <c r="N781" s="454"/>
      <c r="O781" s="454"/>
      <c r="P781" s="454"/>
      <c r="Q781" s="454"/>
      <c r="R781" s="454"/>
      <c r="S781" s="454"/>
      <c r="T781" s="454"/>
      <c r="U781" s="454"/>
      <c r="V781" s="454"/>
      <c r="W781" s="454"/>
      <c r="X781" s="455"/>
      <c r="Y781" s="456">
        <v>14.7</v>
      </c>
      <c r="Z781" s="457"/>
      <c r="AA781" s="457"/>
      <c r="AB781" s="557"/>
      <c r="AC781" s="450" t="s">
        <v>670</v>
      </c>
      <c r="AD781" s="451"/>
      <c r="AE781" s="451"/>
      <c r="AF781" s="451"/>
      <c r="AG781" s="452"/>
      <c r="AH781" s="453" t="s">
        <v>635</v>
      </c>
      <c r="AI781" s="454"/>
      <c r="AJ781" s="454"/>
      <c r="AK781" s="454"/>
      <c r="AL781" s="454"/>
      <c r="AM781" s="454"/>
      <c r="AN781" s="454"/>
      <c r="AO781" s="454"/>
      <c r="AP781" s="454"/>
      <c r="AQ781" s="454"/>
      <c r="AR781" s="454"/>
      <c r="AS781" s="454"/>
      <c r="AT781" s="455"/>
      <c r="AU781" s="456">
        <v>8.5</v>
      </c>
      <c r="AV781" s="457"/>
      <c r="AW781" s="457"/>
      <c r="AX781" s="458"/>
    </row>
    <row r="782" spans="1:50" ht="24.75" customHeight="1" x14ac:dyDescent="0.15">
      <c r="A782" s="556"/>
      <c r="B782" s="764"/>
      <c r="C782" s="764"/>
      <c r="D782" s="764"/>
      <c r="E782" s="764"/>
      <c r="F782" s="765"/>
      <c r="G782" s="349" t="s">
        <v>669</v>
      </c>
      <c r="H782" s="350"/>
      <c r="I782" s="350"/>
      <c r="J782" s="350"/>
      <c r="K782" s="351"/>
      <c r="L782" s="402" t="s">
        <v>668</v>
      </c>
      <c r="M782" s="403"/>
      <c r="N782" s="403"/>
      <c r="O782" s="403"/>
      <c r="P782" s="403"/>
      <c r="Q782" s="403"/>
      <c r="R782" s="403"/>
      <c r="S782" s="403"/>
      <c r="T782" s="403"/>
      <c r="U782" s="403"/>
      <c r="V782" s="403"/>
      <c r="W782" s="403"/>
      <c r="X782" s="404"/>
      <c r="Y782" s="399">
        <v>8.5</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t="s">
        <v>623</v>
      </c>
      <c r="H783" s="350"/>
      <c r="I783" s="350"/>
      <c r="J783" s="350"/>
      <c r="K783" s="351"/>
      <c r="L783" s="402"/>
      <c r="M783" s="403"/>
      <c r="N783" s="403"/>
      <c r="O783" s="403"/>
      <c r="P783" s="403"/>
      <c r="Q783" s="403"/>
      <c r="R783" s="403"/>
      <c r="S783" s="403"/>
      <c r="T783" s="403"/>
      <c r="U783" s="403"/>
      <c r="V783" s="403"/>
      <c r="W783" s="403"/>
      <c r="X783" s="404"/>
      <c r="Y783" s="399">
        <v>6.8</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t="s">
        <v>624</v>
      </c>
      <c r="H784" s="350"/>
      <c r="I784" s="350"/>
      <c r="J784" s="350"/>
      <c r="K784" s="351"/>
      <c r="L784" s="402" t="s">
        <v>630</v>
      </c>
      <c r="M784" s="403"/>
      <c r="N784" s="403"/>
      <c r="O784" s="403"/>
      <c r="P784" s="403"/>
      <c r="Q784" s="403"/>
      <c r="R784" s="403"/>
      <c r="S784" s="403"/>
      <c r="T784" s="403"/>
      <c r="U784" s="403"/>
      <c r="V784" s="403"/>
      <c r="W784" s="403"/>
      <c r="X784" s="404"/>
      <c r="Y784" s="399">
        <v>0.8</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9" t="s">
        <v>625</v>
      </c>
      <c r="H785" s="350"/>
      <c r="I785" s="350"/>
      <c r="J785" s="350"/>
      <c r="K785" s="351"/>
      <c r="L785" s="402" t="s">
        <v>631</v>
      </c>
      <c r="M785" s="403"/>
      <c r="N785" s="403"/>
      <c r="O785" s="403"/>
      <c r="P785" s="403"/>
      <c r="Q785" s="403"/>
      <c r="R785" s="403"/>
      <c r="S785" s="403"/>
      <c r="T785" s="403"/>
      <c r="U785" s="403"/>
      <c r="V785" s="403"/>
      <c r="W785" s="403"/>
      <c r="X785" s="404"/>
      <c r="Y785" s="399">
        <v>0.8</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31.6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8.5</v>
      </c>
      <c r="AV791" s="416"/>
      <c r="AW791" s="416"/>
      <c r="AX791" s="418"/>
    </row>
    <row r="792" spans="1:50" ht="24.75" customHeight="1" x14ac:dyDescent="0.15">
      <c r="A792" s="556"/>
      <c r="B792" s="764"/>
      <c r="C792" s="764"/>
      <c r="D792" s="764"/>
      <c r="E792" s="764"/>
      <c r="F792" s="765"/>
      <c r="G792" s="440" t="s">
        <v>629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50"/>
      <c r="H794" s="451"/>
      <c r="I794" s="451"/>
      <c r="J794" s="451"/>
      <c r="K794" s="452"/>
      <c r="L794" s="453" t="s">
        <v>634</v>
      </c>
      <c r="M794" s="454"/>
      <c r="N794" s="454"/>
      <c r="O794" s="454"/>
      <c r="P794" s="454"/>
      <c r="Q794" s="454"/>
      <c r="R794" s="454"/>
      <c r="S794" s="454"/>
      <c r="T794" s="454"/>
      <c r="U794" s="454"/>
      <c r="V794" s="454"/>
      <c r="W794" s="454"/>
      <c r="X794" s="455"/>
      <c r="Y794" s="456">
        <v>1</v>
      </c>
      <c r="Z794" s="457"/>
      <c r="AA794" s="457"/>
      <c r="AB794" s="557"/>
      <c r="AC794" s="450" t="s">
        <v>637</v>
      </c>
      <c r="AD794" s="451"/>
      <c r="AE794" s="451"/>
      <c r="AF794" s="451"/>
      <c r="AG794" s="452"/>
      <c r="AH794" s="453" t="s">
        <v>638</v>
      </c>
      <c r="AI794" s="454"/>
      <c r="AJ794" s="454"/>
      <c r="AK794" s="454"/>
      <c r="AL794" s="454"/>
      <c r="AM794" s="454"/>
      <c r="AN794" s="454"/>
      <c r="AO794" s="454"/>
      <c r="AP794" s="454"/>
      <c r="AQ794" s="454"/>
      <c r="AR794" s="454"/>
      <c r="AS794" s="454"/>
      <c r="AT794" s="455"/>
      <c r="AU794" s="456">
        <v>3.2</v>
      </c>
      <c r="AV794" s="457"/>
      <c r="AW794" s="457"/>
      <c r="AX794" s="458"/>
    </row>
    <row r="795" spans="1:50" ht="24.75"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632</v>
      </c>
      <c r="AD795" s="350"/>
      <c r="AE795" s="350"/>
      <c r="AF795" s="350"/>
      <c r="AG795" s="351"/>
      <c r="AH795" s="402" t="s">
        <v>646</v>
      </c>
      <c r="AI795" s="403"/>
      <c r="AJ795" s="403"/>
      <c r="AK795" s="403"/>
      <c r="AL795" s="403"/>
      <c r="AM795" s="403"/>
      <c r="AN795" s="403"/>
      <c r="AO795" s="403"/>
      <c r="AP795" s="403"/>
      <c r="AQ795" s="403"/>
      <c r="AR795" s="403"/>
      <c r="AS795" s="403"/>
      <c r="AT795" s="404"/>
      <c r="AU795" s="399">
        <v>1.3</v>
      </c>
      <c r="AV795" s="400"/>
      <c r="AW795" s="400"/>
      <c r="AX795" s="401"/>
    </row>
    <row r="796" spans="1:50" ht="24.75"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4.5</v>
      </c>
      <c r="AV804" s="416"/>
      <c r="AW804" s="416"/>
      <c r="AX804" s="418"/>
    </row>
    <row r="805" spans="1:50" ht="24.75" customHeight="1" x14ac:dyDescent="0.15">
      <c r="A805" s="556"/>
      <c r="B805" s="764"/>
      <c r="C805" s="764"/>
      <c r="D805" s="764"/>
      <c r="E805" s="764"/>
      <c r="F805" s="765"/>
      <c r="G805" s="440" t="s">
        <v>640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50" t="s">
        <v>639</v>
      </c>
      <c r="H807" s="451"/>
      <c r="I807" s="451"/>
      <c r="J807" s="451"/>
      <c r="K807" s="452"/>
      <c r="L807" s="453" t="s">
        <v>641</v>
      </c>
      <c r="M807" s="454"/>
      <c r="N807" s="454"/>
      <c r="O807" s="454"/>
      <c r="P807" s="454"/>
      <c r="Q807" s="454"/>
      <c r="R807" s="454"/>
      <c r="S807" s="454"/>
      <c r="T807" s="454"/>
      <c r="U807" s="454"/>
      <c r="V807" s="454"/>
      <c r="W807" s="454"/>
      <c r="X807" s="455"/>
      <c r="Y807" s="456">
        <v>3.2</v>
      </c>
      <c r="Z807" s="457"/>
      <c r="AA807" s="457"/>
      <c r="AB807" s="557"/>
      <c r="AC807" s="450" t="s">
        <v>637</v>
      </c>
      <c r="AD807" s="451"/>
      <c r="AE807" s="451"/>
      <c r="AF807" s="451"/>
      <c r="AG807" s="452"/>
      <c r="AH807" s="453" t="s">
        <v>643</v>
      </c>
      <c r="AI807" s="454"/>
      <c r="AJ807" s="454"/>
      <c r="AK807" s="454"/>
      <c r="AL807" s="454"/>
      <c r="AM807" s="454"/>
      <c r="AN807" s="454"/>
      <c r="AO807" s="454"/>
      <c r="AP807" s="454"/>
      <c r="AQ807" s="454"/>
      <c r="AR807" s="454"/>
      <c r="AS807" s="454"/>
      <c r="AT807" s="455"/>
      <c r="AU807" s="456">
        <v>4.5999999999999996</v>
      </c>
      <c r="AV807" s="457"/>
      <c r="AW807" s="457"/>
      <c r="AX807" s="458"/>
    </row>
    <row r="808" spans="1:50" ht="24.75"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671</v>
      </c>
      <c r="AD808" s="350"/>
      <c r="AE808" s="350"/>
      <c r="AF808" s="350"/>
      <c r="AG808" s="351"/>
      <c r="AH808" s="402" t="s">
        <v>672</v>
      </c>
      <c r="AI808" s="403"/>
      <c r="AJ808" s="403"/>
      <c r="AK808" s="403"/>
      <c r="AL808" s="403"/>
      <c r="AM808" s="403"/>
      <c r="AN808" s="403"/>
      <c r="AO808" s="403"/>
      <c r="AP808" s="403"/>
      <c r="AQ808" s="403"/>
      <c r="AR808" s="403"/>
      <c r="AS808" s="403"/>
      <c r="AT808" s="404"/>
      <c r="AU808" s="399">
        <v>2</v>
      </c>
      <c r="AV808" s="400"/>
      <c r="AW808" s="400"/>
      <c r="AX808" s="401"/>
    </row>
    <row r="809" spans="1:50" ht="24.75"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632</v>
      </c>
      <c r="AD809" s="350"/>
      <c r="AE809" s="350"/>
      <c r="AF809" s="350"/>
      <c r="AG809" s="351"/>
      <c r="AH809" s="402" t="s">
        <v>633</v>
      </c>
      <c r="AI809" s="403"/>
      <c r="AJ809" s="403"/>
      <c r="AK809" s="403"/>
      <c r="AL809" s="403"/>
      <c r="AM809" s="403"/>
      <c r="AN809" s="403"/>
      <c r="AO809" s="403"/>
      <c r="AP809" s="403"/>
      <c r="AQ809" s="403"/>
      <c r="AR809" s="403"/>
      <c r="AS809" s="403"/>
      <c r="AT809" s="404"/>
      <c r="AU809" s="399">
        <v>1.4</v>
      </c>
      <c r="AV809" s="400"/>
      <c r="AW809" s="400"/>
      <c r="AX809" s="401"/>
    </row>
    <row r="810" spans="1:50" ht="24.75"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3.2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8</v>
      </c>
      <c r="AV817" s="416"/>
      <c r="AW817" s="416"/>
      <c r="AX817" s="418"/>
    </row>
    <row r="818" spans="1:50" ht="24.75" customHeight="1" x14ac:dyDescent="0.15">
      <c r="A818" s="556"/>
      <c r="B818" s="764"/>
      <c r="C818" s="764"/>
      <c r="D818" s="764"/>
      <c r="E818" s="764"/>
      <c r="F818" s="765"/>
      <c r="G818" s="440" t="s">
        <v>644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666</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4"/>
      <c r="C820" s="764"/>
      <c r="D820" s="764"/>
      <c r="E820" s="764"/>
      <c r="F820" s="765"/>
      <c r="G820" s="450" t="s">
        <v>639</v>
      </c>
      <c r="H820" s="451"/>
      <c r="I820" s="451"/>
      <c r="J820" s="451"/>
      <c r="K820" s="452"/>
      <c r="L820" s="453" t="s">
        <v>645</v>
      </c>
      <c r="M820" s="454"/>
      <c r="N820" s="454"/>
      <c r="O820" s="454"/>
      <c r="P820" s="454"/>
      <c r="Q820" s="454"/>
      <c r="R820" s="454"/>
      <c r="S820" s="454"/>
      <c r="T820" s="454"/>
      <c r="U820" s="454"/>
      <c r="V820" s="454"/>
      <c r="W820" s="454"/>
      <c r="X820" s="455"/>
      <c r="Y820" s="456">
        <v>4.5999999999999996</v>
      </c>
      <c r="Z820" s="457"/>
      <c r="AA820" s="457"/>
      <c r="AB820" s="557"/>
      <c r="AC820" s="450" t="s">
        <v>626</v>
      </c>
      <c r="AD820" s="451"/>
      <c r="AE820" s="451"/>
      <c r="AF820" s="451"/>
      <c r="AG820" s="452"/>
      <c r="AH820" s="453" t="s">
        <v>663</v>
      </c>
      <c r="AI820" s="454"/>
      <c r="AJ820" s="454"/>
      <c r="AK820" s="454"/>
      <c r="AL820" s="454"/>
      <c r="AM820" s="454"/>
      <c r="AN820" s="454"/>
      <c r="AO820" s="454"/>
      <c r="AP820" s="454"/>
      <c r="AQ820" s="454"/>
      <c r="AR820" s="454"/>
      <c r="AS820" s="454"/>
      <c r="AT820" s="455"/>
      <c r="AU820" s="456">
        <v>2</v>
      </c>
      <c r="AV820" s="457"/>
      <c r="AW820" s="457"/>
      <c r="AX820" s="458"/>
    </row>
    <row r="821" spans="1:50" ht="24.75"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4.5999999999999996</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2</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462</v>
      </c>
      <c r="AM831" s="960"/>
      <c r="AN831" s="960"/>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417</v>
      </c>
      <c r="K836" s="123"/>
      <c r="L836" s="123"/>
      <c r="M836" s="123"/>
      <c r="N836" s="123"/>
      <c r="O836" s="123"/>
      <c r="P836" s="348" t="s">
        <v>365</v>
      </c>
      <c r="Q836" s="348"/>
      <c r="R836" s="348"/>
      <c r="S836" s="348"/>
      <c r="T836" s="348"/>
      <c r="U836" s="348"/>
      <c r="V836" s="348"/>
      <c r="W836" s="348"/>
      <c r="X836" s="348"/>
      <c r="Y836" s="345" t="s">
        <v>415</v>
      </c>
      <c r="Z836" s="346"/>
      <c r="AA836" s="346"/>
      <c r="AB836" s="346"/>
      <c r="AC836" s="278" t="s">
        <v>456</v>
      </c>
      <c r="AD836" s="278"/>
      <c r="AE836" s="278"/>
      <c r="AF836" s="278"/>
      <c r="AG836" s="278"/>
      <c r="AH836" s="345" t="s">
        <v>486</v>
      </c>
      <c r="AI836" s="347"/>
      <c r="AJ836" s="347"/>
      <c r="AK836" s="347"/>
      <c r="AL836" s="347" t="s">
        <v>21</v>
      </c>
      <c r="AM836" s="347"/>
      <c r="AN836" s="347"/>
      <c r="AO836" s="427"/>
      <c r="AP836" s="428" t="s">
        <v>418</v>
      </c>
      <c r="AQ836" s="428"/>
      <c r="AR836" s="428"/>
      <c r="AS836" s="428"/>
      <c r="AT836" s="428"/>
      <c r="AU836" s="428"/>
      <c r="AV836" s="428"/>
      <c r="AW836" s="428"/>
      <c r="AX836" s="428"/>
    </row>
    <row r="837" spans="1:50" ht="30" customHeight="1" x14ac:dyDescent="0.15">
      <c r="A837" s="405">
        <v>1</v>
      </c>
      <c r="B837" s="405">
        <v>1</v>
      </c>
      <c r="C837" s="424" t="s">
        <v>647</v>
      </c>
      <c r="D837" s="419"/>
      <c r="E837" s="419"/>
      <c r="F837" s="419"/>
      <c r="G837" s="419"/>
      <c r="H837" s="419"/>
      <c r="I837" s="419"/>
      <c r="J837" s="420">
        <v>7010901005494</v>
      </c>
      <c r="K837" s="421"/>
      <c r="L837" s="421"/>
      <c r="M837" s="421"/>
      <c r="N837" s="421"/>
      <c r="O837" s="421"/>
      <c r="P837" s="425" t="s">
        <v>648</v>
      </c>
      <c r="Q837" s="318"/>
      <c r="R837" s="318"/>
      <c r="S837" s="318"/>
      <c r="T837" s="318"/>
      <c r="U837" s="318"/>
      <c r="V837" s="318"/>
      <c r="W837" s="318"/>
      <c r="X837" s="318"/>
      <c r="Y837" s="319">
        <v>31.6</v>
      </c>
      <c r="Z837" s="320"/>
      <c r="AA837" s="320"/>
      <c r="AB837" s="321"/>
      <c r="AC837" s="329" t="s">
        <v>492</v>
      </c>
      <c r="AD837" s="426"/>
      <c r="AE837" s="426"/>
      <c r="AF837" s="426"/>
      <c r="AG837" s="426"/>
      <c r="AH837" s="422">
        <v>1</v>
      </c>
      <c r="AI837" s="423"/>
      <c r="AJ837" s="423"/>
      <c r="AK837" s="423"/>
      <c r="AL837" s="326">
        <v>98.5</v>
      </c>
      <c r="AM837" s="327"/>
      <c r="AN837" s="327"/>
      <c r="AO837" s="328"/>
      <c r="AP837" s="322" t="s">
        <v>646</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417</v>
      </c>
      <c r="K869" s="123"/>
      <c r="L869" s="123"/>
      <c r="M869" s="123"/>
      <c r="N869" s="123"/>
      <c r="O869" s="123"/>
      <c r="P869" s="348" t="s">
        <v>365</v>
      </c>
      <c r="Q869" s="348"/>
      <c r="R869" s="348"/>
      <c r="S869" s="348"/>
      <c r="T869" s="348"/>
      <c r="U869" s="348"/>
      <c r="V869" s="348"/>
      <c r="W869" s="348"/>
      <c r="X869" s="348"/>
      <c r="Y869" s="345" t="s">
        <v>415</v>
      </c>
      <c r="Z869" s="346"/>
      <c r="AA869" s="346"/>
      <c r="AB869" s="346"/>
      <c r="AC869" s="278" t="s">
        <v>456</v>
      </c>
      <c r="AD869" s="278"/>
      <c r="AE869" s="278"/>
      <c r="AF869" s="278"/>
      <c r="AG869" s="278"/>
      <c r="AH869" s="345" t="s">
        <v>486</v>
      </c>
      <c r="AI869" s="347"/>
      <c r="AJ869" s="347"/>
      <c r="AK869" s="347"/>
      <c r="AL869" s="347" t="s">
        <v>21</v>
      </c>
      <c r="AM869" s="347"/>
      <c r="AN869" s="347"/>
      <c r="AO869" s="427"/>
      <c r="AP869" s="428" t="s">
        <v>418</v>
      </c>
      <c r="AQ869" s="428"/>
      <c r="AR869" s="428"/>
      <c r="AS869" s="428"/>
      <c r="AT869" s="428"/>
      <c r="AU869" s="428"/>
      <c r="AV869" s="428"/>
      <c r="AW869" s="428"/>
      <c r="AX869" s="428"/>
    </row>
    <row r="870" spans="1:50" ht="42" customHeight="1" x14ac:dyDescent="0.15">
      <c r="A870" s="405">
        <v>1</v>
      </c>
      <c r="B870" s="405">
        <v>1</v>
      </c>
      <c r="C870" s="424" t="s">
        <v>649</v>
      </c>
      <c r="D870" s="419"/>
      <c r="E870" s="419"/>
      <c r="F870" s="419"/>
      <c r="G870" s="419"/>
      <c r="H870" s="419"/>
      <c r="I870" s="419"/>
      <c r="J870" s="420">
        <v>8010001092202</v>
      </c>
      <c r="K870" s="421"/>
      <c r="L870" s="421"/>
      <c r="M870" s="421"/>
      <c r="N870" s="421"/>
      <c r="O870" s="421"/>
      <c r="P870" s="425" t="s">
        <v>654</v>
      </c>
      <c r="Q870" s="318"/>
      <c r="R870" s="318"/>
      <c r="S870" s="318"/>
      <c r="T870" s="318"/>
      <c r="U870" s="318"/>
      <c r="V870" s="318"/>
      <c r="W870" s="318"/>
      <c r="X870" s="318"/>
      <c r="Y870" s="319">
        <v>8.5</v>
      </c>
      <c r="Z870" s="320"/>
      <c r="AA870" s="320"/>
      <c r="AB870" s="321"/>
      <c r="AC870" s="329" t="s">
        <v>498</v>
      </c>
      <c r="AD870" s="426"/>
      <c r="AE870" s="426"/>
      <c r="AF870" s="426"/>
      <c r="AG870" s="426"/>
      <c r="AH870" s="422" t="s">
        <v>656</v>
      </c>
      <c r="AI870" s="423"/>
      <c r="AJ870" s="423"/>
      <c r="AK870" s="423"/>
      <c r="AL870" s="326" t="s">
        <v>657</v>
      </c>
      <c r="AM870" s="327"/>
      <c r="AN870" s="327"/>
      <c r="AO870" s="328"/>
      <c r="AP870" s="322" t="s">
        <v>658</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417</v>
      </c>
      <c r="K902" s="123"/>
      <c r="L902" s="123"/>
      <c r="M902" s="123"/>
      <c r="N902" s="123"/>
      <c r="O902" s="123"/>
      <c r="P902" s="348" t="s">
        <v>365</v>
      </c>
      <c r="Q902" s="348"/>
      <c r="R902" s="348"/>
      <c r="S902" s="348"/>
      <c r="T902" s="348"/>
      <c r="U902" s="348"/>
      <c r="V902" s="348"/>
      <c r="W902" s="348"/>
      <c r="X902" s="348"/>
      <c r="Y902" s="345" t="s">
        <v>415</v>
      </c>
      <c r="Z902" s="346"/>
      <c r="AA902" s="346"/>
      <c r="AB902" s="346"/>
      <c r="AC902" s="278" t="s">
        <v>456</v>
      </c>
      <c r="AD902" s="278"/>
      <c r="AE902" s="278"/>
      <c r="AF902" s="278"/>
      <c r="AG902" s="278"/>
      <c r="AH902" s="345" t="s">
        <v>486</v>
      </c>
      <c r="AI902" s="347"/>
      <c r="AJ902" s="347"/>
      <c r="AK902" s="347"/>
      <c r="AL902" s="347" t="s">
        <v>21</v>
      </c>
      <c r="AM902" s="347"/>
      <c r="AN902" s="347"/>
      <c r="AO902" s="427"/>
      <c r="AP902" s="428" t="s">
        <v>418</v>
      </c>
      <c r="AQ902" s="428"/>
      <c r="AR902" s="428"/>
      <c r="AS902" s="428"/>
      <c r="AT902" s="428"/>
      <c r="AU902" s="428"/>
      <c r="AV902" s="428"/>
      <c r="AW902" s="428"/>
      <c r="AX902" s="428"/>
    </row>
    <row r="903" spans="1:50" ht="42" customHeight="1" x14ac:dyDescent="0.15">
      <c r="A903" s="405">
        <v>1</v>
      </c>
      <c r="B903" s="405">
        <v>1</v>
      </c>
      <c r="C903" s="424" t="s">
        <v>647</v>
      </c>
      <c r="D903" s="419"/>
      <c r="E903" s="419"/>
      <c r="F903" s="419"/>
      <c r="G903" s="419"/>
      <c r="H903" s="419"/>
      <c r="I903" s="419"/>
      <c r="J903" s="420">
        <v>7010901005494</v>
      </c>
      <c r="K903" s="421"/>
      <c r="L903" s="421"/>
      <c r="M903" s="421"/>
      <c r="N903" s="421"/>
      <c r="O903" s="421"/>
      <c r="P903" s="425" t="s">
        <v>655</v>
      </c>
      <c r="Q903" s="318"/>
      <c r="R903" s="318"/>
      <c r="S903" s="318"/>
      <c r="T903" s="318"/>
      <c r="U903" s="318"/>
      <c r="V903" s="318"/>
      <c r="W903" s="318"/>
      <c r="X903" s="318"/>
      <c r="Y903" s="319">
        <v>0.99</v>
      </c>
      <c r="Z903" s="320"/>
      <c r="AA903" s="320"/>
      <c r="AB903" s="321"/>
      <c r="AC903" s="329" t="s">
        <v>497</v>
      </c>
      <c r="AD903" s="426"/>
      <c r="AE903" s="426"/>
      <c r="AF903" s="426"/>
      <c r="AG903" s="426"/>
      <c r="AH903" s="422" t="s">
        <v>656</v>
      </c>
      <c r="AI903" s="423"/>
      <c r="AJ903" s="423"/>
      <c r="AK903" s="423"/>
      <c r="AL903" s="326" t="s">
        <v>656</v>
      </c>
      <c r="AM903" s="327"/>
      <c r="AN903" s="327"/>
      <c r="AO903" s="328"/>
      <c r="AP903" s="322" t="s">
        <v>659</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417</v>
      </c>
      <c r="K935" s="123"/>
      <c r="L935" s="123"/>
      <c r="M935" s="123"/>
      <c r="N935" s="123"/>
      <c r="O935" s="123"/>
      <c r="P935" s="348" t="s">
        <v>365</v>
      </c>
      <c r="Q935" s="348"/>
      <c r="R935" s="348"/>
      <c r="S935" s="348"/>
      <c r="T935" s="348"/>
      <c r="U935" s="348"/>
      <c r="V935" s="348"/>
      <c r="W935" s="348"/>
      <c r="X935" s="348"/>
      <c r="Y935" s="345" t="s">
        <v>415</v>
      </c>
      <c r="Z935" s="346"/>
      <c r="AA935" s="346"/>
      <c r="AB935" s="346"/>
      <c r="AC935" s="278" t="s">
        <v>456</v>
      </c>
      <c r="AD935" s="278"/>
      <c r="AE935" s="278"/>
      <c r="AF935" s="278"/>
      <c r="AG935" s="278"/>
      <c r="AH935" s="345" t="s">
        <v>486</v>
      </c>
      <c r="AI935" s="347"/>
      <c r="AJ935" s="347"/>
      <c r="AK935" s="347"/>
      <c r="AL935" s="347" t="s">
        <v>21</v>
      </c>
      <c r="AM935" s="347"/>
      <c r="AN935" s="347"/>
      <c r="AO935" s="427"/>
      <c r="AP935" s="428" t="s">
        <v>418</v>
      </c>
      <c r="AQ935" s="428"/>
      <c r="AR935" s="428"/>
      <c r="AS935" s="428"/>
      <c r="AT935" s="428"/>
      <c r="AU935" s="428"/>
      <c r="AV935" s="428"/>
      <c r="AW935" s="428"/>
      <c r="AX935" s="428"/>
    </row>
    <row r="936" spans="1:50" ht="30" customHeight="1" x14ac:dyDescent="0.15">
      <c r="A936" s="405">
        <v>1</v>
      </c>
      <c r="B936" s="405">
        <v>1</v>
      </c>
      <c r="C936" s="424" t="s">
        <v>650</v>
      </c>
      <c r="D936" s="419"/>
      <c r="E936" s="419"/>
      <c r="F936" s="419"/>
      <c r="G936" s="419"/>
      <c r="H936" s="419"/>
      <c r="I936" s="419"/>
      <c r="J936" s="420">
        <v>1000020050008</v>
      </c>
      <c r="K936" s="421"/>
      <c r="L936" s="421"/>
      <c r="M936" s="421"/>
      <c r="N936" s="421"/>
      <c r="O936" s="421"/>
      <c r="P936" s="425" t="s">
        <v>661</v>
      </c>
      <c r="Q936" s="318"/>
      <c r="R936" s="318"/>
      <c r="S936" s="318"/>
      <c r="T936" s="318"/>
      <c r="U936" s="318"/>
      <c r="V936" s="318"/>
      <c r="W936" s="318"/>
      <c r="X936" s="318"/>
      <c r="Y936" s="319">
        <v>4.5</v>
      </c>
      <c r="Z936" s="320"/>
      <c r="AA936" s="320"/>
      <c r="AB936" s="321"/>
      <c r="AC936" s="329" t="s">
        <v>496</v>
      </c>
      <c r="AD936" s="426"/>
      <c r="AE936" s="426"/>
      <c r="AF936" s="426"/>
      <c r="AG936" s="426"/>
      <c r="AH936" s="422">
        <v>2</v>
      </c>
      <c r="AI936" s="423"/>
      <c r="AJ936" s="423"/>
      <c r="AK936" s="423"/>
      <c r="AL936" s="326">
        <v>100</v>
      </c>
      <c r="AM936" s="327"/>
      <c r="AN936" s="327"/>
      <c r="AO936" s="328"/>
      <c r="AP936" s="322" t="s">
        <v>656</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417</v>
      </c>
      <c r="K968" s="123"/>
      <c r="L968" s="123"/>
      <c r="M968" s="123"/>
      <c r="N968" s="123"/>
      <c r="O968" s="123"/>
      <c r="P968" s="348" t="s">
        <v>365</v>
      </c>
      <c r="Q968" s="348"/>
      <c r="R968" s="348"/>
      <c r="S968" s="348"/>
      <c r="T968" s="348"/>
      <c r="U968" s="348"/>
      <c r="V968" s="348"/>
      <c r="W968" s="348"/>
      <c r="X968" s="348"/>
      <c r="Y968" s="345" t="s">
        <v>415</v>
      </c>
      <c r="Z968" s="346"/>
      <c r="AA968" s="346"/>
      <c r="AB968" s="346"/>
      <c r="AC968" s="278" t="s">
        <v>456</v>
      </c>
      <c r="AD968" s="278"/>
      <c r="AE968" s="278"/>
      <c r="AF968" s="278"/>
      <c r="AG968" s="278"/>
      <c r="AH968" s="345" t="s">
        <v>486</v>
      </c>
      <c r="AI968" s="347"/>
      <c r="AJ968" s="347"/>
      <c r="AK968" s="347"/>
      <c r="AL968" s="347" t="s">
        <v>21</v>
      </c>
      <c r="AM968" s="347"/>
      <c r="AN968" s="347"/>
      <c r="AO968" s="427"/>
      <c r="AP968" s="428" t="s">
        <v>418</v>
      </c>
      <c r="AQ968" s="428"/>
      <c r="AR968" s="428"/>
      <c r="AS968" s="428"/>
      <c r="AT968" s="428"/>
      <c r="AU968" s="428"/>
      <c r="AV968" s="428"/>
      <c r="AW968" s="428"/>
      <c r="AX968" s="428"/>
    </row>
    <row r="969" spans="1:50" ht="30" customHeight="1" x14ac:dyDescent="0.15">
      <c r="A969" s="405">
        <v>1</v>
      </c>
      <c r="B969" s="405">
        <v>1</v>
      </c>
      <c r="C969" s="424" t="s">
        <v>651</v>
      </c>
      <c r="D969" s="419"/>
      <c r="E969" s="419"/>
      <c r="F969" s="419"/>
      <c r="G969" s="419"/>
      <c r="H969" s="419"/>
      <c r="I969" s="419"/>
      <c r="J969" s="420">
        <v>5410001002874</v>
      </c>
      <c r="K969" s="421"/>
      <c r="L969" s="421"/>
      <c r="M969" s="421"/>
      <c r="N969" s="421"/>
      <c r="O969" s="421"/>
      <c r="P969" s="425" t="s">
        <v>660</v>
      </c>
      <c r="Q969" s="318"/>
      <c r="R969" s="318"/>
      <c r="S969" s="318"/>
      <c r="T969" s="318"/>
      <c r="U969" s="318"/>
      <c r="V969" s="318"/>
      <c r="W969" s="318"/>
      <c r="X969" s="318"/>
      <c r="Y969" s="319">
        <v>3.2</v>
      </c>
      <c r="Z969" s="320"/>
      <c r="AA969" s="320"/>
      <c r="AB969" s="321"/>
      <c r="AC969" s="329" t="s">
        <v>491</v>
      </c>
      <c r="AD969" s="426"/>
      <c r="AE969" s="426"/>
      <c r="AF969" s="426"/>
      <c r="AG969" s="426"/>
      <c r="AH969" s="422">
        <v>3</v>
      </c>
      <c r="AI969" s="423"/>
      <c r="AJ969" s="423"/>
      <c r="AK969" s="423"/>
      <c r="AL969" s="326">
        <v>94.9</v>
      </c>
      <c r="AM969" s="327"/>
      <c r="AN969" s="327"/>
      <c r="AO969" s="328"/>
      <c r="AP969" s="322" t="s">
        <v>656</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417</v>
      </c>
      <c r="K1001" s="123"/>
      <c r="L1001" s="123"/>
      <c r="M1001" s="123"/>
      <c r="N1001" s="123"/>
      <c r="O1001" s="123"/>
      <c r="P1001" s="348" t="s">
        <v>365</v>
      </c>
      <c r="Q1001" s="348"/>
      <c r="R1001" s="348"/>
      <c r="S1001" s="348"/>
      <c r="T1001" s="348"/>
      <c r="U1001" s="348"/>
      <c r="V1001" s="348"/>
      <c r="W1001" s="348"/>
      <c r="X1001" s="348"/>
      <c r="Y1001" s="345" t="s">
        <v>415</v>
      </c>
      <c r="Z1001" s="346"/>
      <c r="AA1001" s="346"/>
      <c r="AB1001" s="346"/>
      <c r="AC1001" s="278" t="s">
        <v>456</v>
      </c>
      <c r="AD1001" s="278"/>
      <c r="AE1001" s="278"/>
      <c r="AF1001" s="278"/>
      <c r="AG1001" s="278"/>
      <c r="AH1001" s="345" t="s">
        <v>486</v>
      </c>
      <c r="AI1001" s="347"/>
      <c r="AJ1001" s="347"/>
      <c r="AK1001" s="347"/>
      <c r="AL1001" s="347" t="s">
        <v>21</v>
      </c>
      <c r="AM1001" s="347"/>
      <c r="AN1001" s="347"/>
      <c r="AO1001" s="427"/>
      <c r="AP1001" s="428" t="s">
        <v>418</v>
      </c>
      <c r="AQ1001" s="428"/>
      <c r="AR1001" s="428"/>
      <c r="AS1001" s="428"/>
      <c r="AT1001" s="428"/>
      <c r="AU1001" s="428"/>
      <c r="AV1001" s="428"/>
      <c r="AW1001" s="428"/>
      <c r="AX1001" s="428"/>
    </row>
    <row r="1002" spans="1:50" ht="30" customHeight="1" x14ac:dyDescent="0.15">
      <c r="A1002" s="405">
        <v>1</v>
      </c>
      <c r="B1002" s="405">
        <v>1</v>
      </c>
      <c r="C1002" s="424" t="s">
        <v>652</v>
      </c>
      <c r="D1002" s="419"/>
      <c r="E1002" s="419"/>
      <c r="F1002" s="419"/>
      <c r="G1002" s="419"/>
      <c r="H1002" s="419"/>
      <c r="I1002" s="419"/>
      <c r="J1002" s="420">
        <v>1000020320005</v>
      </c>
      <c r="K1002" s="421"/>
      <c r="L1002" s="421"/>
      <c r="M1002" s="421"/>
      <c r="N1002" s="421"/>
      <c r="O1002" s="421"/>
      <c r="P1002" s="425" t="s">
        <v>661</v>
      </c>
      <c r="Q1002" s="318"/>
      <c r="R1002" s="318"/>
      <c r="S1002" s="318"/>
      <c r="T1002" s="318"/>
      <c r="U1002" s="318"/>
      <c r="V1002" s="318"/>
      <c r="W1002" s="318"/>
      <c r="X1002" s="318"/>
      <c r="Y1002" s="319">
        <v>8</v>
      </c>
      <c r="Z1002" s="320"/>
      <c r="AA1002" s="320"/>
      <c r="AB1002" s="321"/>
      <c r="AC1002" s="329" t="s">
        <v>496</v>
      </c>
      <c r="AD1002" s="426"/>
      <c r="AE1002" s="426"/>
      <c r="AF1002" s="426"/>
      <c r="AG1002" s="426"/>
      <c r="AH1002" s="422">
        <v>2</v>
      </c>
      <c r="AI1002" s="423"/>
      <c r="AJ1002" s="423"/>
      <c r="AK1002" s="423"/>
      <c r="AL1002" s="326">
        <v>100</v>
      </c>
      <c r="AM1002" s="327"/>
      <c r="AN1002" s="327"/>
      <c r="AO1002" s="328"/>
      <c r="AP1002" s="322" t="s">
        <v>667</v>
      </c>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417</v>
      </c>
      <c r="K1034" s="123"/>
      <c r="L1034" s="123"/>
      <c r="M1034" s="123"/>
      <c r="N1034" s="123"/>
      <c r="O1034" s="123"/>
      <c r="P1034" s="348" t="s">
        <v>365</v>
      </c>
      <c r="Q1034" s="348"/>
      <c r="R1034" s="348"/>
      <c r="S1034" s="348"/>
      <c r="T1034" s="348"/>
      <c r="U1034" s="348"/>
      <c r="V1034" s="348"/>
      <c r="W1034" s="348"/>
      <c r="X1034" s="348"/>
      <c r="Y1034" s="345" t="s">
        <v>415</v>
      </c>
      <c r="Z1034" s="346"/>
      <c r="AA1034" s="346"/>
      <c r="AB1034" s="346"/>
      <c r="AC1034" s="278" t="s">
        <v>456</v>
      </c>
      <c r="AD1034" s="278"/>
      <c r="AE1034" s="278"/>
      <c r="AF1034" s="278"/>
      <c r="AG1034" s="278"/>
      <c r="AH1034" s="345" t="s">
        <v>486</v>
      </c>
      <c r="AI1034" s="347"/>
      <c r="AJ1034" s="347"/>
      <c r="AK1034" s="347"/>
      <c r="AL1034" s="347" t="s">
        <v>21</v>
      </c>
      <c r="AM1034" s="347"/>
      <c r="AN1034" s="347"/>
      <c r="AO1034" s="427"/>
      <c r="AP1034" s="428" t="s">
        <v>418</v>
      </c>
      <c r="AQ1034" s="428"/>
      <c r="AR1034" s="428"/>
      <c r="AS1034" s="428"/>
      <c r="AT1034" s="428"/>
      <c r="AU1034" s="428"/>
      <c r="AV1034" s="428"/>
      <c r="AW1034" s="428"/>
      <c r="AX1034" s="428"/>
    </row>
    <row r="1035" spans="1:50" ht="30" customHeight="1" x14ac:dyDescent="0.15">
      <c r="A1035" s="405">
        <v>1</v>
      </c>
      <c r="B1035" s="405">
        <v>1</v>
      </c>
      <c r="C1035" s="424" t="s">
        <v>653</v>
      </c>
      <c r="D1035" s="419"/>
      <c r="E1035" s="419"/>
      <c r="F1035" s="419"/>
      <c r="G1035" s="419"/>
      <c r="H1035" s="419"/>
      <c r="I1035" s="419"/>
      <c r="J1035" s="420">
        <v>8280005006643</v>
      </c>
      <c r="K1035" s="421"/>
      <c r="L1035" s="421"/>
      <c r="M1035" s="421"/>
      <c r="N1035" s="421"/>
      <c r="O1035" s="421"/>
      <c r="P1035" s="425" t="s">
        <v>662</v>
      </c>
      <c r="Q1035" s="318"/>
      <c r="R1035" s="318"/>
      <c r="S1035" s="318"/>
      <c r="T1035" s="318"/>
      <c r="U1035" s="318"/>
      <c r="V1035" s="318"/>
      <c r="W1035" s="318"/>
      <c r="X1035" s="318"/>
      <c r="Y1035" s="319">
        <v>4.5999999999999996</v>
      </c>
      <c r="Z1035" s="320"/>
      <c r="AA1035" s="320"/>
      <c r="AB1035" s="321"/>
      <c r="AC1035" s="329" t="s">
        <v>491</v>
      </c>
      <c r="AD1035" s="426"/>
      <c r="AE1035" s="426"/>
      <c r="AF1035" s="426"/>
      <c r="AG1035" s="426"/>
      <c r="AH1035" s="422">
        <v>1</v>
      </c>
      <c r="AI1035" s="423"/>
      <c r="AJ1035" s="423"/>
      <c r="AK1035" s="423"/>
      <c r="AL1035" s="326" t="s">
        <v>673</v>
      </c>
      <c r="AM1035" s="327"/>
      <c r="AN1035" s="327"/>
      <c r="AO1035" s="328"/>
      <c r="AP1035" s="322" t="s">
        <v>656</v>
      </c>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417</v>
      </c>
      <c r="K1067" s="123"/>
      <c r="L1067" s="123"/>
      <c r="M1067" s="123"/>
      <c r="N1067" s="123"/>
      <c r="O1067" s="123"/>
      <c r="P1067" s="348" t="s">
        <v>365</v>
      </c>
      <c r="Q1067" s="348"/>
      <c r="R1067" s="348"/>
      <c r="S1067" s="348"/>
      <c r="T1067" s="348"/>
      <c r="U1067" s="348"/>
      <c r="V1067" s="348"/>
      <c r="W1067" s="348"/>
      <c r="X1067" s="348"/>
      <c r="Y1067" s="345" t="s">
        <v>415</v>
      </c>
      <c r="Z1067" s="346"/>
      <c r="AA1067" s="346"/>
      <c r="AB1067" s="346"/>
      <c r="AC1067" s="278" t="s">
        <v>456</v>
      </c>
      <c r="AD1067" s="278"/>
      <c r="AE1067" s="278"/>
      <c r="AF1067" s="278"/>
      <c r="AG1067" s="278"/>
      <c r="AH1067" s="345" t="s">
        <v>486</v>
      </c>
      <c r="AI1067" s="347"/>
      <c r="AJ1067" s="347"/>
      <c r="AK1067" s="347"/>
      <c r="AL1067" s="347" t="s">
        <v>21</v>
      </c>
      <c r="AM1067" s="347"/>
      <c r="AN1067" s="347"/>
      <c r="AO1067" s="427"/>
      <c r="AP1067" s="428" t="s">
        <v>418</v>
      </c>
      <c r="AQ1067" s="428"/>
      <c r="AR1067" s="428"/>
      <c r="AS1067" s="428"/>
      <c r="AT1067" s="428"/>
      <c r="AU1067" s="428"/>
      <c r="AV1067" s="428"/>
      <c r="AW1067" s="428"/>
      <c r="AX1067" s="428"/>
    </row>
    <row r="1068" spans="1:50" ht="30" customHeight="1" x14ac:dyDescent="0.15">
      <c r="A1068" s="405">
        <v>1</v>
      </c>
      <c r="B1068" s="405">
        <v>1</v>
      </c>
      <c r="C1068" s="424" t="s">
        <v>665</v>
      </c>
      <c r="D1068" s="419"/>
      <c r="E1068" s="419"/>
      <c r="F1068" s="419"/>
      <c r="G1068" s="419"/>
      <c r="H1068" s="419"/>
      <c r="I1068" s="419"/>
      <c r="J1068" s="420">
        <v>8280005000464</v>
      </c>
      <c r="K1068" s="421"/>
      <c r="L1068" s="421"/>
      <c r="M1068" s="421"/>
      <c r="N1068" s="421"/>
      <c r="O1068" s="421"/>
      <c r="P1068" s="425" t="s">
        <v>664</v>
      </c>
      <c r="Q1068" s="318"/>
      <c r="R1068" s="318"/>
      <c r="S1068" s="318"/>
      <c r="T1068" s="318"/>
      <c r="U1068" s="318"/>
      <c r="V1068" s="318"/>
      <c r="W1068" s="318"/>
      <c r="X1068" s="318"/>
      <c r="Y1068" s="319">
        <v>2</v>
      </c>
      <c r="Z1068" s="320"/>
      <c r="AA1068" s="320"/>
      <c r="AB1068" s="321"/>
      <c r="AC1068" s="329" t="s">
        <v>498</v>
      </c>
      <c r="AD1068" s="426"/>
      <c r="AE1068" s="426"/>
      <c r="AF1068" s="426"/>
      <c r="AG1068" s="426"/>
      <c r="AH1068" s="422" t="s">
        <v>656</v>
      </c>
      <c r="AI1068" s="423"/>
      <c r="AJ1068" s="423"/>
      <c r="AK1068" s="423"/>
      <c r="AL1068" s="326" t="s">
        <v>656</v>
      </c>
      <c r="AM1068" s="327"/>
      <c r="AN1068" s="327"/>
      <c r="AO1068" s="328"/>
      <c r="AP1068" s="322" t="s">
        <v>658</v>
      </c>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384</v>
      </c>
      <c r="D1101" s="895"/>
      <c r="E1101" s="278" t="s">
        <v>383</v>
      </c>
      <c r="F1101" s="895"/>
      <c r="G1101" s="895"/>
      <c r="H1101" s="895"/>
      <c r="I1101" s="895"/>
      <c r="J1101" s="278" t="s">
        <v>417</v>
      </c>
      <c r="K1101" s="278"/>
      <c r="L1101" s="278"/>
      <c r="M1101" s="278"/>
      <c r="N1101" s="278"/>
      <c r="O1101" s="278"/>
      <c r="P1101" s="345" t="s">
        <v>27</v>
      </c>
      <c r="Q1101" s="345"/>
      <c r="R1101" s="345"/>
      <c r="S1101" s="345"/>
      <c r="T1101" s="345"/>
      <c r="U1101" s="345"/>
      <c r="V1101" s="345"/>
      <c r="W1101" s="345"/>
      <c r="X1101" s="345"/>
      <c r="Y1101" s="278" t="s">
        <v>419</v>
      </c>
      <c r="Z1101" s="895"/>
      <c r="AA1101" s="895"/>
      <c r="AB1101" s="895"/>
      <c r="AC1101" s="278" t="s">
        <v>366</v>
      </c>
      <c r="AD1101" s="278"/>
      <c r="AE1101" s="278"/>
      <c r="AF1101" s="278"/>
      <c r="AG1101" s="278"/>
      <c r="AH1101" s="345" t="s">
        <v>379</v>
      </c>
      <c r="AI1101" s="346"/>
      <c r="AJ1101" s="346"/>
      <c r="AK1101" s="346"/>
      <c r="AL1101" s="346" t="s">
        <v>21</v>
      </c>
      <c r="AM1101" s="346"/>
      <c r="AN1101" s="346"/>
      <c r="AO1101" s="898"/>
      <c r="AP1101" s="428" t="s">
        <v>447</v>
      </c>
      <c r="AQ1101" s="428"/>
      <c r="AR1101" s="428"/>
      <c r="AS1101" s="428"/>
      <c r="AT1101" s="428"/>
      <c r="AU1101" s="428"/>
      <c r="AV1101" s="428"/>
      <c r="AW1101" s="428"/>
      <c r="AX1101" s="428"/>
    </row>
    <row r="1102" spans="1:50" ht="30" customHeight="1" x14ac:dyDescent="0.15">
      <c r="A1102" s="405">
        <v>1</v>
      </c>
      <c r="B1102" s="405">
        <v>1</v>
      </c>
      <c r="C1102" s="897"/>
      <c r="D1102" s="897"/>
      <c r="E1102" s="262" t="s">
        <v>575</v>
      </c>
      <c r="F1102" s="896"/>
      <c r="G1102" s="896"/>
      <c r="H1102" s="896"/>
      <c r="I1102" s="896"/>
      <c r="J1102" s="420" t="s">
        <v>583</v>
      </c>
      <c r="K1102" s="421"/>
      <c r="L1102" s="421"/>
      <c r="M1102" s="421"/>
      <c r="N1102" s="421"/>
      <c r="O1102" s="421"/>
      <c r="P1102" s="425" t="s">
        <v>575</v>
      </c>
      <c r="Q1102" s="318"/>
      <c r="R1102" s="318"/>
      <c r="S1102" s="318"/>
      <c r="T1102" s="318"/>
      <c r="U1102" s="318"/>
      <c r="V1102" s="318"/>
      <c r="W1102" s="318"/>
      <c r="X1102" s="318"/>
      <c r="Y1102" s="319" t="s">
        <v>575</v>
      </c>
      <c r="Z1102" s="320"/>
      <c r="AA1102" s="320"/>
      <c r="AB1102" s="321"/>
      <c r="AC1102" s="323"/>
      <c r="AD1102" s="323"/>
      <c r="AE1102" s="323"/>
      <c r="AF1102" s="323"/>
      <c r="AG1102" s="323"/>
      <c r="AH1102" s="324" t="s">
        <v>575</v>
      </c>
      <c r="AI1102" s="325"/>
      <c r="AJ1102" s="325"/>
      <c r="AK1102" s="325"/>
      <c r="AL1102" s="326" t="s">
        <v>575</v>
      </c>
      <c r="AM1102" s="327"/>
      <c r="AN1102" s="327"/>
      <c r="AO1102" s="328"/>
      <c r="AP1102" s="322" t="s">
        <v>575</v>
      </c>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2"/>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L794:X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11" priority="14039">
      <formula>IF(RIGHT(TEXT(P14,"0.#"),1)=".",FALSE,TRUE)</formula>
    </cfRule>
    <cfRule type="expression" dxfId="2810" priority="14040">
      <formula>IF(RIGHT(TEXT(P14,"0.#"),1)=".",TRUE,FALSE)</formula>
    </cfRule>
  </conditionalFormatting>
  <conditionalFormatting sqref="P18:AX18">
    <cfRule type="expression" dxfId="2809" priority="13915">
      <formula>IF(RIGHT(TEXT(P18,"0.#"),1)=".",FALSE,TRUE)</formula>
    </cfRule>
    <cfRule type="expression" dxfId="2808" priority="13916">
      <formula>IF(RIGHT(TEXT(P18,"0.#"),1)=".",TRUE,FALSE)</formula>
    </cfRule>
  </conditionalFormatting>
  <conditionalFormatting sqref="Y791">
    <cfRule type="expression" dxfId="2807" priority="13907">
      <formula>IF(RIGHT(TEXT(Y791,"0.#"),1)=".",FALSE,TRUE)</formula>
    </cfRule>
    <cfRule type="expression" dxfId="2806" priority="13908">
      <formula>IF(RIGHT(TEXT(Y791,"0.#"),1)=".",TRUE,FALSE)</formula>
    </cfRule>
  </conditionalFormatting>
  <conditionalFormatting sqref="Y822:Y829 Y820 Y809:Y816 Y807 Y796:Y803 Y794">
    <cfRule type="expression" dxfId="2805" priority="13689">
      <formula>IF(RIGHT(TEXT(Y794,"0.#"),1)=".",FALSE,TRUE)</formula>
    </cfRule>
    <cfRule type="expression" dxfId="2804" priority="13690">
      <formula>IF(RIGHT(TEXT(Y794,"0.#"),1)=".",TRUE,FALSE)</formula>
    </cfRule>
  </conditionalFormatting>
  <conditionalFormatting sqref="P13:AX13 AR15:AX15 P15:AQ17">
    <cfRule type="expression" dxfId="2803" priority="13737">
      <formula>IF(RIGHT(TEXT(P13,"0.#"),1)=".",FALSE,TRUE)</formula>
    </cfRule>
    <cfRule type="expression" dxfId="2802" priority="13738">
      <formula>IF(RIGHT(TEXT(P13,"0.#"),1)=".",TRUE,FALSE)</formula>
    </cfRule>
  </conditionalFormatting>
  <conditionalFormatting sqref="P19:AJ19">
    <cfRule type="expression" dxfId="2801" priority="13735">
      <formula>IF(RIGHT(TEXT(P19,"0.#"),1)=".",FALSE,TRUE)</formula>
    </cfRule>
    <cfRule type="expression" dxfId="2800" priority="13736">
      <formula>IF(RIGHT(TEXT(P19,"0.#"),1)=".",TRUE,FALSE)</formula>
    </cfRule>
  </conditionalFormatting>
  <conditionalFormatting sqref="AE101 AQ101">
    <cfRule type="expression" dxfId="2799" priority="13727">
      <formula>IF(RIGHT(TEXT(AE101,"0.#"),1)=".",FALSE,TRUE)</formula>
    </cfRule>
    <cfRule type="expression" dxfId="2798" priority="13728">
      <formula>IF(RIGHT(TEXT(AE101,"0.#"),1)=".",TRUE,FALSE)</formula>
    </cfRule>
  </conditionalFormatting>
  <conditionalFormatting sqref="Y781 Y789:Y790">
    <cfRule type="expression" dxfId="2797" priority="13713">
      <formula>IF(RIGHT(TEXT(Y781,"0.#"),1)=".",FALSE,TRUE)</formula>
    </cfRule>
    <cfRule type="expression" dxfId="2796" priority="13714">
      <formula>IF(RIGHT(TEXT(Y781,"0.#"),1)=".",TRUE,FALSE)</formula>
    </cfRule>
  </conditionalFormatting>
  <conditionalFormatting sqref="AU782">
    <cfRule type="expression" dxfId="2795" priority="13711">
      <formula>IF(RIGHT(TEXT(AU782,"0.#"),1)=".",FALSE,TRUE)</formula>
    </cfRule>
    <cfRule type="expression" dxfId="2794" priority="13712">
      <formula>IF(RIGHT(TEXT(AU782,"0.#"),1)=".",TRUE,FALSE)</formula>
    </cfRule>
  </conditionalFormatting>
  <conditionalFormatting sqref="AU791">
    <cfRule type="expression" dxfId="2793" priority="13709">
      <formula>IF(RIGHT(TEXT(AU791,"0.#"),1)=".",FALSE,TRUE)</formula>
    </cfRule>
    <cfRule type="expression" dxfId="2792" priority="13710">
      <formula>IF(RIGHT(TEXT(AU791,"0.#"),1)=".",TRUE,FALSE)</formula>
    </cfRule>
  </conditionalFormatting>
  <conditionalFormatting sqref="AU783:AU790 AU781">
    <cfRule type="expression" dxfId="2791" priority="13707">
      <formula>IF(RIGHT(TEXT(AU781,"0.#"),1)=".",FALSE,TRUE)</formula>
    </cfRule>
    <cfRule type="expression" dxfId="2790" priority="13708">
      <formula>IF(RIGHT(TEXT(AU781,"0.#"),1)=".",TRUE,FALSE)</formula>
    </cfRule>
  </conditionalFormatting>
  <conditionalFormatting sqref="Y821 Y808 Y795">
    <cfRule type="expression" dxfId="2789" priority="13693">
      <formula>IF(RIGHT(TEXT(Y795,"0.#"),1)=".",FALSE,TRUE)</formula>
    </cfRule>
    <cfRule type="expression" dxfId="2788" priority="13694">
      <formula>IF(RIGHT(TEXT(Y795,"0.#"),1)=".",TRUE,FALSE)</formula>
    </cfRule>
  </conditionalFormatting>
  <conditionalFormatting sqref="Y830 Y817 Y804">
    <cfRule type="expression" dxfId="2787" priority="13691">
      <formula>IF(RIGHT(TEXT(Y804,"0.#"),1)=".",FALSE,TRUE)</formula>
    </cfRule>
    <cfRule type="expression" dxfId="2786" priority="13692">
      <formula>IF(RIGHT(TEXT(Y804,"0.#"),1)=".",TRUE,FALSE)</formula>
    </cfRule>
  </conditionalFormatting>
  <conditionalFormatting sqref="AU821 AU808 AU795">
    <cfRule type="expression" dxfId="2785" priority="13687">
      <formula>IF(RIGHT(TEXT(AU795,"0.#"),1)=".",FALSE,TRUE)</formula>
    </cfRule>
    <cfRule type="expression" dxfId="2784" priority="13688">
      <formula>IF(RIGHT(TEXT(AU795,"0.#"),1)=".",TRUE,FALSE)</formula>
    </cfRule>
  </conditionalFormatting>
  <conditionalFormatting sqref="AU830 AU817 AU804">
    <cfRule type="expression" dxfId="2783" priority="13685">
      <formula>IF(RIGHT(TEXT(AU804,"0.#"),1)=".",FALSE,TRUE)</formula>
    </cfRule>
    <cfRule type="expression" dxfId="2782" priority="13686">
      <formula>IF(RIGHT(TEXT(AU804,"0.#"),1)=".",TRUE,FALSE)</formula>
    </cfRule>
  </conditionalFormatting>
  <conditionalFormatting sqref="AU822:AU829 AU820 AU809:AU816 AU807 AU796:AU803 AU794">
    <cfRule type="expression" dxfId="2781" priority="13683">
      <formula>IF(RIGHT(TEXT(AU794,"0.#"),1)=".",FALSE,TRUE)</formula>
    </cfRule>
    <cfRule type="expression" dxfId="2780" priority="13684">
      <formula>IF(RIGHT(TEXT(AU794,"0.#"),1)=".",TRUE,FALSE)</formula>
    </cfRule>
  </conditionalFormatting>
  <conditionalFormatting sqref="AM87">
    <cfRule type="expression" dxfId="2779" priority="13337">
      <formula>IF(RIGHT(TEXT(AM87,"0.#"),1)=".",FALSE,TRUE)</formula>
    </cfRule>
    <cfRule type="expression" dxfId="2778" priority="13338">
      <formula>IF(RIGHT(TEXT(AM87,"0.#"),1)=".",TRUE,FALSE)</formula>
    </cfRule>
  </conditionalFormatting>
  <conditionalFormatting sqref="AE55">
    <cfRule type="expression" dxfId="2777" priority="13405">
      <formula>IF(RIGHT(TEXT(AE55,"0.#"),1)=".",FALSE,TRUE)</formula>
    </cfRule>
    <cfRule type="expression" dxfId="2776" priority="13406">
      <formula>IF(RIGHT(TEXT(AE55,"0.#"),1)=".",TRUE,FALSE)</formula>
    </cfRule>
  </conditionalFormatting>
  <conditionalFormatting sqref="AI55">
    <cfRule type="expression" dxfId="2775" priority="13403">
      <formula>IF(RIGHT(TEXT(AI55,"0.#"),1)=".",FALSE,TRUE)</formula>
    </cfRule>
    <cfRule type="expression" dxfId="2774" priority="13404">
      <formula>IF(RIGHT(TEXT(AI55,"0.#"),1)=".",TRUE,FALSE)</formula>
    </cfRule>
  </conditionalFormatting>
  <conditionalFormatting sqref="AE33">
    <cfRule type="expression" dxfId="2773" priority="13497">
      <formula>IF(RIGHT(TEXT(AE33,"0.#"),1)=".",FALSE,TRUE)</formula>
    </cfRule>
    <cfRule type="expression" dxfId="2772" priority="13498">
      <formula>IF(RIGHT(TEXT(AE33,"0.#"),1)=".",TRUE,FALSE)</formula>
    </cfRule>
  </conditionalFormatting>
  <conditionalFormatting sqref="AI33">
    <cfRule type="expression" dxfId="2771" priority="13491">
      <formula>IF(RIGHT(TEXT(AI33,"0.#"),1)=".",FALSE,TRUE)</formula>
    </cfRule>
    <cfRule type="expression" dxfId="2770" priority="13492">
      <formula>IF(RIGHT(TEXT(AI33,"0.#"),1)=".",TRUE,FALSE)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3">
    <cfRule type="expression" dxfId="2767" priority="13477">
      <formula>IF(RIGHT(TEXT(AQ33,"0.#"),1)=".",FALSE,TRUE)</formula>
    </cfRule>
    <cfRule type="expression" dxfId="2766" priority="13478">
      <formula>IF(RIGHT(TEXT(AQ33,"0.#"),1)=".",TRUE,FALSE)</formula>
    </cfRule>
  </conditionalFormatting>
  <conditionalFormatting sqref="AE53">
    <cfRule type="expression" dxfId="2765" priority="13409">
      <formula>IF(RIGHT(TEXT(AE53,"0.#"),1)=".",FALSE,TRUE)</formula>
    </cfRule>
    <cfRule type="expression" dxfId="2764" priority="13410">
      <formula>IF(RIGHT(TEXT(AE53,"0.#"),1)=".",TRUE,FALSE)</formula>
    </cfRule>
  </conditionalFormatting>
  <conditionalFormatting sqref="AE54">
    <cfRule type="expression" dxfId="2763" priority="13407">
      <formula>IF(RIGHT(TEXT(AE54,"0.#"),1)=".",FALSE,TRUE)</formula>
    </cfRule>
    <cfRule type="expression" dxfId="2762" priority="13408">
      <formula>IF(RIGHT(TEXT(AE54,"0.#"),1)=".",TRUE,FALSE)</formula>
    </cfRule>
  </conditionalFormatting>
  <conditionalFormatting sqref="AI54">
    <cfRule type="expression" dxfId="2761" priority="13401">
      <formula>IF(RIGHT(TEXT(AI54,"0.#"),1)=".",FALSE,TRUE)</formula>
    </cfRule>
    <cfRule type="expression" dxfId="2760" priority="13402">
      <formula>IF(RIGHT(TEXT(AI54,"0.#"),1)=".",TRUE,FALSE)</formula>
    </cfRule>
  </conditionalFormatting>
  <conditionalFormatting sqref="AI53">
    <cfRule type="expression" dxfId="2759" priority="13399">
      <formula>IF(RIGHT(TEXT(AI53,"0.#"),1)=".",FALSE,TRUE)</formula>
    </cfRule>
    <cfRule type="expression" dxfId="2758" priority="13400">
      <formula>IF(RIGHT(TEXT(AI53,"0.#"),1)=".",TRUE,FALSE)</formula>
    </cfRule>
  </conditionalFormatting>
  <conditionalFormatting sqref="AM53">
    <cfRule type="expression" dxfId="2757" priority="13397">
      <formula>IF(RIGHT(TEXT(AM53,"0.#"),1)=".",FALSE,TRUE)</formula>
    </cfRule>
    <cfRule type="expression" dxfId="2756" priority="13398">
      <formula>IF(RIGHT(TEXT(AM53,"0.#"),1)=".",TRUE,FALSE)</formula>
    </cfRule>
  </conditionalFormatting>
  <conditionalFormatting sqref="AM54">
    <cfRule type="expression" dxfId="2755" priority="13395">
      <formula>IF(RIGHT(TEXT(AM54,"0.#"),1)=".",FALSE,TRUE)</formula>
    </cfRule>
    <cfRule type="expression" dxfId="2754" priority="13396">
      <formula>IF(RIGHT(TEXT(AM54,"0.#"),1)=".",TRUE,FALSE)</formula>
    </cfRule>
  </conditionalFormatting>
  <conditionalFormatting sqref="AM55">
    <cfRule type="expression" dxfId="2753" priority="13393">
      <formula>IF(RIGHT(TEXT(AM55,"0.#"),1)=".",FALSE,TRUE)</formula>
    </cfRule>
    <cfRule type="expression" dxfId="2752" priority="13394">
      <formula>IF(RIGHT(TEXT(AM55,"0.#"),1)=".",TRUE,FALSE)</formula>
    </cfRule>
  </conditionalFormatting>
  <conditionalFormatting sqref="AE60">
    <cfRule type="expression" dxfId="2751" priority="13379">
      <formula>IF(RIGHT(TEXT(AE60,"0.#"),1)=".",FALSE,TRUE)</formula>
    </cfRule>
    <cfRule type="expression" dxfId="2750" priority="13380">
      <formula>IF(RIGHT(TEXT(AE60,"0.#"),1)=".",TRUE,FALSE)</formula>
    </cfRule>
  </conditionalFormatting>
  <conditionalFormatting sqref="AE61">
    <cfRule type="expression" dxfId="2749" priority="13377">
      <formula>IF(RIGHT(TEXT(AE61,"0.#"),1)=".",FALSE,TRUE)</formula>
    </cfRule>
    <cfRule type="expression" dxfId="2748" priority="13378">
      <formula>IF(RIGHT(TEXT(AE61,"0.#"),1)=".",TRUE,FALSE)</formula>
    </cfRule>
  </conditionalFormatting>
  <conditionalFormatting sqref="AE62">
    <cfRule type="expression" dxfId="2747" priority="13375">
      <formula>IF(RIGHT(TEXT(AE62,"0.#"),1)=".",FALSE,TRUE)</formula>
    </cfRule>
    <cfRule type="expression" dxfId="2746" priority="13376">
      <formula>IF(RIGHT(TEXT(AE62,"0.#"),1)=".",TRUE,FALSE)</formula>
    </cfRule>
  </conditionalFormatting>
  <conditionalFormatting sqref="AI62">
    <cfRule type="expression" dxfId="2745" priority="13373">
      <formula>IF(RIGHT(TEXT(AI62,"0.#"),1)=".",FALSE,TRUE)</formula>
    </cfRule>
    <cfRule type="expression" dxfId="2744" priority="13374">
      <formula>IF(RIGHT(TEXT(AI62,"0.#"),1)=".",TRUE,FALSE)</formula>
    </cfRule>
  </conditionalFormatting>
  <conditionalFormatting sqref="AI61">
    <cfRule type="expression" dxfId="2743" priority="13371">
      <formula>IF(RIGHT(TEXT(AI61,"0.#"),1)=".",FALSE,TRUE)</formula>
    </cfRule>
    <cfRule type="expression" dxfId="2742" priority="13372">
      <formula>IF(RIGHT(TEXT(AI61,"0.#"),1)=".",TRUE,FALSE)</formula>
    </cfRule>
  </conditionalFormatting>
  <conditionalFormatting sqref="AI60">
    <cfRule type="expression" dxfId="2741" priority="13369">
      <formula>IF(RIGHT(TEXT(AI60,"0.#"),1)=".",FALSE,TRUE)</formula>
    </cfRule>
    <cfRule type="expression" dxfId="2740" priority="13370">
      <formula>IF(RIGHT(TEXT(AI60,"0.#"),1)=".",TRUE,FALSE)</formula>
    </cfRule>
  </conditionalFormatting>
  <conditionalFormatting sqref="AM60">
    <cfRule type="expression" dxfId="2739" priority="13367">
      <formula>IF(RIGHT(TEXT(AM60,"0.#"),1)=".",FALSE,TRUE)</formula>
    </cfRule>
    <cfRule type="expression" dxfId="2738" priority="13368">
      <formula>IF(RIGHT(TEXT(AM60,"0.#"),1)=".",TRUE,FALSE)</formula>
    </cfRule>
  </conditionalFormatting>
  <conditionalFormatting sqref="AM61">
    <cfRule type="expression" dxfId="2737" priority="13365">
      <formula>IF(RIGHT(TEXT(AM61,"0.#"),1)=".",FALSE,TRUE)</formula>
    </cfRule>
    <cfRule type="expression" dxfId="2736" priority="13366">
      <formula>IF(RIGHT(TEXT(AM61,"0.#"),1)=".",TRUE,FALSE)</formula>
    </cfRule>
  </conditionalFormatting>
  <conditionalFormatting sqref="AM62">
    <cfRule type="expression" dxfId="2735" priority="13363">
      <formula>IF(RIGHT(TEXT(AM62,"0.#"),1)=".",FALSE,TRUE)</formula>
    </cfRule>
    <cfRule type="expression" dxfId="2734" priority="13364">
      <formula>IF(RIGHT(TEXT(AM62,"0.#"),1)=".",TRUE,FALSE)</formula>
    </cfRule>
  </conditionalFormatting>
  <conditionalFormatting sqref="AE87">
    <cfRule type="expression" dxfId="2733" priority="13349">
      <formula>IF(RIGHT(TEXT(AE87,"0.#"),1)=".",FALSE,TRUE)</formula>
    </cfRule>
    <cfRule type="expression" dxfId="2732" priority="13350">
      <formula>IF(RIGHT(TEXT(AE87,"0.#"),1)=".",TRUE,FALSE)</formula>
    </cfRule>
  </conditionalFormatting>
  <conditionalFormatting sqref="AE88">
    <cfRule type="expression" dxfId="2731" priority="13347">
      <formula>IF(RIGHT(TEXT(AE88,"0.#"),1)=".",FALSE,TRUE)</formula>
    </cfRule>
    <cfRule type="expression" dxfId="2730" priority="13348">
      <formula>IF(RIGHT(TEXT(AE88,"0.#"),1)=".",TRUE,FALSE)</formula>
    </cfRule>
  </conditionalFormatting>
  <conditionalFormatting sqref="AE89">
    <cfRule type="expression" dxfId="2729" priority="13345">
      <formula>IF(RIGHT(TEXT(AE89,"0.#"),1)=".",FALSE,TRUE)</formula>
    </cfRule>
    <cfRule type="expression" dxfId="2728" priority="13346">
      <formula>IF(RIGHT(TEXT(AE89,"0.#"),1)=".",TRUE,FALSE)</formula>
    </cfRule>
  </conditionalFormatting>
  <conditionalFormatting sqref="AI89">
    <cfRule type="expression" dxfId="2727" priority="13343">
      <formula>IF(RIGHT(TEXT(AI89,"0.#"),1)=".",FALSE,TRUE)</formula>
    </cfRule>
    <cfRule type="expression" dxfId="2726" priority="13344">
      <formula>IF(RIGHT(TEXT(AI89,"0.#"),1)=".",TRUE,FALSE)</formula>
    </cfRule>
  </conditionalFormatting>
  <conditionalFormatting sqref="AI88">
    <cfRule type="expression" dxfId="2725" priority="13341">
      <formula>IF(RIGHT(TEXT(AI88,"0.#"),1)=".",FALSE,TRUE)</formula>
    </cfRule>
    <cfRule type="expression" dxfId="2724" priority="13342">
      <formula>IF(RIGHT(TEXT(AI88,"0.#"),1)=".",TRUE,FALSE)</formula>
    </cfRule>
  </conditionalFormatting>
  <conditionalFormatting sqref="AI87">
    <cfRule type="expression" dxfId="2723" priority="13339">
      <formula>IF(RIGHT(TEXT(AI87,"0.#"),1)=".",FALSE,TRUE)</formula>
    </cfRule>
    <cfRule type="expression" dxfId="2722" priority="13340">
      <formula>IF(RIGHT(TEXT(AI87,"0.#"),1)=".",TRUE,FALSE)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M89">
    <cfRule type="expression" dxfId="2719" priority="13333">
      <formula>IF(RIGHT(TEXT(AM89,"0.#"),1)=".",FALSE,TRUE)</formula>
    </cfRule>
    <cfRule type="expression" dxfId="2718" priority="13334">
      <formula>IF(RIGHT(TEXT(AM89,"0.#"),1)=".",TRUE,FALSE)</formula>
    </cfRule>
  </conditionalFormatting>
  <conditionalFormatting sqref="AE92">
    <cfRule type="expression" dxfId="2717" priority="13319">
      <formula>IF(RIGHT(TEXT(AE92,"0.#"),1)=".",FALSE,TRUE)</formula>
    </cfRule>
    <cfRule type="expression" dxfId="2716" priority="13320">
      <formula>IF(RIGHT(TEXT(AE92,"0.#"),1)=".",TRUE,FALSE)</formula>
    </cfRule>
  </conditionalFormatting>
  <conditionalFormatting sqref="AE93">
    <cfRule type="expression" dxfId="2715" priority="13317">
      <formula>IF(RIGHT(TEXT(AE93,"0.#"),1)=".",FALSE,TRUE)</formula>
    </cfRule>
    <cfRule type="expression" dxfId="2714" priority="13318">
      <formula>IF(RIGHT(TEXT(AE93,"0.#"),1)=".",TRUE,FALSE)</formula>
    </cfRule>
  </conditionalFormatting>
  <conditionalFormatting sqref="AE94">
    <cfRule type="expression" dxfId="2713" priority="13315">
      <formula>IF(RIGHT(TEXT(AE94,"0.#"),1)=".",FALSE,TRUE)</formula>
    </cfRule>
    <cfRule type="expression" dxfId="2712" priority="13316">
      <formula>IF(RIGHT(TEXT(AE94,"0.#"),1)=".",TRUE,FALSE)</formula>
    </cfRule>
  </conditionalFormatting>
  <conditionalFormatting sqref="AI94">
    <cfRule type="expression" dxfId="2711" priority="13313">
      <formula>IF(RIGHT(TEXT(AI94,"0.#"),1)=".",FALSE,TRUE)</formula>
    </cfRule>
    <cfRule type="expression" dxfId="2710" priority="13314">
      <formula>IF(RIGHT(TEXT(AI94,"0.#"),1)=".",TRUE,FALSE)</formula>
    </cfRule>
  </conditionalFormatting>
  <conditionalFormatting sqref="AI93">
    <cfRule type="expression" dxfId="2709" priority="13311">
      <formula>IF(RIGHT(TEXT(AI93,"0.#"),1)=".",FALSE,TRUE)</formula>
    </cfRule>
    <cfRule type="expression" dxfId="2708" priority="13312">
      <formula>IF(RIGHT(TEXT(AI93,"0.#"),1)=".",TRUE,FALSE)</formula>
    </cfRule>
  </conditionalFormatting>
  <conditionalFormatting sqref="AI92">
    <cfRule type="expression" dxfId="2707" priority="13309">
      <formula>IF(RIGHT(TEXT(AI92,"0.#"),1)=".",FALSE,TRUE)</formula>
    </cfRule>
    <cfRule type="expression" dxfId="2706" priority="13310">
      <formula>IF(RIGHT(TEXT(AI92,"0.#"),1)=".",TRUE,FALSE)</formula>
    </cfRule>
  </conditionalFormatting>
  <conditionalFormatting sqref="AM92">
    <cfRule type="expression" dxfId="2705" priority="13307">
      <formula>IF(RIGHT(TEXT(AM92,"0.#"),1)=".",FALSE,TRUE)</formula>
    </cfRule>
    <cfRule type="expression" dxfId="2704" priority="13308">
      <formula>IF(RIGHT(TEXT(AM92,"0.#"),1)=".",TRUE,FALSE)</formula>
    </cfRule>
  </conditionalFormatting>
  <conditionalFormatting sqref="AM93">
    <cfRule type="expression" dxfId="2703" priority="13305">
      <formula>IF(RIGHT(TEXT(AM93,"0.#"),1)=".",FALSE,TRUE)</formula>
    </cfRule>
    <cfRule type="expression" dxfId="2702" priority="13306">
      <formula>IF(RIGHT(TEXT(AM93,"0.#"),1)=".",TRUE,FALSE)</formula>
    </cfRule>
  </conditionalFormatting>
  <conditionalFormatting sqref="AM94">
    <cfRule type="expression" dxfId="2701" priority="13303">
      <formula>IF(RIGHT(TEXT(AM94,"0.#"),1)=".",FALSE,TRUE)</formula>
    </cfRule>
    <cfRule type="expression" dxfId="2700" priority="13304">
      <formula>IF(RIGHT(TEXT(AM94,"0.#"),1)=".",TRUE,FALSE)</formula>
    </cfRule>
  </conditionalFormatting>
  <conditionalFormatting sqref="AE97">
    <cfRule type="expression" dxfId="2699" priority="13289">
      <formula>IF(RIGHT(TEXT(AE97,"0.#"),1)=".",FALSE,TRUE)</formula>
    </cfRule>
    <cfRule type="expression" dxfId="2698" priority="13290">
      <formula>IF(RIGHT(TEXT(AE97,"0.#"),1)=".",TRUE,FALSE)</formula>
    </cfRule>
  </conditionalFormatting>
  <conditionalFormatting sqref="AE98">
    <cfRule type="expression" dxfId="2697" priority="13287">
      <formula>IF(RIGHT(TEXT(AE98,"0.#"),1)=".",FALSE,TRUE)</formula>
    </cfRule>
    <cfRule type="expression" dxfId="2696" priority="13288">
      <formula>IF(RIGHT(TEXT(AE98,"0.#"),1)=".",TRUE,FALSE)</formula>
    </cfRule>
  </conditionalFormatting>
  <conditionalFormatting sqref="AE99">
    <cfRule type="expression" dxfId="2695" priority="13285">
      <formula>IF(RIGHT(TEXT(AE99,"0.#"),1)=".",FALSE,TRUE)</formula>
    </cfRule>
    <cfRule type="expression" dxfId="2694" priority="13286">
      <formula>IF(RIGHT(TEXT(AE99,"0.#"),1)=".",TRUE,FALSE)</formula>
    </cfRule>
  </conditionalFormatting>
  <conditionalFormatting sqref="AI99">
    <cfRule type="expression" dxfId="2693" priority="13283">
      <formula>IF(RIGHT(TEXT(AI99,"0.#"),1)=".",FALSE,TRUE)</formula>
    </cfRule>
    <cfRule type="expression" dxfId="2692" priority="13284">
      <formula>IF(RIGHT(TEXT(AI99,"0.#"),1)=".",TRUE,FALSE)</formula>
    </cfRule>
  </conditionalFormatting>
  <conditionalFormatting sqref="AI98">
    <cfRule type="expression" dxfId="2691" priority="13281">
      <formula>IF(RIGHT(TEXT(AI98,"0.#"),1)=".",FALSE,TRUE)</formula>
    </cfRule>
    <cfRule type="expression" dxfId="2690" priority="13282">
      <formula>IF(RIGHT(TEXT(AI98,"0.#"),1)=".",TRUE,FALSE)</formula>
    </cfRule>
  </conditionalFormatting>
  <conditionalFormatting sqref="AI97">
    <cfRule type="expression" dxfId="2689" priority="13279">
      <formula>IF(RIGHT(TEXT(AI97,"0.#"),1)=".",FALSE,TRUE)</formula>
    </cfRule>
    <cfRule type="expression" dxfId="2688" priority="13280">
      <formula>IF(RIGHT(TEXT(AI97,"0.#"),1)=".",TRUE,FALSE)</formula>
    </cfRule>
  </conditionalFormatting>
  <conditionalFormatting sqref="AM97">
    <cfRule type="expression" dxfId="2687" priority="13277">
      <formula>IF(RIGHT(TEXT(AM97,"0.#"),1)=".",FALSE,TRUE)</formula>
    </cfRule>
    <cfRule type="expression" dxfId="2686" priority="13278">
      <formula>IF(RIGHT(TEXT(AM97,"0.#"),1)=".",TRUE,FALSE)</formula>
    </cfRule>
  </conditionalFormatting>
  <conditionalFormatting sqref="AM98">
    <cfRule type="expression" dxfId="2685" priority="13275">
      <formula>IF(RIGHT(TEXT(AM98,"0.#"),1)=".",FALSE,TRUE)</formula>
    </cfRule>
    <cfRule type="expression" dxfId="2684" priority="13276">
      <formula>IF(RIGHT(TEXT(AM98,"0.#"),1)=".",TRUE,FALSE)</formula>
    </cfRule>
  </conditionalFormatting>
  <conditionalFormatting sqref="AM99">
    <cfRule type="expression" dxfId="2683" priority="13273">
      <formula>IF(RIGHT(TEXT(AM99,"0.#"),1)=".",FALSE,TRUE)</formula>
    </cfRule>
    <cfRule type="expression" dxfId="2682" priority="13274">
      <formula>IF(RIGHT(TEXT(AM99,"0.#"),1)=".",TRUE,FALSE)</formula>
    </cfRule>
  </conditionalFormatting>
  <conditionalFormatting sqref="AI101">
    <cfRule type="expression" dxfId="2681" priority="13259">
      <formula>IF(RIGHT(TEXT(AI101,"0.#"),1)=".",FALSE,TRUE)</formula>
    </cfRule>
    <cfRule type="expression" dxfId="2680" priority="13260">
      <formula>IF(RIGHT(TEXT(AI101,"0.#"),1)=".",TRUE,FALSE)</formula>
    </cfRule>
  </conditionalFormatting>
  <conditionalFormatting sqref="AM101">
    <cfRule type="expression" dxfId="2679" priority="13257">
      <formula>IF(RIGHT(TEXT(AM101,"0.#"),1)=".",FALSE,TRUE)</formula>
    </cfRule>
    <cfRule type="expression" dxfId="2678" priority="13258">
      <formula>IF(RIGHT(TEXT(AM101,"0.#"),1)=".",TRUE,FALSE)</formula>
    </cfRule>
  </conditionalFormatting>
  <conditionalFormatting sqref="AE102">
    <cfRule type="expression" dxfId="2677" priority="13255">
      <formula>IF(RIGHT(TEXT(AE102,"0.#"),1)=".",FALSE,TRUE)</formula>
    </cfRule>
    <cfRule type="expression" dxfId="2676" priority="13256">
      <formula>IF(RIGHT(TEXT(AE102,"0.#"),1)=".",TRUE,FALSE)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E134:AE135 AI134:AI135 AM134:AM135 AQ134:AQ135 AU134:AU135">
    <cfRule type="expression" dxfId="2559" priority="13091">
      <formula>IF(RIGHT(TEXT(AE134,"0.#"),1)=".",FALSE,TRUE)</formula>
    </cfRule>
    <cfRule type="expression" dxfId="2558" priority="13092">
      <formula>IF(RIGHT(TEXT(AE134,"0.#"),1)=".",TRUE,FALSE)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8">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2:Y899">
    <cfRule type="expression" dxfId="2087" priority="2105">
      <formula>IF(RIGHT(TEXT(Y872,"0.#"),1)=".",FALSE,TRUE)</formula>
    </cfRule>
    <cfRule type="expression" dxfId="2086" priority="2106">
      <formula>IF(RIGHT(TEXT(Y872,"0.#"),1)=".",TRUE,FALSE)</formula>
    </cfRule>
  </conditionalFormatting>
  <conditionalFormatting sqref="Y870:Y871">
    <cfRule type="expression" dxfId="2085" priority="2099">
      <formula>IF(RIGHT(TEXT(Y870,"0.#"),1)=".",FALSE,TRUE)</formula>
    </cfRule>
    <cfRule type="expression" dxfId="2084" priority="2100">
      <formula>IF(RIGHT(TEXT(Y870,"0.#"),1)=".",TRUE,FALSE)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5:P27">
    <cfRule type="expression" dxfId="2061" priority="2327">
      <formula>IF(RIGHT(TEXT(P25,"0.#"),1)=".",FALSE,TRUE)</formula>
    </cfRule>
    <cfRule type="expression" dxfId="2060" priority="2328">
      <formula>IF(RIGHT(TEXT(P25,"0.#"),1)=".",TRUE,FALSE)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2:AO899">
    <cfRule type="expression" dxfId="1989" priority="2107">
      <formula>IF(AND(AL872&gt;=0, RIGHT(TEXT(AL872,"0.#"),1)&lt;&gt;"."),TRUE,FALSE)</formula>
    </cfRule>
    <cfRule type="expression" dxfId="1988" priority="2108">
      <formula>IF(AND(AL872&gt;=0, RIGHT(TEXT(AL872,"0.#"),1)="."),TRUE,FALSE)</formula>
    </cfRule>
    <cfRule type="expression" dxfId="1987" priority="2109">
      <formula>IF(AND(AL872&lt;0, RIGHT(TEXT(AL872,"0.#"),1)&lt;&gt;"."),TRUE,FALSE)</formula>
    </cfRule>
    <cfRule type="expression" dxfId="1986" priority="2110">
      <formula>IF(AND(AL872&lt;0, RIGHT(TEXT(AL872,"0.#"),1)="."),TRUE,FALSE)</formula>
    </cfRule>
  </conditionalFormatting>
  <conditionalFormatting sqref="AL870:AO871">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5:AO932">
    <cfRule type="expression" dxfId="1981" priority="2095">
      <formula>IF(AND(AL905&gt;=0, RIGHT(TEXT(AL905,"0.#"),1)&lt;&gt;"."),TRUE,FALSE)</formula>
    </cfRule>
    <cfRule type="expression" dxfId="1980" priority="2096">
      <formula>IF(AND(AL905&gt;=0, RIGHT(TEXT(AL905,"0.#"),1)="."),TRUE,FALSE)</formula>
    </cfRule>
    <cfRule type="expression" dxfId="1979" priority="2097">
      <formula>IF(AND(AL905&lt;0, RIGHT(TEXT(AL905,"0.#"),1)&lt;&gt;"."),TRUE,FALSE)</formula>
    </cfRule>
    <cfRule type="expression" dxfId="1978" priority="2098">
      <formula>IF(AND(AL905&lt;0, RIGHT(TEXT(AL905,"0.#"),1)="."),TRUE,FALSE)</formula>
    </cfRule>
  </conditionalFormatting>
  <conditionalFormatting sqref="AL903:AO904">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4">
    <cfRule type="expression" dxfId="1179" priority="487">
      <formula>IF(RIGHT(TEXT(AU104,"0.#"),1)=".",FALSE,TRUE)</formula>
    </cfRule>
    <cfRule type="expression" dxfId="1178" priority="488">
      <formula>IF(RIGHT(TEXT(AU104,"0.#"),1)=".",TRUE,FALSE)</formula>
    </cfRule>
  </conditionalFormatting>
  <conditionalFormatting sqref="AU105">
    <cfRule type="expression" dxfId="1177" priority="485">
      <formula>IF(RIGHT(TEXT(AU105,"0.#"),1)=".",FALSE,TRUE)</formula>
    </cfRule>
    <cfRule type="expression" dxfId="1176" priority="486">
      <formula>IF(RIGHT(TEXT(AU105,"0.#"),1)=".",TRUE,FALSE)</formula>
    </cfRule>
  </conditionalFormatting>
  <conditionalFormatting sqref="AU107">
    <cfRule type="expression" dxfId="1175" priority="481">
      <formula>IF(RIGHT(TEXT(AU107,"0.#"),1)=".",FALSE,TRUE)</formula>
    </cfRule>
    <cfRule type="expression" dxfId="1174" priority="482">
      <formula>IF(RIGHT(TEXT(AU107,"0.#"),1)=".",TRUE,FALSE)</formula>
    </cfRule>
  </conditionalFormatting>
  <conditionalFormatting sqref="AU108">
    <cfRule type="expression" dxfId="1173" priority="479">
      <formula>IF(RIGHT(TEXT(AU108,"0.#"),1)=".",FALSE,TRUE)</formula>
    </cfRule>
    <cfRule type="expression" dxfId="1172" priority="480">
      <formula>IF(RIGHT(TEXT(AU108,"0.#"),1)=".",TRUE,FALSE)</formula>
    </cfRule>
  </conditionalFormatting>
  <conditionalFormatting sqref="AU110">
    <cfRule type="expression" dxfId="1171" priority="477">
      <formula>IF(RIGHT(TEXT(AU110,"0.#"),1)=".",FALSE,TRUE)</formula>
    </cfRule>
    <cfRule type="expression" dxfId="1170" priority="478">
      <formula>IF(RIGHT(TEXT(AU110,"0.#"),1)=".",TRUE,FALSE)</formula>
    </cfRule>
  </conditionalFormatting>
  <conditionalFormatting sqref="AU111">
    <cfRule type="expression" dxfId="1169" priority="475">
      <formula>IF(RIGHT(TEXT(AU111,"0.#"),1)=".",FALSE,TRUE)</formula>
    </cfRule>
    <cfRule type="expression" dxfId="1168" priority="476">
      <formula>IF(RIGHT(TEXT(AU111,"0.#"),1)=".",TRUE,FALSE)</formula>
    </cfRule>
  </conditionalFormatting>
  <conditionalFormatting sqref="AU113">
    <cfRule type="expression" dxfId="1167" priority="473">
      <formula>IF(RIGHT(TEXT(AU113,"0.#"),1)=".",FALSE,TRUE)</formula>
    </cfRule>
    <cfRule type="expression" dxfId="1166" priority="474">
      <formula>IF(RIGHT(TEXT(AU113,"0.#"),1)=".",TRUE,FALSE)</formula>
    </cfRule>
  </conditionalFormatting>
  <conditionalFormatting sqref="AU114">
    <cfRule type="expression" dxfId="1165" priority="471">
      <formula>IF(RIGHT(TEXT(AU114,"0.#"),1)=".",FALSE,TRUE)</formula>
    </cfRule>
    <cfRule type="expression" dxfId="1164" priority="472">
      <formula>IF(RIGHT(TEXT(AU114,"0.#"),1)=".",TRUE,FALSE)</formula>
    </cfRule>
  </conditionalFormatting>
  <conditionalFormatting sqref="AM489">
    <cfRule type="expression" dxfId="1163" priority="465">
      <formula>IF(RIGHT(TEXT(AM489,"0.#"),1)=".",FALSE,TRUE)</formula>
    </cfRule>
    <cfRule type="expression" dxfId="1162" priority="466">
      <formula>IF(RIGHT(TEXT(AM489,"0.#"),1)=".",TRUE,FALSE)</formula>
    </cfRule>
  </conditionalFormatting>
  <conditionalFormatting sqref="AM487">
    <cfRule type="expression" dxfId="1161" priority="469">
      <formula>IF(RIGHT(TEXT(AM487,"0.#"),1)=".",FALSE,TRUE)</formula>
    </cfRule>
    <cfRule type="expression" dxfId="1160" priority="470">
      <formula>IF(RIGHT(TEXT(AM487,"0.#"),1)=".",TRUE,FALSE)</formula>
    </cfRule>
  </conditionalFormatting>
  <conditionalFormatting sqref="AM488">
    <cfRule type="expression" dxfId="1159" priority="467">
      <formula>IF(RIGHT(TEXT(AM488,"0.#"),1)=".",FALSE,TRUE)</formula>
    </cfRule>
    <cfRule type="expression" dxfId="1158" priority="468">
      <formula>IF(RIGHT(TEXT(AM488,"0.#"),1)=".",TRUE,FALSE)</formula>
    </cfRule>
  </conditionalFormatting>
  <conditionalFormatting sqref="AI489">
    <cfRule type="expression" dxfId="1157" priority="459">
      <formula>IF(RIGHT(TEXT(AI489,"0.#"),1)=".",FALSE,TRUE)</formula>
    </cfRule>
    <cfRule type="expression" dxfId="1156" priority="460">
      <formula>IF(RIGHT(TEXT(AI489,"0.#"),1)=".",TRUE,FALSE)</formula>
    </cfRule>
  </conditionalFormatting>
  <conditionalFormatting sqref="AI487">
    <cfRule type="expression" dxfId="1155" priority="463">
      <formula>IF(RIGHT(TEXT(AI487,"0.#"),1)=".",FALSE,TRUE)</formula>
    </cfRule>
    <cfRule type="expression" dxfId="1154" priority="464">
      <formula>IF(RIGHT(TEXT(AI487,"0.#"),1)=".",TRUE,FALSE)</formula>
    </cfRule>
  </conditionalFormatting>
  <conditionalFormatting sqref="AI488">
    <cfRule type="expression" dxfId="1153" priority="461">
      <formula>IF(RIGHT(TEXT(AI488,"0.#"),1)=".",FALSE,TRUE)</formula>
    </cfRule>
    <cfRule type="expression" dxfId="1152" priority="462">
      <formula>IF(RIGHT(TEXT(AI488,"0.#"),1)=".",TRUE,FALSE)</formula>
    </cfRule>
  </conditionalFormatting>
  <conditionalFormatting sqref="AM514">
    <cfRule type="expression" dxfId="1151" priority="453">
      <formula>IF(RIGHT(TEXT(AM514,"0.#"),1)=".",FALSE,TRUE)</formula>
    </cfRule>
    <cfRule type="expression" dxfId="1150" priority="454">
      <formula>IF(RIGHT(TEXT(AM514,"0.#"),1)=".",TRUE,FALSE)</formula>
    </cfRule>
  </conditionalFormatting>
  <conditionalFormatting sqref="AM512">
    <cfRule type="expression" dxfId="1149" priority="457">
      <formula>IF(RIGHT(TEXT(AM512,"0.#"),1)=".",FALSE,TRUE)</formula>
    </cfRule>
    <cfRule type="expression" dxfId="1148" priority="458">
      <formula>IF(RIGHT(TEXT(AM512,"0.#"),1)=".",TRUE,FALSE)</formula>
    </cfRule>
  </conditionalFormatting>
  <conditionalFormatting sqref="AM513">
    <cfRule type="expression" dxfId="1147" priority="455">
      <formula>IF(RIGHT(TEXT(AM513,"0.#"),1)=".",FALSE,TRUE)</formula>
    </cfRule>
    <cfRule type="expression" dxfId="1146" priority="456">
      <formula>IF(RIGHT(TEXT(AM513,"0.#"),1)=".",TRUE,FALSE)</formula>
    </cfRule>
  </conditionalFormatting>
  <conditionalFormatting sqref="AI514">
    <cfRule type="expression" dxfId="1145" priority="447">
      <formula>IF(RIGHT(TEXT(AI514,"0.#"),1)=".",FALSE,TRUE)</formula>
    </cfRule>
    <cfRule type="expression" dxfId="1144" priority="448">
      <formula>IF(RIGHT(TEXT(AI514,"0.#"),1)=".",TRUE,FALSE)</formula>
    </cfRule>
  </conditionalFormatting>
  <conditionalFormatting sqref="AI512">
    <cfRule type="expression" dxfId="1143" priority="451">
      <formula>IF(RIGHT(TEXT(AI512,"0.#"),1)=".",FALSE,TRUE)</formula>
    </cfRule>
    <cfRule type="expression" dxfId="1142" priority="452">
      <formula>IF(RIGHT(TEXT(AI512,"0.#"),1)=".",TRUE,FALSE)</formula>
    </cfRule>
  </conditionalFormatting>
  <conditionalFormatting sqref="AI513">
    <cfRule type="expression" dxfId="1141" priority="449">
      <formula>IF(RIGHT(TEXT(AI513,"0.#"),1)=".",FALSE,TRUE)</formula>
    </cfRule>
    <cfRule type="expression" dxfId="1140" priority="450">
      <formula>IF(RIGHT(TEXT(AI513,"0.#"),1)=".",TRUE,FALSE)</formula>
    </cfRule>
  </conditionalFormatting>
  <conditionalFormatting sqref="AM519">
    <cfRule type="expression" dxfId="1139" priority="393">
      <formula>IF(RIGHT(TEXT(AM519,"0.#"),1)=".",FALSE,TRUE)</formula>
    </cfRule>
    <cfRule type="expression" dxfId="1138" priority="394">
      <formula>IF(RIGHT(TEXT(AM519,"0.#"),1)=".",TRUE,FALSE)</formula>
    </cfRule>
  </conditionalFormatting>
  <conditionalFormatting sqref="AM517">
    <cfRule type="expression" dxfId="1137" priority="397">
      <formula>IF(RIGHT(TEXT(AM517,"0.#"),1)=".",FALSE,TRUE)</formula>
    </cfRule>
    <cfRule type="expression" dxfId="1136" priority="398">
      <formula>IF(RIGHT(TEXT(AM517,"0.#"),1)=".",TRUE,FALSE)</formula>
    </cfRule>
  </conditionalFormatting>
  <conditionalFormatting sqref="AM518">
    <cfRule type="expression" dxfId="1135" priority="395">
      <formula>IF(RIGHT(TEXT(AM518,"0.#"),1)=".",FALSE,TRUE)</formula>
    </cfRule>
    <cfRule type="expression" dxfId="1134" priority="396">
      <formula>IF(RIGHT(TEXT(AM518,"0.#"),1)=".",TRUE,FALSE)</formula>
    </cfRule>
  </conditionalFormatting>
  <conditionalFormatting sqref="AI519">
    <cfRule type="expression" dxfId="1133" priority="387">
      <formula>IF(RIGHT(TEXT(AI519,"0.#"),1)=".",FALSE,TRUE)</formula>
    </cfRule>
    <cfRule type="expression" dxfId="1132" priority="388">
      <formula>IF(RIGHT(TEXT(AI519,"0.#"),1)=".",TRUE,FALSE)</formula>
    </cfRule>
  </conditionalFormatting>
  <conditionalFormatting sqref="AI517">
    <cfRule type="expression" dxfId="1131" priority="391">
      <formula>IF(RIGHT(TEXT(AI517,"0.#"),1)=".",FALSE,TRUE)</formula>
    </cfRule>
    <cfRule type="expression" dxfId="1130" priority="392">
      <formula>IF(RIGHT(TEXT(AI517,"0.#"),1)=".",TRUE,FALSE)</formula>
    </cfRule>
  </conditionalFormatting>
  <conditionalFormatting sqref="AI518">
    <cfRule type="expression" dxfId="1129" priority="389">
      <formula>IF(RIGHT(TEXT(AI518,"0.#"),1)=".",FALSE,TRUE)</formula>
    </cfRule>
    <cfRule type="expression" dxfId="1128" priority="390">
      <formula>IF(RIGHT(TEXT(AI518,"0.#"),1)=".",TRUE,FALSE)</formula>
    </cfRule>
  </conditionalFormatting>
  <conditionalFormatting sqref="AM524">
    <cfRule type="expression" dxfId="1127" priority="381">
      <formula>IF(RIGHT(TEXT(AM524,"0.#"),1)=".",FALSE,TRUE)</formula>
    </cfRule>
    <cfRule type="expression" dxfId="1126" priority="382">
      <formula>IF(RIGHT(TEXT(AM524,"0.#"),1)=".",TRUE,FALSE)</formula>
    </cfRule>
  </conditionalFormatting>
  <conditionalFormatting sqref="AM522">
    <cfRule type="expression" dxfId="1125" priority="385">
      <formula>IF(RIGHT(TEXT(AM522,"0.#"),1)=".",FALSE,TRUE)</formula>
    </cfRule>
    <cfRule type="expression" dxfId="1124" priority="386">
      <formula>IF(RIGHT(TEXT(AM522,"0.#"),1)=".",TRUE,FALSE)</formula>
    </cfRule>
  </conditionalFormatting>
  <conditionalFormatting sqref="AM523">
    <cfRule type="expression" dxfId="1123" priority="383">
      <formula>IF(RIGHT(TEXT(AM523,"0.#"),1)=".",FALSE,TRUE)</formula>
    </cfRule>
    <cfRule type="expression" dxfId="1122" priority="384">
      <formula>IF(RIGHT(TEXT(AM523,"0.#"),1)=".",TRUE,FALSE)</formula>
    </cfRule>
  </conditionalFormatting>
  <conditionalFormatting sqref="AI524">
    <cfRule type="expression" dxfId="1121" priority="375">
      <formula>IF(RIGHT(TEXT(AI524,"0.#"),1)=".",FALSE,TRUE)</formula>
    </cfRule>
    <cfRule type="expression" dxfId="1120" priority="376">
      <formula>IF(RIGHT(TEXT(AI524,"0.#"),1)=".",TRUE,FALSE)</formula>
    </cfRule>
  </conditionalFormatting>
  <conditionalFormatting sqref="AI522">
    <cfRule type="expression" dxfId="1119" priority="379">
      <formula>IF(RIGHT(TEXT(AI522,"0.#"),1)=".",FALSE,TRUE)</formula>
    </cfRule>
    <cfRule type="expression" dxfId="1118" priority="380">
      <formula>IF(RIGHT(TEXT(AI522,"0.#"),1)=".",TRUE,FALSE)</formula>
    </cfRule>
  </conditionalFormatting>
  <conditionalFormatting sqref="AI523">
    <cfRule type="expression" dxfId="1117" priority="377">
      <formula>IF(RIGHT(TEXT(AI523,"0.#"),1)=".",FALSE,TRUE)</formula>
    </cfRule>
    <cfRule type="expression" dxfId="1116" priority="378">
      <formula>IF(RIGHT(TEXT(AI523,"0.#"),1)=".",TRUE,FALSE)</formula>
    </cfRule>
  </conditionalFormatting>
  <conditionalFormatting sqref="AM529">
    <cfRule type="expression" dxfId="1115" priority="369">
      <formula>IF(RIGHT(TEXT(AM529,"0.#"),1)=".",FALSE,TRUE)</formula>
    </cfRule>
    <cfRule type="expression" dxfId="1114" priority="370">
      <formula>IF(RIGHT(TEXT(AM529,"0.#"),1)=".",TRUE,FALSE)</formula>
    </cfRule>
  </conditionalFormatting>
  <conditionalFormatting sqref="AM527">
    <cfRule type="expression" dxfId="1113" priority="373">
      <formula>IF(RIGHT(TEXT(AM527,"0.#"),1)=".",FALSE,TRUE)</formula>
    </cfRule>
    <cfRule type="expression" dxfId="1112" priority="374">
      <formula>IF(RIGHT(TEXT(AM527,"0.#"),1)=".",TRUE,FALSE)</formula>
    </cfRule>
  </conditionalFormatting>
  <conditionalFormatting sqref="AM528">
    <cfRule type="expression" dxfId="1111" priority="371">
      <formula>IF(RIGHT(TEXT(AM528,"0.#"),1)=".",FALSE,TRUE)</formula>
    </cfRule>
    <cfRule type="expression" dxfId="1110" priority="372">
      <formula>IF(RIGHT(TEXT(AM528,"0.#"),1)=".",TRUE,FALSE)</formula>
    </cfRule>
  </conditionalFormatting>
  <conditionalFormatting sqref="AI529">
    <cfRule type="expression" dxfId="1109" priority="363">
      <formula>IF(RIGHT(TEXT(AI529,"0.#"),1)=".",FALSE,TRUE)</formula>
    </cfRule>
    <cfRule type="expression" dxfId="1108" priority="364">
      <formula>IF(RIGHT(TEXT(AI529,"0.#"),1)=".",TRUE,FALSE)</formula>
    </cfRule>
  </conditionalFormatting>
  <conditionalFormatting sqref="AI527">
    <cfRule type="expression" dxfId="1107" priority="367">
      <formula>IF(RIGHT(TEXT(AI527,"0.#"),1)=".",FALSE,TRUE)</formula>
    </cfRule>
    <cfRule type="expression" dxfId="1106" priority="368">
      <formula>IF(RIGHT(TEXT(AI527,"0.#"),1)=".",TRUE,FALSE)</formula>
    </cfRule>
  </conditionalFormatting>
  <conditionalFormatting sqref="AI528">
    <cfRule type="expression" dxfId="1105" priority="365">
      <formula>IF(RIGHT(TEXT(AI528,"0.#"),1)=".",FALSE,TRUE)</formula>
    </cfRule>
    <cfRule type="expression" dxfId="1104" priority="366">
      <formula>IF(RIGHT(TEXT(AI528,"0.#"),1)=".",TRUE,FALSE)</formula>
    </cfRule>
  </conditionalFormatting>
  <conditionalFormatting sqref="AM494">
    <cfRule type="expression" dxfId="1103" priority="441">
      <formula>IF(RIGHT(TEXT(AM494,"0.#"),1)=".",FALSE,TRUE)</formula>
    </cfRule>
    <cfRule type="expression" dxfId="1102" priority="442">
      <formula>IF(RIGHT(TEXT(AM494,"0.#"),1)=".",TRUE,FALSE)</formula>
    </cfRule>
  </conditionalFormatting>
  <conditionalFormatting sqref="AM492">
    <cfRule type="expression" dxfId="1101" priority="445">
      <formula>IF(RIGHT(TEXT(AM492,"0.#"),1)=".",FALSE,TRUE)</formula>
    </cfRule>
    <cfRule type="expression" dxfId="1100" priority="446">
      <formula>IF(RIGHT(TEXT(AM492,"0.#"),1)=".",TRUE,FALSE)</formula>
    </cfRule>
  </conditionalFormatting>
  <conditionalFormatting sqref="AM493">
    <cfRule type="expression" dxfId="1099" priority="443">
      <formula>IF(RIGHT(TEXT(AM493,"0.#"),1)=".",FALSE,TRUE)</formula>
    </cfRule>
    <cfRule type="expression" dxfId="1098" priority="444">
      <formula>IF(RIGHT(TEXT(AM493,"0.#"),1)=".",TRUE,FALSE)</formula>
    </cfRule>
  </conditionalFormatting>
  <conditionalFormatting sqref="AI494">
    <cfRule type="expression" dxfId="1097" priority="435">
      <formula>IF(RIGHT(TEXT(AI494,"0.#"),1)=".",FALSE,TRUE)</formula>
    </cfRule>
    <cfRule type="expression" dxfId="1096" priority="436">
      <formula>IF(RIGHT(TEXT(AI494,"0.#"),1)=".",TRUE,FALSE)</formula>
    </cfRule>
  </conditionalFormatting>
  <conditionalFormatting sqref="AI492">
    <cfRule type="expression" dxfId="1095" priority="439">
      <formula>IF(RIGHT(TEXT(AI492,"0.#"),1)=".",FALSE,TRUE)</formula>
    </cfRule>
    <cfRule type="expression" dxfId="1094" priority="440">
      <formula>IF(RIGHT(TEXT(AI492,"0.#"),1)=".",TRUE,FALSE)</formula>
    </cfRule>
  </conditionalFormatting>
  <conditionalFormatting sqref="AI493">
    <cfRule type="expression" dxfId="1093" priority="437">
      <formula>IF(RIGHT(TEXT(AI493,"0.#"),1)=".",FALSE,TRUE)</formula>
    </cfRule>
    <cfRule type="expression" dxfId="1092" priority="438">
      <formula>IF(RIGHT(TEXT(AI493,"0.#"),1)=".",TRUE,FALSE)</formula>
    </cfRule>
  </conditionalFormatting>
  <conditionalFormatting sqref="AM499">
    <cfRule type="expression" dxfId="1091" priority="429">
      <formula>IF(RIGHT(TEXT(AM499,"0.#"),1)=".",FALSE,TRUE)</formula>
    </cfRule>
    <cfRule type="expression" dxfId="1090" priority="430">
      <formula>IF(RIGHT(TEXT(AM499,"0.#"),1)=".",TRUE,FALSE)</formula>
    </cfRule>
  </conditionalFormatting>
  <conditionalFormatting sqref="AM497">
    <cfRule type="expression" dxfId="1089" priority="433">
      <formula>IF(RIGHT(TEXT(AM497,"0.#"),1)=".",FALSE,TRUE)</formula>
    </cfRule>
    <cfRule type="expression" dxfId="1088" priority="434">
      <formula>IF(RIGHT(TEXT(AM497,"0.#"),1)=".",TRUE,FALSE)</formula>
    </cfRule>
  </conditionalFormatting>
  <conditionalFormatting sqref="AM498">
    <cfRule type="expression" dxfId="1087" priority="431">
      <formula>IF(RIGHT(TEXT(AM498,"0.#"),1)=".",FALSE,TRUE)</formula>
    </cfRule>
    <cfRule type="expression" dxfId="1086" priority="432">
      <formula>IF(RIGHT(TEXT(AM498,"0.#"),1)=".",TRUE,FALSE)</formula>
    </cfRule>
  </conditionalFormatting>
  <conditionalFormatting sqref="AI499">
    <cfRule type="expression" dxfId="1085" priority="423">
      <formula>IF(RIGHT(TEXT(AI499,"0.#"),1)=".",FALSE,TRUE)</formula>
    </cfRule>
    <cfRule type="expression" dxfId="1084" priority="424">
      <formula>IF(RIGHT(TEXT(AI499,"0.#"),1)=".",TRUE,FALSE)</formula>
    </cfRule>
  </conditionalFormatting>
  <conditionalFormatting sqref="AI497">
    <cfRule type="expression" dxfId="1083" priority="427">
      <formula>IF(RIGHT(TEXT(AI497,"0.#"),1)=".",FALSE,TRUE)</formula>
    </cfRule>
    <cfRule type="expression" dxfId="1082" priority="428">
      <formula>IF(RIGHT(TEXT(AI497,"0.#"),1)=".",TRUE,FALSE)</formula>
    </cfRule>
  </conditionalFormatting>
  <conditionalFormatting sqref="AI498">
    <cfRule type="expression" dxfId="1081" priority="425">
      <formula>IF(RIGHT(TEXT(AI498,"0.#"),1)=".",FALSE,TRUE)</formula>
    </cfRule>
    <cfRule type="expression" dxfId="1080" priority="426">
      <formula>IF(RIGHT(TEXT(AI498,"0.#"),1)=".",TRUE,FALSE)</formula>
    </cfRule>
  </conditionalFormatting>
  <conditionalFormatting sqref="AM504">
    <cfRule type="expression" dxfId="1079" priority="417">
      <formula>IF(RIGHT(TEXT(AM504,"0.#"),1)=".",FALSE,TRUE)</formula>
    </cfRule>
    <cfRule type="expression" dxfId="1078" priority="418">
      <formula>IF(RIGHT(TEXT(AM504,"0.#"),1)=".",TRUE,FALSE)</formula>
    </cfRule>
  </conditionalFormatting>
  <conditionalFormatting sqref="AM502">
    <cfRule type="expression" dxfId="1077" priority="421">
      <formula>IF(RIGHT(TEXT(AM502,"0.#"),1)=".",FALSE,TRUE)</formula>
    </cfRule>
    <cfRule type="expression" dxfId="1076" priority="422">
      <formula>IF(RIGHT(TEXT(AM502,"0.#"),1)=".",TRUE,FALSE)</formula>
    </cfRule>
  </conditionalFormatting>
  <conditionalFormatting sqref="AM503">
    <cfRule type="expression" dxfId="1075" priority="419">
      <formula>IF(RIGHT(TEXT(AM503,"0.#"),1)=".",FALSE,TRUE)</formula>
    </cfRule>
    <cfRule type="expression" dxfId="1074" priority="420">
      <formula>IF(RIGHT(TEXT(AM503,"0.#"),1)=".",TRUE,FALSE)</formula>
    </cfRule>
  </conditionalFormatting>
  <conditionalFormatting sqref="AI504">
    <cfRule type="expression" dxfId="1073" priority="411">
      <formula>IF(RIGHT(TEXT(AI504,"0.#"),1)=".",FALSE,TRUE)</formula>
    </cfRule>
    <cfRule type="expression" dxfId="1072" priority="412">
      <formula>IF(RIGHT(TEXT(AI504,"0.#"),1)=".",TRUE,FALSE)</formula>
    </cfRule>
  </conditionalFormatting>
  <conditionalFormatting sqref="AI502">
    <cfRule type="expression" dxfId="1071" priority="415">
      <formula>IF(RIGHT(TEXT(AI502,"0.#"),1)=".",FALSE,TRUE)</formula>
    </cfRule>
    <cfRule type="expression" dxfId="1070" priority="416">
      <formula>IF(RIGHT(TEXT(AI502,"0.#"),1)=".",TRUE,FALSE)</formula>
    </cfRule>
  </conditionalFormatting>
  <conditionalFormatting sqref="AI503">
    <cfRule type="expression" dxfId="1069" priority="413">
      <formula>IF(RIGHT(TEXT(AI503,"0.#"),1)=".",FALSE,TRUE)</formula>
    </cfRule>
    <cfRule type="expression" dxfId="1068" priority="414">
      <formula>IF(RIGHT(TEXT(AI503,"0.#"),1)=".",TRUE,FALSE)</formula>
    </cfRule>
  </conditionalFormatting>
  <conditionalFormatting sqref="AM509">
    <cfRule type="expression" dxfId="1067" priority="405">
      <formula>IF(RIGHT(TEXT(AM509,"0.#"),1)=".",FALSE,TRUE)</formula>
    </cfRule>
    <cfRule type="expression" dxfId="1066" priority="406">
      <formula>IF(RIGHT(TEXT(AM509,"0.#"),1)=".",TRUE,FALSE)</formula>
    </cfRule>
  </conditionalFormatting>
  <conditionalFormatting sqref="AM507">
    <cfRule type="expression" dxfId="1065" priority="409">
      <formula>IF(RIGHT(TEXT(AM507,"0.#"),1)=".",FALSE,TRUE)</formula>
    </cfRule>
    <cfRule type="expression" dxfId="1064" priority="410">
      <formula>IF(RIGHT(TEXT(AM507,"0.#"),1)=".",TRUE,FALSE)</formula>
    </cfRule>
  </conditionalFormatting>
  <conditionalFormatting sqref="AM508">
    <cfRule type="expression" dxfId="1063" priority="407">
      <formula>IF(RIGHT(TEXT(AM508,"0.#"),1)=".",FALSE,TRUE)</formula>
    </cfRule>
    <cfRule type="expression" dxfId="1062" priority="408">
      <formula>IF(RIGHT(TEXT(AM508,"0.#"),1)=".",TRUE,FALSE)</formula>
    </cfRule>
  </conditionalFormatting>
  <conditionalFormatting sqref="AI509">
    <cfRule type="expression" dxfId="1061" priority="399">
      <formula>IF(RIGHT(TEXT(AI509,"0.#"),1)=".",FALSE,TRUE)</formula>
    </cfRule>
    <cfRule type="expression" dxfId="1060" priority="400">
      <formula>IF(RIGHT(TEXT(AI509,"0.#"),1)=".",TRUE,FALSE)</formula>
    </cfRule>
  </conditionalFormatting>
  <conditionalFormatting sqref="AI507">
    <cfRule type="expression" dxfId="1059" priority="403">
      <formula>IF(RIGHT(TEXT(AI507,"0.#"),1)=".",FALSE,TRUE)</formula>
    </cfRule>
    <cfRule type="expression" dxfId="1058" priority="404">
      <formula>IF(RIGHT(TEXT(AI507,"0.#"),1)=".",TRUE,FALSE)</formula>
    </cfRule>
  </conditionalFormatting>
  <conditionalFormatting sqref="AI508">
    <cfRule type="expression" dxfId="1057" priority="401">
      <formula>IF(RIGHT(TEXT(AI508,"0.#"),1)=".",FALSE,TRUE)</formula>
    </cfRule>
    <cfRule type="expression" dxfId="1056" priority="402">
      <formula>IF(RIGHT(TEXT(AI508,"0.#"),1)=".",TRUE,FALSE)</formula>
    </cfRule>
  </conditionalFormatting>
  <conditionalFormatting sqref="AM543">
    <cfRule type="expression" dxfId="1055" priority="357">
      <formula>IF(RIGHT(TEXT(AM543,"0.#"),1)=".",FALSE,TRUE)</formula>
    </cfRule>
    <cfRule type="expression" dxfId="1054" priority="358">
      <formula>IF(RIGHT(TEXT(AM543,"0.#"),1)=".",TRUE,FALSE)</formula>
    </cfRule>
  </conditionalFormatting>
  <conditionalFormatting sqref="AM541">
    <cfRule type="expression" dxfId="1053" priority="361">
      <formula>IF(RIGHT(TEXT(AM541,"0.#"),1)=".",FALSE,TRUE)</formula>
    </cfRule>
    <cfRule type="expression" dxfId="1052" priority="362">
      <formula>IF(RIGHT(TEXT(AM541,"0.#"),1)=".",TRUE,FALSE)</formula>
    </cfRule>
  </conditionalFormatting>
  <conditionalFormatting sqref="AM542">
    <cfRule type="expression" dxfId="1051" priority="359">
      <formula>IF(RIGHT(TEXT(AM542,"0.#"),1)=".",FALSE,TRUE)</formula>
    </cfRule>
    <cfRule type="expression" dxfId="1050" priority="360">
      <formula>IF(RIGHT(TEXT(AM542,"0.#"),1)=".",TRUE,FALSE)</formula>
    </cfRule>
  </conditionalFormatting>
  <conditionalFormatting sqref="AI543">
    <cfRule type="expression" dxfId="1049" priority="351">
      <formula>IF(RIGHT(TEXT(AI543,"0.#"),1)=".",FALSE,TRUE)</formula>
    </cfRule>
    <cfRule type="expression" dxfId="1048" priority="352">
      <formula>IF(RIGHT(TEXT(AI543,"0.#"),1)=".",TRUE,FALSE)</formula>
    </cfRule>
  </conditionalFormatting>
  <conditionalFormatting sqref="AI541">
    <cfRule type="expression" dxfId="1047" priority="355">
      <formula>IF(RIGHT(TEXT(AI541,"0.#"),1)=".",FALSE,TRUE)</formula>
    </cfRule>
    <cfRule type="expression" dxfId="1046" priority="356">
      <formula>IF(RIGHT(TEXT(AI541,"0.#"),1)=".",TRUE,FALSE)</formula>
    </cfRule>
  </conditionalFormatting>
  <conditionalFormatting sqref="AI542">
    <cfRule type="expression" dxfId="1045" priority="353">
      <formula>IF(RIGHT(TEXT(AI542,"0.#"),1)=".",FALSE,TRUE)</formula>
    </cfRule>
    <cfRule type="expression" dxfId="1044" priority="354">
      <formula>IF(RIGHT(TEXT(AI542,"0.#"),1)=".",TRUE,FALSE)</formula>
    </cfRule>
  </conditionalFormatting>
  <conditionalFormatting sqref="AM568">
    <cfRule type="expression" dxfId="1043" priority="345">
      <formula>IF(RIGHT(TEXT(AM568,"0.#"),1)=".",FALSE,TRUE)</formula>
    </cfRule>
    <cfRule type="expression" dxfId="1042" priority="346">
      <formula>IF(RIGHT(TEXT(AM568,"0.#"),1)=".",TRUE,FALSE)</formula>
    </cfRule>
  </conditionalFormatting>
  <conditionalFormatting sqref="AM566">
    <cfRule type="expression" dxfId="1041" priority="349">
      <formula>IF(RIGHT(TEXT(AM566,"0.#"),1)=".",FALSE,TRUE)</formula>
    </cfRule>
    <cfRule type="expression" dxfId="1040" priority="350">
      <formula>IF(RIGHT(TEXT(AM566,"0.#"),1)=".",TRUE,FALSE)</formula>
    </cfRule>
  </conditionalFormatting>
  <conditionalFormatting sqref="AM567">
    <cfRule type="expression" dxfId="1039" priority="347">
      <formula>IF(RIGHT(TEXT(AM567,"0.#"),1)=".",FALSE,TRUE)</formula>
    </cfRule>
    <cfRule type="expression" dxfId="1038" priority="348">
      <formula>IF(RIGHT(TEXT(AM567,"0.#"),1)=".",TRUE,FALSE)</formula>
    </cfRule>
  </conditionalFormatting>
  <conditionalFormatting sqref="AI568">
    <cfRule type="expression" dxfId="1037" priority="339">
      <formula>IF(RIGHT(TEXT(AI568,"0.#"),1)=".",FALSE,TRUE)</formula>
    </cfRule>
    <cfRule type="expression" dxfId="1036" priority="340">
      <formula>IF(RIGHT(TEXT(AI568,"0.#"),1)=".",TRUE,FALSE)</formula>
    </cfRule>
  </conditionalFormatting>
  <conditionalFormatting sqref="AI566">
    <cfRule type="expression" dxfId="1035" priority="343">
      <formula>IF(RIGHT(TEXT(AI566,"0.#"),1)=".",FALSE,TRUE)</formula>
    </cfRule>
    <cfRule type="expression" dxfId="1034" priority="344">
      <formula>IF(RIGHT(TEXT(AI566,"0.#"),1)=".",TRUE,FALSE)</formula>
    </cfRule>
  </conditionalFormatting>
  <conditionalFormatting sqref="AI567">
    <cfRule type="expression" dxfId="1033" priority="341">
      <formula>IF(RIGHT(TEXT(AI567,"0.#"),1)=".",FALSE,TRUE)</formula>
    </cfRule>
    <cfRule type="expression" dxfId="1032" priority="342">
      <formula>IF(RIGHT(TEXT(AI567,"0.#"),1)=".",TRUE,FALSE)</formula>
    </cfRule>
  </conditionalFormatting>
  <conditionalFormatting sqref="AM573">
    <cfRule type="expression" dxfId="1031" priority="285">
      <formula>IF(RIGHT(TEXT(AM573,"0.#"),1)=".",FALSE,TRUE)</formula>
    </cfRule>
    <cfRule type="expression" dxfId="1030" priority="286">
      <formula>IF(RIGHT(TEXT(AM573,"0.#"),1)=".",TRUE,FALSE)</formula>
    </cfRule>
  </conditionalFormatting>
  <conditionalFormatting sqref="AM571">
    <cfRule type="expression" dxfId="1029" priority="289">
      <formula>IF(RIGHT(TEXT(AM571,"0.#"),1)=".",FALSE,TRUE)</formula>
    </cfRule>
    <cfRule type="expression" dxfId="1028" priority="290">
      <formula>IF(RIGHT(TEXT(AM571,"0.#"),1)=".",TRUE,FALSE)</formula>
    </cfRule>
  </conditionalFormatting>
  <conditionalFormatting sqref="AM572">
    <cfRule type="expression" dxfId="1027" priority="287">
      <formula>IF(RIGHT(TEXT(AM572,"0.#"),1)=".",FALSE,TRUE)</formula>
    </cfRule>
    <cfRule type="expression" dxfId="1026" priority="288">
      <formula>IF(RIGHT(TEXT(AM572,"0.#"),1)=".",TRUE,FALSE)</formula>
    </cfRule>
  </conditionalFormatting>
  <conditionalFormatting sqref="AI573">
    <cfRule type="expression" dxfId="1025" priority="279">
      <formula>IF(RIGHT(TEXT(AI573,"0.#"),1)=".",FALSE,TRUE)</formula>
    </cfRule>
    <cfRule type="expression" dxfId="1024" priority="280">
      <formula>IF(RIGHT(TEXT(AI573,"0.#"),1)=".",TRUE,FALSE)</formula>
    </cfRule>
  </conditionalFormatting>
  <conditionalFormatting sqref="AI571">
    <cfRule type="expression" dxfId="1023" priority="283">
      <formula>IF(RIGHT(TEXT(AI571,"0.#"),1)=".",FALSE,TRUE)</formula>
    </cfRule>
    <cfRule type="expression" dxfId="1022" priority="284">
      <formula>IF(RIGHT(TEXT(AI571,"0.#"),1)=".",TRUE,FALSE)</formula>
    </cfRule>
  </conditionalFormatting>
  <conditionalFormatting sqref="AI572">
    <cfRule type="expression" dxfId="1021" priority="281">
      <formula>IF(RIGHT(TEXT(AI572,"0.#"),1)=".",FALSE,TRUE)</formula>
    </cfRule>
    <cfRule type="expression" dxfId="1020" priority="282">
      <formula>IF(RIGHT(TEXT(AI572,"0.#"),1)=".",TRUE,FALSE)</formula>
    </cfRule>
  </conditionalFormatting>
  <conditionalFormatting sqref="AM578">
    <cfRule type="expression" dxfId="1019" priority="273">
      <formula>IF(RIGHT(TEXT(AM578,"0.#"),1)=".",FALSE,TRUE)</formula>
    </cfRule>
    <cfRule type="expression" dxfId="1018" priority="274">
      <formula>IF(RIGHT(TEXT(AM578,"0.#"),1)=".",TRUE,FALSE)</formula>
    </cfRule>
  </conditionalFormatting>
  <conditionalFormatting sqref="AM576">
    <cfRule type="expression" dxfId="1017" priority="277">
      <formula>IF(RIGHT(TEXT(AM576,"0.#"),1)=".",FALSE,TRUE)</formula>
    </cfRule>
    <cfRule type="expression" dxfId="1016" priority="278">
      <formula>IF(RIGHT(TEXT(AM576,"0.#"),1)=".",TRUE,FALSE)</formula>
    </cfRule>
  </conditionalFormatting>
  <conditionalFormatting sqref="AM577">
    <cfRule type="expression" dxfId="1015" priority="275">
      <formula>IF(RIGHT(TEXT(AM577,"0.#"),1)=".",FALSE,TRUE)</formula>
    </cfRule>
    <cfRule type="expression" dxfId="1014" priority="276">
      <formula>IF(RIGHT(TEXT(AM577,"0.#"),1)=".",TRUE,FALSE)</formula>
    </cfRule>
  </conditionalFormatting>
  <conditionalFormatting sqref="AI578">
    <cfRule type="expression" dxfId="1013" priority="267">
      <formula>IF(RIGHT(TEXT(AI578,"0.#"),1)=".",FALSE,TRUE)</formula>
    </cfRule>
    <cfRule type="expression" dxfId="1012" priority="268">
      <formula>IF(RIGHT(TEXT(AI578,"0.#"),1)=".",TRUE,FALSE)</formula>
    </cfRule>
  </conditionalFormatting>
  <conditionalFormatting sqref="AI576">
    <cfRule type="expression" dxfId="1011" priority="271">
      <formula>IF(RIGHT(TEXT(AI576,"0.#"),1)=".",FALSE,TRUE)</formula>
    </cfRule>
    <cfRule type="expression" dxfId="1010" priority="272">
      <formula>IF(RIGHT(TEXT(AI576,"0.#"),1)=".",TRUE,FALSE)</formula>
    </cfRule>
  </conditionalFormatting>
  <conditionalFormatting sqref="AI577">
    <cfRule type="expression" dxfId="1009" priority="269">
      <formula>IF(RIGHT(TEXT(AI577,"0.#"),1)=".",FALSE,TRUE)</formula>
    </cfRule>
    <cfRule type="expression" dxfId="1008" priority="270">
      <formula>IF(RIGHT(TEXT(AI577,"0.#"),1)=".",TRUE,FALSE)</formula>
    </cfRule>
  </conditionalFormatting>
  <conditionalFormatting sqref="AM583">
    <cfRule type="expression" dxfId="1007" priority="261">
      <formula>IF(RIGHT(TEXT(AM583,"0.#"),1)=".",FALSE,TRUE)</formula>
    </cfRule>
    <cfRule type="expression" dxfId="1006" priority="262">
      <formula>IF(RIGHT(TEXT(AM583,"0.#"),1)=".",TRUE,FALSE)</formula>
    </cfRule>
  </conditionalFormatting>
  <conditionalFormatting sqref="AM581">
    <cfRule type="expression" dxfId="1005" priority="265">
      <formula>IF(RIGHT(TEXT(AM581,"0.#"),1)=".",FALSE,TRUE)</formula>
    </cfRule>
    <cfRule type="expression" dxfId="1004" priority="266">
      <formula>IF(RIGHT(TEXT(AM581,"0.#"),1)=".",TRUE,FALSE)</formula>
    </cfRule>
  </conditionalFormatting>
  <conditionalFormatting sqref="AM582">
    <cfRule type="expression" dxfId="1003" priority="263">
      <formula>IF(RIGHT(TEXT(AM582,"0.#"),1)=".",FALSE,TRUE)</formula>
    </cfRule>
    <cfRule type="expression" dxfId="1002" priority="264">
      <formula>IF(RIGHT(TEXT(AM582,"0.#"),1)=".",TRUE,FALSE)</formula>
    </cfRule>
  </conditionalFormatting>
  <conditionalFormatting sqref="AI583">
    <cfRule type="expression" dxfId="1001" priority="255">
      <formula>IF(RIGHT(TEXT(AI583,"0.#"),1)=".",FALSE,TRUE)</formula>
    </cfRule>
    <cfRule type="expression" dxfId="1000" priority="256">
      <formula>IF(RIGHT(TEXT(AI583,"0.#"),1)=".",TRUE,FALSE)</formula>
    </cfRule>
  </conditionalFormatting>
  <conditionalFormatting sqref="AI581">
    <cfRule type="expression" dxfId="999" priority="259">
      <formula>IF(RIGHT(TEXT(AI581,"0.#"),1)=".",FALSE,TRUE)</formula>
    </cfRule>
    <cfRule type="expression" dxfId="998" priority="260">
      <formula>IF(RIGHT(TEXT(AI581,"0.#"),1)=".",TRUE,FALSE)</formula>
    </cfRule>
  </conditionalFormatting>
  <conditionalFormatting sqref="AI582">
    <cfRule type="expression" dxfId="997" priority="257">
      <formula>IF(RIGHT(TEXT(AI582,"0.#"),1)=".",FALSE,TRUE)</formula>
    </cfRule>
    <cfRule type="expression" dxfId="996" priority="258">
      <formula>IF(RIGHT(TEXT(AI582,"0.#"),1)=".",TRUE,FALSE)</formula>
    </cfRule>
  </conditionalFormatting>
  <conditionalFormatting sqref="AM548">
    <cfRule type="expression" dxfId="995" priority="333">
      <formula>IF(RIGHT(TEXT(AM548,"0.#"),1)=".",FALSE,TRUE)</formula>
    </cfRule>
    <cfRule type="expression" dxfId="994" priority="334">
      <formula>IF(RIGHT(TEXT(AM548,"0.#"),1)=".",TRUE,FALSE)</formula>
    </cfRule>
  </conditionalFormatting>
  <conditionalFormatting sqref="AM546">
    <cfRule type="expression" dxfId="993" priority="337">
      <formula>IF(RIGHT(TEXT(AM546,"0.#"),1)=".",FALSE,TRUE)</formula>
    </cfRule>
    <cfRule type="expression" dxfId="992" priority="338">
      <formula>IF(RIGHT(TEXT(AM546,"0.#"),1)=".",TRUE,FALSE)</formula>
    </cfRule>
  </conditionalFormatting>
  <conditionalFormatting sqref="AM547">
    <cfRule type="expression" dxfId="991" priority="335">
      <formula>IF(RIGHT(TEXT(AM547,"0.#"),1)=".",FALSE,TRUE)</formula>
    </cfRule>
    <cfRule type="expression" dxfId="990" priority="336">
      <formula>IF(RIGHT(TEXT(AM547,"0.#"),1)=".",TRUE,FALSE)</formula>
    </cfRule>
  </conditionalFormatting>
  <conditionalFormatting sqref="AI548">
    <cfRule type="expression" dxfId="989" priority="327">
      <formula>IF(RIGHT(TEXT(AI548,"0.#"),1)=".",FALSE,TRUE)</formula>
    </cfRule>
    <cfRule type="expression" dxfId="988" priority="328">
      <formula>IF(RIGHT(TEXT(AI548,"0.#"),1)=".",TRUE,FALSE)</formula>
    </cfRule>
  </conditionalFormatting>
  <conditionalFormatting sqref="AI546">
    <cfRule type="expression" dxfId="987" priority="331">
      <formula>IF(RIGHT(TEXT(AI546,"0.#"),1)=".",FALSE,TRUE)</formula>
    </cfRule>
    <cfRule type="expression" dxfId="986" priority="332">
      <formula>IF(RIGHT(TEXT(AI546,"0.#"),1)=".",TRUE,FALSE)</formula>
    </cfRule>
  </conditionalFormatting>
  <conditionalFormatting sqref="AI547">
    <cfRule type="expression" dxfId="985" priority="329">
      <formula>IF(RIGHT(TEXT(AI547,"0.#"),1)=".",FALSE,TRUE)</formula>
    </cfRule>
    <cfRule type="expression" dxfId="984" priority="330">
      <formula>IF(RIGHT(TEXT(AI547,"0.#"),1)=".",TRUE,FALSE)</formula>
    </cfRule>
  </conditionalFormatting>
  <conditionalFormatting sqref="AM553">
    <cfRule type="expression" dxfId="983" priority="321">
      <formula>IF(RIGHT(TEXT(AM553,"0.#"),1)=".",FALSE,TRUE)</formula>
    </cfRule>
    <cfRule type="expression" dxfId="982" priority="322">
      <formula>IF(RIGHT(TEXT(AM553,"0.#"),1)=".",TRUE,FALSE)</formula>
    </cfRule>
  </conditionalFormatting>
  <conditionalFormatting sqref="AM551">
    <cfRule type="expression" dxfId="981" priority="325">
      <formula>IF(RIGHT(TEXT(AM551,"0.#"),1)=".",FALSE,TRUE)</formula>
    </cfRule>
    <cfRule type="expression" dxfId="980" priority="326">
      <formula>IF(RIGHT(TEXT(AM551,"0.#"),1)=".",TRUE,FALSE)</formula>
    </cfRule>
  </conditionalFormatting>
  <conditionalFormatting sqref="AM552">
    <cfRule type="expression" dxfId="979" priority="323">
      <formula>IF(RIGHT(TEXT(AM552,"0.#"),1)=".",FALSE,TRUE)</formula>
    </cfRule>
    <cfRule type="expression" dxfId="978" priority="324">
      <formula>IF(RIGHT(TEXT(AM552,"0.#"),1)=".",TRUE,FALSE)</formula>
    </cfRule>
  </conditionalFormatting>
  <conditionalFormatting sqref="AI553">
    <cfRule type="expression" dxfId="977" priority="315">
      <formula>IF(RIGHT(TEXT(AI553,"0.#"),1)=".",FALSE,TRUE)</formula>
    </cfRule>
    <cfRule type="expression" dxfId="976" priority="316">
      <formula>IF(RIGHT(TEXT(AI553,"0.#"),1)=".",TRUE,FALSE)</formula>
    </cfRule>
  </conditionalFormatting>
  <conditionalFormatting sqref="AI551">
    <cfRule type="expression" dxfId="975" priority="319">
      <formula>IF(RIGHT(TEXT(AI551,"0.#"),1)=".",FALSE,TRUE)</formula>
    </cfRule>
    <cfRule type="expression" dxfId="974" priority="320">
      <formula>IF(RIGHT(TEXT(AI551,"0.#"),1)=".",TRUE,FALSE)</formula>
    </cfRule>
  </conditionalFormatting>
  <conditionalFormatting sqref="AI552">
    <cfRule type="expression" dxfId="973" priority="317">
      <formula>IF(RIGHT(TEXT(AI552,"0.#"),1)=".",FALSE,TRUE)</formula>
    </cfRule>
    <cfRule type="expression" dxfId="972" priority="318">
      <formula>IF(RIGHT(TEXT(AI552,"0.#"),1)=".",TRUE,FALSE)</formula>
    </cfRule>
  </conditionalFormatting>
  <conditionalFormatting sqref="AM558">
    <cfRule type="expression" dxfId="971" priority="309">
      <formula>IF(RIGHT(TEXT(AM558,"0.#"),1)=".",FALSE,TRUE)</formula>
    </cfRule>
    <cfRule type="expression" dxfId="970" priority="310">
      <formula>IF(RIGHT(TEXT(AM558,"0.#"),1)=".",TRUE,FALSE)</formula>
    </cfRule>
  </conditionalFormatting>
  <conditionalFormatting sqref="AM556">
    <cfRule type="expression" dxfId="969" priority="313">
      <formula>IF(RIGHT(TEXT(AM556,"0.#"),1)=".",FALSE,TRUE)</formula>
    </cfRule>
    <cfRule type="expression" dxfId="968" priority="314">
      <formula>IF(RIGHT(TEXT(AM556,"0.#"),1)=".",TRUE,FALSE)</formula>
    </cfRule>
  </conditionalFormatting>
  <conditionalFormatting sqref="AM557">
    <cfRule type="expression" dxfId="967" priority="311">
      <formula>IF(RIGHT(TEXT(AM557,"0.#"),1)=".",FALSE,TRUE)</formula>
    </cfRule>
    <cfRule type="expression" dxfId="966" priority="312">
      <formula>IF(RIGHT(TEXT(AM557,"0.#"),1)=".",TRUE,FALSE)</formula>
    </cfRule>
  </conditionalFormatting>
  <conditionalFormatting sqref="AI558">
    <cfRule type="expression" dxfId="965" priority="303">
      <formula>IF(RIGHT(TEXT(AI558,"0.#"),1)=".",FALSE,TRUE)</formula>
    </cfRule>
    <cfRule type="expression" dxfId="964" priority="304">
      <formula>IF(RIGHT(TEXT(AI558,"0.#"),1)=".",TRUE,FALSE)</formula>
    </cfRule>
  </conditionalFormatting>
  <conditionalFormatting sqref="AI556">
    <cfRule type="expression" dxfId="963" priority="307">
      <formula>IF(RIGHT(TEXT(AI556,"0.#"),1)=".",FALSE,TRUE)</formula>
    </cfRule>
    <cfRule type="expression" dxfId="962" priority="308">
      <formula>IF(RIGHT(TEXT(AI556,"0.#"),1)=".",TRUE,FALSE)</formula>
    </cfRule>
  </conditionalFormatting>
  <conditionalFormatting sqref="AI557">
    <cfRule type="expression" dxfId="961" priority="305">
      <formula>IF(RIGHT(TEXT(AI557,"0.#"),1)=".",FALSE,TRUE)</formula>
    </cfRule>
    <cfRule type="expression" dxfId="960" priority="306">
      <formula>IF(RIGHT(TEXT(AI557,"0.#"),1)=".",TRUE,FALSE)</formula>
    </cfRule>
  </conditionalFormatting>
  <conditionalFormatting sqref="AM563">
    <cfRule type="expression" dxfId="959" priority="297">
      <formula>IF(RIGHT(TEXT(AM563,"0.#"),1)=".",FALSE,TRUE)</formula>
    </cfRule>
    <cfRule type="expression" dxfId="958" priority="298">
      <formula>IF(RIGHT(TEXT(AM563,"0.#"),1)=".",TRUE,FALSE)</formula>
    </cfRule>
  </conditionalFormatting>
  <conditionalFormatting sqref="AM561">
    <cfRule type="expression" dxfId="957" priority="301">
      <formula>IF(RIGHT(TEXT(AM561,"0.#"),1)=".",FALSE,TRUE)</formula>
    </cfRule>
    <cfRule type="expression" dxfId="956" priority="302">
      <formula>IF(RIGHT(TEXT(AM561,"0.#"),1)=".",TRUE,FALSE)</formula>
    </cfRule>
  </conditionalFormatting>
  <conditionalFormatting sqref="AM562">
    <cfRule type="expression" dxfId="955" priority="299">
      <formula>IF(RIGHT(TEXT(AM562,"0.#"),1)=".",FALSE,TRUE)</formula>
    </cfRule>
    <cfRule type="expression" dxfId="954" priority="300">
      <formula>IF(RIGHT(TEXT(AM562,"0.#"),1)=".",TRUE,FALSE)</formula>
    </cfRule>
  </conditionalFormatting>
  <conditionalFormatting sqref="AI563">
    <cfRule type="expression" dxfId="953" priority="291">
      <formula>IF(RIGHT(TEXT(AI563,"0.#"),1)=".",FALSE,TRUE)</formula>
    </cfRule>
    <cfRule type="expression" dxfId="952" priority="292">
      <formula>IF(RIGHT(TEXT(AI563,"0.#"),1)=".",TRUE,FALSE)</formula>
    </cfRule>
  </conditionalFormatting>
  <conditionalFormatting sqref="AI561">
    <cfRule type="expression" dxfId="951" priority="295">
      <formula>IF(RIGHT(TEXT(AI561,"0.#"),1)=".",FALSE,TRUE)</formula>
    </cfRule>
    <cfRule type="expression" dxfId="950" priority="296">
      <formula>IF(RIGHT(TEXT(AI561,"0.#"),1)=".",TRUE,FALSE)</formula>
    </cfRule>
  </conditionalFormatting>
  <conditionalFormatting sqref="AI562">
    <cfRule type="expression" dxfId="949" priority="293">
      <formula>IF(RIGHT(TEXT(AI562,"0.#"),1)=".",FALSE,TRUE)</formula>
    </cfRule>
    <cfRule type="expression" dxfId="948" priority="294">
      <formula>IF(RIGHT(TEXT(AI562,"0.#"),1)=".",TRUE,FALSE)</formula>
    </cfRule>
  </conditionalFormatting>
  <conditionalFormatting sqref="AM597">
    <cfRule type="expression" dxfId="947" priority="249">
      <formula>IF(RIGHT(TEXT(AM597,"0.#"),1)=".",FALSE,TRUE)</formula>
    </cfRule>
    <cfRule type="expression" dxfId="946" priority="250">
      <formula>IF(RIGHT(TEXT(AM597,"0.#"),1)=".",TRUE,FALSE)</formula>
    </cfRule>
  </conditionalFormatting>
  <conditionalFormatting sqref="AM595">
    <cfRule type="expression" dxfId="945" priority="253">
      <formula>IF(RIGHT(TEXT(AM595,"0.#"),1)=".",FALSE,TRUE)</formula>
    </cfRule>
    <cfRule type="expression" dxfId="944" priority="254">
      <formula>IF(RIGHT(TEXT(AM595,"0.#"),1)=".",TRUE,FALSE)</formula>
    </cfRule>
  </conditionalFormatting>
  <conditionalFormatting sqref="AM596">
    <cfRule type="expression" dxfId="943" priority="251">
      <formula>IF(RIGHT(TEXT(AM596,"0.#"),1)=".",FALSE,TRUE)</formula>
    </cfRule>
    <cfRule type="expression" dxfId="942" priority="252">
      <formula>IF(RIGHT(TEXT(AM596,"0.#"),1)=".",TRUE,FALSE)</formula>
    </cfRule>
  </conditionalFormatting>
  <conditionalFormatting sqref="AI597">
    <cfRule type="expression" dxfId="941" priority="243">
      <formula>IF(RIGHT(TEXT(AI597,"0.#"),1)=".",FALSE,TRUE)</formula>
    </cfRule>
    <cfRule type="expression" dxfId="940" priority="244">
      <formula>IF(RIGHT(TEXT(AI597,"0.#"),1)=".",TRUE,FALSE)</formula>
    </cfRule>
  </conditionalFormatting>
  <conditionalFormatting sqref="AI595">
    <cfRule type="expression" dxfId="939" priority="247">
      <formula>IF(RIGHT(TEXT(AI595,"0.#"),1)=".",FALSE,TRUE)</formula>
    </cfRule>
    <cfRule type="expression" dxfId="938" priority="248">
      <formula>IF(RIGHT(TEXT(AI595,"0.#"),1)=".",TRUE,FALSE)</formula>
    </cfRule>
  </conditionalFormatting>
  <conditionalFormatting sqref="AI596">
    <cfRule type="expression" dxfId="937" priority="245">
      <formula>IF(RIGHT(TEXT(AI596,"0.#"),1)=".",FALSE,TRUE)</formula>
    </cfRule>
    <cfRule type="expression" dxfId="936" priority="246">
      <formula>IF(RIGHT(TEXT(AI596,"0.#"),1)=".",TRUE,FALSE)</formula>
    </cfRule>
  </conditionalFormatting>
  <conditionalFormatting sqref="AM622">
    <cfRule type="expression" dxfId="935" priority="237">
      <formula>IF(RIGHT(TEXT(AM622,"0.#"),1)=".",FALSE,TRUE)</formula>
    </cfRule>
    <cfRule type="expression" dxfId="934" priority="238">
      <formula>IF(RIGHT(TEXT(AM622,"0.#"),1)=".",TRUE,FALSE)</formula>
    </cfRule>
  </conditionalFormatting>
  <conditionalFormatting sqref="AM620">
    <cfRule type="expression" dxfId="933" priority="241">
      <formula>IF(RIGHT(TEXT(AM620,"0.#"),1)=".",FALSE,TRUE)</formula>
    </cfRule>
    <cfRule type="expression" dxfId="932" priority="242">
      <formula>IF(RIGHT(TEXT(AM620,"0.#"),1)=".",TRUE,FALSE)</formula>
    </cfRule>
  </conditionalFormatting>
  <conditionalFormatting sqref="AM621">
    <cfRule type="expression" dxfId="931" priority="239">
      <formula>IF(RIGHT(TEXT(AM621,"0.#"),1)=".",FALSE,TRUE)</formula>
    </cfRule>
    <cfRule type="expression" dxfId="930" priority="240">
      <formula>IF(RIGHT(TEXT(AM621,"0.#"),1)=".",TRUE,FALSE)</formula>
    </cfRule>
  </conditionalFormatting>
  <conditionalFormatting sqref="AI622">
    <cfRule type="expression" dxfId="929" priority="231">
      <formula>IF(RIGHT(TEXT(AI622,"0.#"),1)=".",FALSE,TRUE)</formula>
    </cfRule>
    <cfRule type="expression" dxfId="928" priority="232">
      <formula>IF(RIGHT(TEXT(AI622,"0.#"),1)=".",TRUE,FALSE)</formula>
    </cfRule>
  </conditionalFormatting>
  <conditionalFormatting sqref="AI620">
    <cfRule type="expression" dxfId="927" priority="235">
      <formula>IF(RIGHT(TEXT(AI620,"0.#"),1)=".",FALSE,TRUE)</formula>
    </cfRule>
    <cfRule type="expression" dxfId="926" priority="236">
      <formula>IF(RIGHT(TEXT(AI620,"0.#"),1)=".",TRUE,FALSE)</formula>
    </cfRule>
  </conditionalFormatting>
  <conditionalFormatting sqref="AI621">
    <cfRule type="expression" dxfId="925" priority="233">
      <formula>IF(RIGHT(TEXT(AI621,"0.#"),1)=".",FALSE,TRUE)</formula>
    </cfRule>
    <cfRule type="expression" dxfId="924" priority="234">
      <formula>IF(RIGHT(TEXT(AI621,"0.#"),1)=".",TRUE,FALSE)</formula>
    </cfRule>
  </conditionalFormatting>
  <conditionalFormatting sqref="AM627">
    <cfRule type="expression" dxfId="923" priority="177">
      <formula>IF(RIGHT(TEXT(AM627,"0.#"),1)=".",FALSE,TRUE)</formula>
    </cfRule>
    <cfRule type="expression" dxfId="922" priority="178">
      <formula>IF(RIGHT(TEXT(AM627,"0.#"),1)=".",TRUE,FALSE)</formula>
    </cfRule>
  </conditionalFormatting>
  <conditionalFormatting sqref="AM625">
    <cfRule type="expression" dxfId="921" priority="181">
      <formula>IF(RIGHT(TEXT(AM625,"0.#"),1)=".",FALSE,TRUE)</formula>
    </cfRule>
    <cfRule type="expression" dxfId="920" priority="182">
      <formula>IF(RIGHT(TEXT(AM625,"0.#"),1)=".",TRUE,FALSE)</formula>
    </cfRule>
  </conditionalFormatting>
  <conditionalFormatting sqref="AM626">
    <cfRule type="expression" dxfId="919" priority="179">
      <formula>IF(RIGHT(TEXT(AM626,"0.#"),1)=".",FALSE,TRUE)</formula>
    </cfRule>
    <cfRule type="expression" dxfId="918" priority="180">
      <formula>IF(RIGHT(TEXT(AM626,"0.#"),1)=".",TRUE,FALSE)</formula>
    </cfRule>
  </conditionalFormatting>
  <conditionalFormatting sqref="AI627">
    <cfRule type="expression" dxfId="917" priority="171">
      <formula>IF(RIGHT(TEXT(AI627,"0.#"),1)=".",FALSE,TRUE)</formula>
    </cfRule>
    <cfRule type="expression" dxfId="916" priority="172">
      <formula>IF(RIGHT(TEXT(AI627,"0.#"),1)=".",TRUE,FALSE)</formula>
    </cfRule>
  </conditionalFormatting>
  <conditionalFormatting sqref="AI625">
    <cfRule type="expression" dxfId="915" priority="175">
      <formula>IF(RIGHT(TEXT(AI625,"0.#"),1)=".",FALSE,TRUE)</formula>
    </cfRule>
    <cfRule type="expression" dxfId="914" priority="176">
      <formula>IF(RIGHT(TEXT(AI625,"0.#"),1)=".",TRUE,FALSE)</formula>
    </cfRule>
  </conditionalFormatting>
  <conditionalFormatting sqref="AI626">
    <cfRule type="expression" dxfId="913" priority="173">
      <formula>IF(RIGHT(TEXT(AI626,"0.#"),1)=".",FALSE,TRUE)</formula>
    </cfRule>
    <cfRule type="expression" dxfId="912" priority="174">
      <formula>IF(RIGHT(TEXT(AI626,"0.#"),1)=".",TRUE,FALSE)</formula>
    </cfRule>
  </conditionalFormatting>
  <conditionalFormatting sqref="AM632">
    <cfRule type="expression" dxfId="911" priority="165">
      <formula>IF(RIGHT(TEXT(AM632,"0.#"),1)=".",FALSE,TRUE)</formula>
    </cfRule>
    <cfRule type="expression" dxfId="910" priority="166">
      <formula>IF(RIGHT(TEXT(AM632,"0.#"),1)=".",TRUE,FALSE)</formula>
    </cfRule>
  </conditionalFormatting>
  <conditionalFormatting sqref="AM630">
    <cfRule type="expression" dxfId="909" priority="169">
      <formula>IF(RIGHT(TEXT(AM630,"0.#"),1)=".",FALSE,TRUE)</formula>
    </cfRule>
    <cfRule type="expression" dxfId="908" priority="170">
      <formula>IF(RIGHT(TEXT(AM630,"0.#"),1)=".",TRUE,FALSE)</formula>
    </cfRule>
  </conditionalFormatting>
  <conditionalFormatting sqref="AM631">
    <cfRule type="expression" dxfId="907" priority="167">
      <formula>IF(RIGHT(TEXT(AM631,"0.#"),1)=".",FALSE,TRUE)</formula>
    </cfRule>
    <cfRule type="expression" dxfId="906" priority="168">
      <formula>IF(RIGHT(TEXT(AM631,"0.#"),1)=".",TRUE,FALSE)</formula>
    </cfRule>
  </conditionalFormatting>
  <conditionalFormatting sqref="AI632">
    <cfRule type="expression" dxfId="905" priority="159">
      <formula>IF(RIGHT(TEXT(AI632,"0.#"),1)=".",FALSE,TRUE)</formula>
    </cfRule>
    <cfRule type="expression" dxfId="904" priority="160">
      <formula>IF(RIGHT(TEXT(AI632,"0.#"),1)=".",TRUE,FALSE)</formula>
    </cfRule>
  </conditionalFormatting>
  <conditionalFormatting sqref="AI630">
    <cfRule type="expression" dxfId="903" priority="163">
      <formula>IF(RIGHT(TEXT(AI630,"0.#"),1)=".",FALSE,TRUE)</formula>
    </cfRule>
    <cfRule type="expression" dxfId="902" priority="164">
      <formula>IF(RIGHT(TEXT(AI630,"0.#"),1)=".",TRUE,FALSE)</formula>
    </cfRule>
  </conditionalFormatting>
  <conditionalFormatting sqref="AI631">
    <cfRule type="expression" dxfId="901" priority="161">
      <formula>IF(RIGHT(TEXT(AI631,"0.#"),1)=".",FALSE,TRUE)</formula>
    </cfRule>
    <cfRule type="expression" dxfId="900" priority="162">
      <formula>IF(RIGHT(TEXT(AI631,"0.#"),1)=".",TRUE,FALSE)</formula>
    </cfRule>
  </conditionalFormatting>
  <conditionalFormatting sqref="AM637">
    <cfRule type="expression" dxfId="899" priority="153">
      <formula>IF(RIGHT(TEXT(AM637,"0.#"),1)=".",FALSE,TRUE)</formula>
    </cfRule>
    <cfRule type="expression" dxfId="898" priority="154">
      <formula>IF(RIGHT(TEXT(AM637,"0.#"),1)=".",TRUE,FALSE)</formula>
    </cfRule>
  </conditionalFormatting>
  <conditionalFormatting sqref="AM635">
    <cfRule type="expression" dxfId="897" priority="157">
      <formula>IF(RIGHT(TEXT(AM635,"0.#"),1)=".",FALSE,TRUE)</formula>
    </cfRule>
    <cfRule type="expression" dxfId="896" priority="158">
      <formula>IF(RIGHT(TEXT(AM635,"0.#"),1)=".",TRUE,FALSE)</formula>
    </cfRule>
  </conditionalFormatting>
  <conditionalFormatting sqref="AM636">
    <cfRule type="expression" dxfId="895" priority="155">
      <formula>IF(RIGHT(TEXT(AM636,"0.#"),1)=".",FALSE,TRUE)</formula>
    </cfRule>
    <cfRule type="expression" dxfId="894" priority="156">
      <formula>IF(RIGHT(TEXT(AM636,"0.#"),1)=".",TRUE,FALSE)</formula>
    </cfRule>
  </conditionalFormatting>
  <conditionalFormatting sqref="AI637">
    <cfRule type="expression" dxfId="893" priority="147">
      <formula>IF(RIGHT(TEXT(AI637,"0.#"),1)=".",FALSE,TRUE)</formula>
    </cfRule>
    <cfRule type="expression" dxfId="892" priority="148">
      <formula>IF(RIGHT(TEXT(AI637,"0.#"),1)=".",TRUE,FALSE)</formula>
    </cfRule>
  </conditionalFormatting>
  <conditionalFormatting sqref="AI635">
    <cfRule type="expression" dxfId="891" priority="151">
      <formula>IF(RIGHT(TEXT(AI635,"0.#"),1)=".",FALSE,TRUE)</formula>
    </cfRule>
    <cfRule type="expression" dxfId="890" priority="152">
      <formula>IF(RIGHT(TEXT(AI635,"0.#"),1)=".",TRUE,FALSE)</formula>
    </cfRule>
  </conditionalFormatting>
  <conditionalFormatting sqref="AI636">
    <cfRule type="expression" dxfId="889" priority="149">
      <formula>IF(RIGHT(TEXT(AI636,"0.#"),1)=".",FALSE,TRUE)</formula>
    </cfRule>
    <cfRule type="expression" dxfId="888" priority="150">
      <formula>IF(RIGHT(TEXT(AI636,"0.#"),1)=".",TRUE,FALSE)</formula>
    </cfRule>
  </conditionalFormatting>
  <conditionalFormatting sqref="AM602">
    <cfRule type="expression" dxfId="887" priority="225">
      <formula>IF(RIGHT(TEXT(AM602,"0.#"),1)=".",FALSE,TRUE)</formula>
    </cfRule>
    <cfRule type="expression" dxfId="886" priority="226">
      <formula>IF(RIGHT(TEXT(AM602,"0.#"),1)=".",TRUE,FALSE)</formula>
    </cfRule>
  </conditionalFormatting>
  <conditionalFormatting sqref="AM600">
    <cfRule type="expression" dxfId="885" priority="229">
      <formula>IF(RIGHT(TEXT(AM600,"0.#"),1)=".",FALSE,TRUE)</formula>
    </cfRule>
    <cfRule type="expression" dxfId="884" priority="230">
      <formula>IF(RIGHT(TEXT(AM600,"0.#"),1)=".",TRUE,FALSE)</formula>
    </cfRule>
  </conditionalFormatting>
  <conditionalFormatting sqref="AM601">
    <cfRule type="expression" dxfId="883" priority="227">
      <formula>IF(RIGHT(TEXT(AM601,"0.#"),1)=".",FALSE,TRUE)</formula>
    </cfRule>
    <cfRule type="expression" dxfId="882" priority="228">
      <formula>IF(RIGHT(TEXT(AM601,"0.#"),1)=".",TRUE,FALSE)</formula>
    </cfRule>
  </conditionalFormatting>
  <conditionalFormatting sqref="AI602">
    <cfRule type="expression" dxfId="881" priority="219">
      <formula>IF(RIGHT(TEXT(AI602,"0.#"),1)=".",FALSE,TRUE)</formula>
    </cfRule>
    <cfRule type="expression" dxfId="880" priority="220">
      <formula>IF(RIGHT(TEXT(AI602,"0.#"),1)=".",TRUE,FALSE)</formula>
    </cfRule>
  </conditionalFormatting>
  <conditionalFormatting sqref="AI600">
    <cfRule type="expression" dxfId="879" priority="223">
      <formula>IF(RIGHT(TEXT(AI600,"0.#"),1)=".",FALSE,TRUE)</formula>
    </cfRule>
    <cfRule type="expression" dxfId="878" priority="224">
      <formula>IF(RIGHT(TEXT(AI600,"0.#"),1)=".",TRUE,FALSE)</formula>
    </cfRule>
  </conditionalFormatting>
  <conditionalFormatting sqref="AI601">
    <cfRule type="expression" dxfId="877" priority="221">
      <formula>IF(RIGHT(TEXT(AI601,"0.#"),1)=".",FALSE,TRUE)</formula>
    </cfRule>
    <cfRule type="expression" dxfId="876" priority="222">
      <formula>IF(RIGHT(TEXT(AI601,"0.#"),1)=".",TRUE,FALSE)</formula>
    </cfRule>
  </conditionalFormatting>
  <conditionalFormatting sqref="AM607">
    <cfRule type="expression" dxfId="875" priority="213">
      <formula>IF(RIGHT(TEXT(AM607,"0.#"),1)=".",FALSE,TRUE)</formula>
    </cfRule>
    <cfRule type="expression" dxfId="874" priority="214">
      <formula>IF(RIGHT(TEXT(AM607,"0.#"),1)=".",TRUE,FALSE)</formula>
    </cfRule>
  </conditionalFormatting>
  <conditionalFormatting sqref="AM605">
    <cfRule type="expression" dxfId="873" priority="217">
      <formula>IF(RIGHT(TEXT(AM605,"0.#"),1)=".",FALSE,TRUE)</formula>
    </cfRule>
    <cfRule type="expression" dxfId="872" priority="218">
      <formula>IF(RIGHT(TEXT(AM605,"0.#"),1)=".",TRUE,FALSE)</formula>
    </cfRule>
  </conditionalFormatting>
  <conditionalFormatting sqref="AM606">
    <cfRule type="expression" dxfId="871" priority="215">
      <formula>IF(RIGHT(TEXT(AM606,"0.#"),1)=".",FALSE,TRUE)</formula>
    </cfRule>
    <cfRule type="expression" dxfId="870" priority="216">
      <formula>IF(RIGHT(TEXT(AM606,"0.#"),1)=".",TRUE,FALSE)</formula>
    </cfRule>
  </conditionalFormatting>
  <conditionalFormatting sqref="AI607">
    <cfRule type="expression" dxfId="869" priority="207">
      <formula>IF(RIGHT(TEXT(AI607,"0.#"),1)=".",FALSE,TRUE)</formula>
    </cfRule>
    <cfRule type="expression" dxfId="868" priority="208">
      <formula>IF(RIGHT(TEXT(AI607,"0.#"),1)=".",TRUE,FALSE)</formula>
    </cfRule>
  </conditionalFormatting>
  <conditionalFormatting sqref="AI605">
    <cfRule type="expression" dxfId="867" priority="211">
      <formula>IF(RIGHT(TEXT(AI605,"0.#"),1)=".",FALSE,TRUE)</formula>
    </cfRule>
    <cfRule type="expression" dxfId="866" priority="212">
      <formula>IF(RIGHT(TEXT(AI605,"0.#"),1)=".",TRUE,FALSE)</formula>
    </cfRule>
  </conditionalFormatting>
  <conditionalFormatting sqref="AI606">
    <cfRule type="expression" dxfId="865" priority="209">
      <formula>IF(RIGHT(TEXT(AI606,"0.#"),1)=".",FALSE,TRUE)</formula>
    </cfRule>
    <cfRule type="expression" dxfId="864" priority="210">
      <formula>IF(RIGHT(TEXT(AI606,"0.#"),1)=".",TRUE,FALSE)</formula>
    </cfRule>
  </conditionalFormatting>
  <conditionalFormatting sqref="AM612">
    <cfRule type="expression" dxfId="863" priority="201">
      <formula>IF(RIGHT(TEXT(AM612,"0.#"),1)=".",FALSE,TRUE)</formula>
    </cfRule>
    <cfRule type="expression" dxfId="862" priority="202">
      <formula>IF(RIGHT(TEXT(AM612,"0.#"),1)=".",TRUE,FALSE)</formula>
    </cfRule>
  </conditionalFormatting>
  <conditionalFormatting sqref="AM610">
    <cfRule type="expression" dxfId="861" priority="205">
      <formula>IF(RIGHT(TEXT(AM610,"0.#"),1)=".",FALSE,TRUE)</formula>
    </cfRule>
    <cfRule type="expression" dxfId="860" priority="206">
      <formula>IF(RIGHT(TEXT(AM610,"0.#"),1)=".",TRUE,FALSE)</formula>
    </cfRule>
  </conditionalFormatting>
  <conditionalFormatting sqref="AM611">
    <cfRule type="expression" dxfId="859" priority="203">
      <formula>IF(RIGHT(TEXT(AM611,"0.#"),1)=".",FALSE,TRUE)</formula>
    </cfRule>
    <cfRule type="expression" dxfId="858" priority="204">
      <formula>IF(RIGHT(TEXT(AM611,"0.#"),1)=".",TRUE,FALSE)</formula>
    </cfRule>
  </conditionalFormatting>
  <conditionalFormatting sqref="AI612">
    <cfRule type="expression" dxfId="857" priority="195">
      <formula>IF(RIGHT(TEXT(AI612,"0.#"),1)=".",FALSE,TRUE)</formula>
    </cfRule>
    <cfRule type="expression" dxfId="856" priority="196">
      <formula>IF(RIGHT(TEXT(AI612,"0.#"),1)=".",TRUE,FALSE)</formula>
    </cfRule>
  </conditionalFormatting>
  <conditionalFormatting sqref="AI610">
    <cfRule type="expression" dxfId="855" priority="199">
      <formula>IF(RIGHT(TEXT(AI610,"0.#"),1)=".",FALSE,TRUE)</formula>
    </cfRule>
    <cfRule type="expression" dxfId="854" priority="200">
      <formula>IF(RIGHT(TEXT(AI610,"0.#"),1)=".",TRUE,FALSE)</formula>
    </cfRule>
  </conditionalFormatting>
  <conditionalFormatting sqref="AI611">
    <cfRule type="expression" dxfId="853" priority="197">
      <formula>IF(RIGHT(TEXT(AI611,"0.#"),1)=".",FALSE,TRUE)</formula>
    </cfRule>
    <cfRule type="expression" dxfId="852" priority="198">
      <formula>IF(RIGHT(TEXT(AI611,"0.#"),1)=".",TRUE,FALSE)</formula>
    </cfRule>
  </conditionalFormatting>
  <conditionalFormatting sqref="AM617">
    <cfRule type="expression" dxfId="851" priority="189">
      <formula>IF(RIGHT(TEXT(AM617,"0.#"),1)=".",FALSE,TRUE)</formula>
    </cfRule>
    <cfRule type="expression" dxfId="850" priority="190">
      <formula>IF(RIGHT(TEXT(AM617,"0.#"),1)=".",TRUE,FALSE)</formula>
    </cfRule>
  </conditionalFormatting>
  <conditionalFormatting sqref="AM615">
    <cfRule type="expression" dxfId="849" priority="193">
      <formula>IF(RIGHT(TEXT(AM615,"0.#"),1)=".",FALSE,TRUE)</formula>
    </cfRule>
    <cfRule type="expression" dxfId="848" priority="194">
      <formula>IF(RIGHT(TEXT(AM615,"0.#"),1)=".",TRUE,FALSE)</formula>
    </cfRule>
  </conditionalFormatting>
  <conditionalFormatting sqref="AM616">
    <cfRule type="expression" dxfId="847" priority="191">
      <formula>IF(RIGHT(TEXT(AM616,"0.#"),1)=".",FALSE,TRUE)</formula>
    </cfRule>
    <cfRule type="expression" dxfId="846" priority="192">
      <formula>IF(RIGHT(TEXT(AM616,"0.#"),1)=".",TRUE,FALSE)</formula>
    </cfRule>
  </conditionalFormatting>
  <conditionalFormatting sqref="AI617">
    <cfRule type="expression" dxfId="845" priority="183">
      <formula>IF(RIGHT(TEXT(AI617,"0.#"),1)=".",FALSE,TRUE)</formula>
    </cfRule>
    <cfRule type="expression" dxfId="844" priority="184">
      <formula>IF(RIGHT(TEXT(AI617,"0.#"),1)=".",TRUE,FALSE)</formula>
    </cfRule>
  </conditionalFormatting>
  <conditionalFormatting sqref="AI615">
    <cfRule type="expression" dxfId="843" priority="187">
      <formula>IF(RIGHT(TEXT(AI615,"0.#"),1)=".",FALSE,TRUE)</formula>
    </cfRule>
    <cfRule type="expression" dxfId="842" priority="188">
      <formula>IF(RIGHT(TEXT(AI615,"0.#"),1)=".",TRUE,FALSE)</formula>
    </cfRule>
  </conditionalFormatting>
  <conditionalFormatting sqref="AI616">
    <cfRule type="expression" dxfId="841" priority="185">
      <formula>IF(RIGHT(TEXT(AI616,"0.#"),1)=".",FALSE,TRUE)</formula>
    </cfRule>
    <cfRule type="expression" dxfId="840" priority="186">
      <formula>IF(RIGHT(TEXT(AI616,"0.#"),1)=".",TRUE,FALSE)</formula>
    </cfRule>
  </conditionalFormatting>
  <conditionalFormatting sqref="AM651">
    <cfRule type="expression" dxfId="839" priority="141">
      <formula>IF(RIGHT(TEXT(AM651,"0.#"),1)=".",FALSE,TRUE)</formula>
    </cfRule>
    <cfRule type="expression" dxfId="838" priority="142">
      <formula>IF(RIGHT(TEXT(AM651,"0.#"),1)=".",TRUE,FALSE)</formula>
    </cfRule>
  </conditionalFormatting>
  <conditionalFormatting sqref="AM649">
    <cfRule type="expression" dxfId="837" priority="145">
      <formula>IF(RIGHT(TEXT(AM649,"0.#"),1)=".",FALSE,TRUE)</formula>
    </cfRule>
    <cfRule type="expression" dxfId="836" priority="146">
      <formula>IF(RIGHT(TEXT(AM649,"0.#"),1)=".",TRUE,FALSE)</formula>
    </cfRule>
  </conditionalFormatting>
  <conditionalFormatting sqref="AM650">
    <cfRule type="expression" dxfId="835" priority="143">
      <formula>IF(RIGHT(TEXT(AM650,"0.#"),1)=".",FALSE,TRUE)</formula>
    </cfRule>
    <cfRule type="expression" dxfId="834" priority="144">
      <formula>IF(RIGHT(TEXT(AM650,"0.#"),1)=".",TRUE,FALSE)</formula>
    </cfRule>
  </conditionalFormatting>
  <conditionalFormatting sqref="AI651">
    <cfRule type="expression" dxfId="833" priority="135">
      <formula>IF(RIGHT(TEXT(AI651,"0.#"),1)=".",FALSE,TRUE)</formula>
    </cfRule>
    <cfRule type="expression" dxfId="832" priority="136">
      <formula>IF(RIGHT(TEXT(AI651,"0.#"),1)=".",TRUE,FALSE)</formula>
    </cfRule>
  </conditionalFormatting>
  <conditionalFormatting sqref="AI649">
    <cfRule type="expression" dxfId="831" priority="139">
      <formula>IF(RIGHT(TEXT(AI649,"0.#"),1)=".",FALSE,TRUE)</formula>
    </cfRule>
    <cfRule type="expression" dxfId="830" priority="140">
      <formula>IF(RIGHT(TEXT(AI649,"0.#"),1)=".",TRUE,FALSE)</formula>
    </cfRule>
  </conditionalFormatting>
  <conditionalFormatting sqref="AI650">
    <cfRule type="expression" dxfId="829" priority="137">
      <formula>IF(RIGHT(TEXT(AI650,"0.#"),1)=".",FALSE,TRUE)</formula>
    </cfRule>
    <cfRule type="expression" dxfId="828" priority="138">
      <formula>IF(RIGHT(TEXT(AI650,"0.#"),1)=".",TRUE,FALSE)</formula>
    </cfRule>
  </conditionalFormatting>
  <conditionalFormatting sqref="AM676">
    <cfRule type="expression" dxfId="827" priority="129">
      <formula>IF(RIGHT(TEXT(AM676,"0.#"),1)=".",FALSE,TRUE)</formula>
    </cfRule>
    <cfRule type="expression" dxfId="826" priority="130">
      <formula>IF(RIGHT(TEXT(AM676,"0.#"),1)=".",TRUE,FALSE)</formula>
    </cfRule>
  </conditionalFormatting>
  <conditionalFormatting sqref="AM674">
    <cfRule type="expression" dxfId="825" priority="133">
      <formula>IF(RIGHT(TEXT(AM674,"0.#"),1)=".",FALSE,TRUE)</formula>
    </cfRule>
    <cfRule type="expression" dxfId="824" priority="134">
      <formula>IF(RIGHT(TEXT(AM674,"0.#"),1)=".",TRUE,FALSE)</formula>
    </cfRule>
  </conditionalFormatting>
  <conditionalFormatting sqref="AM675">
    <cfRule type="expression" dxfId="823" priority="131">
      <formula>IF(RIGHT(TEXT(AM675,"0.#"),1)=".",FALSE,TRUE)</formula>
    </cfRule>
    <cfRule type="expression" dxfId="822" priority="132">
      <formula>IF(RIGHT(TEXT(AM675,"0.#"),1)=".",TRUE,FALSE)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I674">
    <cfRule type="expression" dxfId="819" priority="127">
      <formula>IF(RIGHT(TEXT(AI674,"0.#"),1)=".",FALSE,TRUE)</formula>
    </cfRule>
    <cfRule type="expression" dxfId="818" priority="128">
      <formula>IF(RIGHT(TEXT(AI674,"0.#"),1)=".",TRUE,FALSE)</formula>
    </cfRule>
  </conditionalFormatting>
  <conditionalFormatting sqref="AI675">
    <cfRule type="expression" dxfId="817" priority="125">
      <formula>IF(RIGHT(TEXT(AI675,"0.#"),1)=".",FALSE,TRUE)</formula>
    </cfRule>
    <cfRule type="expression" dxfId="816" priority="126">
      <formula>IF(RIGHT(TEXT(AI675,"0.#"),1)=".",TRUE,FALSE)</formula>
    </cfRule>
  </conditionalFormatting>
  <conditionalFormatting sqref="AM681">
    <cfRule type="expression" dxfId="815" priority="69">
      <formula>IF(RIGHT(TEXT(AM681,"0.#"),1)=".",FALSE,TRUE)</formula>
    </cfRule>
    <cfRule type="expression" dxfId="814" priority="70">
      <formula>IF(RIGHT(TEXT(AM681,"0.#"),1)=".",TRUE,FALSE)</formula>
    </cfRule>
  </conditionalFormatting>
  <conditionalFormatting sqref="AM679">
    <cfRule type="expression" dxfId="813" priority="73">
      <formula>IF(RIGHT(TEXT(AM679,"0.#"),1)=".",FALSE,TRUE)</formula>
    </cfRule>
    <cfRule type="expression" dxfId="812" priority="74">
      <formula>IF(RIGHT(TEXT(AM679,"0.#"),1)=".",TRUE,FALSE)</formula>
    </cfRule>
  </conditionalFormatting>
  <conditionalFormatting sqref="AM680">
    <cfRule type="expression" dxfId="811" priority="71">
      <formula>IF(RIGHT(TEXT(AM680,"0.#"),1)=".",FALSE,TRUE)</formula>
    </cfRule>
    <cfRule type="expression" dxfId="810" priority="72">
      <formula>IF(RIGHT(TEXT(AM680,"0.#"),1)=".",TRUE,FALSE)</formula>
    </cfRule>
  </conditionalFormatting>
  <conditionalFormatting sqref="AI681">
    <cfRule type="expression" dxfId="809" priority="63">
      <formula>IF(RIGHT(TEXT(AI681,"0.#"),1)=".",FALSE,TRUE)</formula>
    </cfRule>
    <cfRule type="expression" dxfId="808" priority="64">
      <formula>IF(RIGHT(TEXT(AI681,"0.#"),1)=".",TRUE,FALSE)</formula>
    </cfRule>
  </conditionalFormatting>
  <conditionalFormatting sqref="AI679">
    <cfRule type="expression" dxfId="807" priority="67">
      <formula>IF(RIGHT(TEXT(AI679,"0.#"),1)=".",FALSE,TRUE)</formula>
    </cfRule>
    <cfRule type="expression" dxfId="806" priority="68">
      <formula>IF(RIGHT(TEXT(AI679,"0.#"),1)=".",TRUE,FALSE)</formula>
    </cfRule>
  </conditionalFormatting>
  <conditionalFormatting sqref="AI680">
    <cfRule type="expression" dxfId="805" priority="65">
      <formula>IF(RIGHT(TEXT(AI680,"0.#"),1)=".",FALSE,TRUE)</formula>
    </cfRule>
    <cfRule type="expression" dxfId="804" priority="66">
      <formula>IF(RIGHT(TEXT(AI680,"0.#"),1)=".",TRUE,FALSE)</formula>
    </cfRule>
  </conditionalFormatting>
  <conditionalFormatting sqref="AM686">
    <cfRule type="expression" dxfId="803" priority="57">
      <formula>IF(RIGHT(TEXT(AM686,"0.#"),1)=".",FALSE,TRUE)</formula>
    </cfRule>
    <cfRule type="expression" dxfId="802" priority="58">
      <formula>IF(RIGHT(TEXT(AM686,"0.#"),1)=".",TRUE,FALSE)</formula>
    </cfRule>
  </conditionalFormatting>
  <conditionalFormatting sqref="AM684">
    <cfRule type="expression" dxfId="801" priority="61">
      <formula>IF(RIGHT(TEXT(AM684,"0.#"),1)=".",FALSE,TRUE)</formula>
    </cfRule>
    <cfRule type="expression" dxfId="800" priority="62">
      <formula>IF(RIGHT(TEXT(AM684,"0.#"),1)=".",TRUE,FALSE)</formula>
    </cfRule>
  </conditionalFormatting>
  <conditionalFormatting sqref="AM685">
    <cfRule type="expression" dxfId="799" priority="59">
      <formula>IF(RIGHT(TEXT(AM685,"0.#"),1)=".",FALSE,TRUE)</formula>
    </cfRule>
    <cfRule type="expression" dxfId="798" priority="60">
      <formula>IF(RIGHT(TEXT(AM685,"0.#"),1)=".",TRUE,FALSE)</formula>
    </cfRule>
  </conditionalFormatting>
  <conditionalFormatting sqref="AI686">
    <cfRule type="expression" dxfId="797" priority="51">
      <formula>IF(RIGHT(TEXT(AI686,"0.#"),1)=".",FALSE,TRUE)</formula>
    </cfRule>
    <cfRule type="expression" dxfId="796" priority="52">
      <formula>IF(RIGHT(TEXT(AI686,"0.#"),1)=".",TRUE,FALSE)</formula>
    </cfRule>
  </conditionalFormatting>
  <conditionalFormatting sqref="AI684">
    <cfRule type="expression" dxfId="795" priority="55">
      <formula>IF(RIGHT(TEXT(AI684,"0.#"),1)=".",FALSE,TRUE)</formula>
    </cfRule>
    <cfRule type="expression" dxfId="794" priority="56">
      <formula>IF(RIGHT(TEXT(AI684,"0.#"),1)=".",TRUE,FALSE)</formula>
    </cfRule>
  </conditionalFormatting>
  <conditionalFormatting sqref="AI685">
    <cfRule type="expression" dxfId="793" priority="53">
      <formula>IF(RIGHT(TEXT(AI685,"0.#"),1)=".",FALSE,TRUE)</formula>
    </cfRule>
    <cfRule type="expression" dxfId="792" priority="54">
      <formula>IF(RIGHT(TEXT(AI685,"0.#"),1)=".",TRUE,FALSE)</formula>
    </cfRule>
  </conditionalFormatting>
  <conditionalFormatting sqref="AM691">
    <cfRule type="expression" dxfId="791" priority="45">
      <formula>IF(RIGHT(TEXT(AM691,"0.#"),1)=".",FALSE,TRUE)</formula>
    </cfRule>
    <cfRule type="expression" dxfId="790" priority="46">
      <formula>IF(RIGHT(TEXT(AM691,"0.#"),1)=".",TRUE,FALSE)</formula>
    </cfRule>
  </conditionalFormatting>
  <conditionalFormatting sqref="AM689">
    <cfRule type="expression" dxfId="789" priority="49">
      <formula>IF(RIGHT(TEXT(AM689,"0.#"),1)=".",FALSE,TRUE)</formula>
    </cfRule>
    <cfRule type="expression" dxfId="788" priority="50">
      <formula>IF(RIGHT(TEXT(AM689,"0.#"),1)=".",TRUE,FALSE)</formula>
    </cfRule>
  </conditionalFormatting>
  <conditionalFormatting sqref="AM690">
    <cfRule type="expression" dxfId="787" priority="47">
      <formula>IF(RIGHT(TEXT(AM690,"0.#"),1)=".",FALSE,TRUE)</formula>
    </cfRule>
    <cfRule type="expression" dxfId="786" priority="48">
      <formula>IF(RIGHT(TEXT(AM690,"0.#"),1)=".",TRUE,FALSE)</formula>
    </cfRule>
  </conditionalFormatting>
  <conditionalFormatting sqref="AI691">
    <cfRule type="expression" dxfId="785" priority="39">
      <formula>IF(RIGHT(TEXT(AI691,"0.#"),1)=".",FALSE,TRUE)</formula>
    </cfRule>
    <cfRule type="expression" dxfId="784" priority="40">
      <formula>IF(RIGHT(TEXT(AI691,"0.#"),1)=".",TRUE,FALSE)</formula>
    </cfRule>
  </conditionalFormatting>
  <conditionalFormatting sqref="AI689">
    <cfRule type="expression" dxfId="783" priority="43">
      <formula>IF(RIGHT(TEXT(AI689,"0.#"),1)=".",FALSE,TRUE)</formula>
    </cfRule>
    <cfRule type="expression" dxfId="782" priority="44">
      <formula>IF(RIGHT(TEXT(AI689,"0.#"),1)=".",TRUE,FALSE)</formula>
    </cfRule>
  </conditionalFormatting>
  <conditionalFormatting sqref="AI690">
    <cfRule type="expression" dxfId="781" priority="41">
      <formula>IF(RIGHT(TEXT(AI690,"0.#"),1)=".",FALSE,TRUE)</formula>
    </cfRule>
    <cfRule type="expression" dxfId="780" priority="42">
      <formula>IF(RIGHT(TEXT(AI690,"0.#"),1)=".",TRUE,FALSE)</formula>
    </cfRule>
  </conditionalFormatting>
  <conditionalFormatting sqref="AM656">
    <cfRule type="expression" dxfId="779" priority="117">
      <formula>IF(RIGHT(TEXT(AM656,"0.#"),1)=".",FALSE,TRUE)</formula>
    </cfRule>
    <cfRule type="expression" dxfId="778" priority="118">
      <formula>IF(RIGHT(TEXT(AM656,"0.#"),1)=".",TRUE,FALSE)</formula>
    </cfRule>
  </conditionalFormatting>
  <conditionalFormatting sqref="AM654">
    <cfRule type="expression" dxfId="777" priority="121">
      <formula>IF(RIGHT(TEXT(AM654,"0.#"),1)=".",FALSE,TRUE)</formula>
    </cfRule>
    <cfRule type="expression" dxfId="776" priority="122">
      <formula>IF(RIGHT(TEXT(AM654,"0.#"),1)=".",TRUE,FALSE)</formula>
    </cfRule>
  </conditionalFormatting>
  <conditionalFormatting sqref="AM655">
    <cfRule type="expression" dxfId="775" priority="119">
      <formula>IF(RIGHT(TEXT(AM655,"0.#"),1)=".",FALSE,TRUE)</formula>
    </cfRule>
    <cfRule type="expression" dxfId="774" priority="120">
      <formula>IF(RIGHT(TEXT(AM655,"0.#"),1)=".",TRUE,FALSE)</formula>
    </cfRule>
  </conditionalFormatting>
  <conditionalFormatting sqref="AI656">
    <cfRule type="expression" dxfId="773" priority="111">
      <formula>IF(RIGHT(TEXT(AI656,"0.#"),1)=".",FALSE,TRUE)</formula>
    </cfRule>
    <cfRule type="expression" dxfId="772" priority="112">
      <formula>IF(RIGHT(TEXT(AI656,"0.#"),1)=".",TRUE,FALSE)</formula>
    </cfRule>
  </conditionalFormatting>
  <conditionalFormatting sqref="AI654">
    <cfRule type="expression" dxfId="771" priority="115">
      <formula>IF(RIGHT(TEXT(AI654,"0.#"),1)=".",FALSE,TRUE)</formula>
    </cfRule>
    <cfRule type="expression" dxfId="770" priority="116">
      <formula>IF(RIGHT(TEXT(AI654,"0.#"),1)=".",TRUE,FALSE)</formula>
    </cfRule>
  </conditionalFormatting>
  <conditionalFormatting sqref="AI655">
    <cfRule type="expression" dxfId="769" priority="113">
      <formula>IF(RIGHT(TEXT(AI655,"0.#"),1)=".",FALSE,TRUE)</formula>
    </cfRule>
    <cfRule type="expression" dxfId="768" priority="114">
      <formula>IF(RIGHT(TEXT(AI655,"0.#"),1)=".",TRUE,FALSE)</formula>
    </cfRule>
  </conditionalFormatting>
  <conditionalFormatting sqref="AM661">
    <cfRule type="expression" dxfId="767" priority="105">
      <formula>IF(RIGHT(TEXT(AM661,"0.#"),1)=".",FALSE,TRUE)</formula>
    </cfRule>
    <cfRule type="expression" dxfId="766" priority="106">
      <formula>IF(RIGHT(TEXT(AM661,"0.#"),1)=".",TRUE,FALSE)</formula>
    </cfRule>
  </conditionalFormatting>
  <conditionalFormatting sqref="AM659">
    <cfRule type="expression" dxfId="765" priority="109">
      <formula>IF(RIGHT(TEXT(AM659,"0.#"),1)=".",FALSE,TRUE)</formula>
    </cfRule>
    <cfRule type="expression" dxfId="764" priority="110">
      <formula>IF(RIGHT(TEXT(AM659,"0.#"),1)=".",TRUE,FALSE)</formula>
    </cfRule>
  </conditionalFormatting>
  <conditionalFormatting sqref="AM660">
    <cfRule type="expression" dxfId="763" priority="107">
      <formula>IF(RIGHT(TEXT(AM660,"0.#"),1)=".",FALSE,TRUE)</formula>
    </cfRule>
    <cfRule type="expression" dxfId="762" priority="108">
      <formula>IF(RIGHT(TEXT(AM660,"0.#"),1)=".",TRUE,FALSE)</formula>
    </cfRule>
  </conditionalFormatting>
  <conditionalFormatting sqref="AI661">
    <cfRule type="expression" dxfId="761" priority="99">
      <formula>IF(RIGHT(TEXT(AI661,"0.#"),1)=".",FALSE,TRUE)</formula>
    </cfRule>
    <cfRule type="expression" dxfId="760" priority="100">
      <formula>IF(RIGHT(TEXT(AI661,"0.#"),1)=".",TRUE,FALSE)</formula>
    </cfRule>
  </conditionalFormatting>
  <conditionalFormatting sqref="AI659">
    <cfRule type="expression" dxfId="759" priority="103">
      <formula>IF(RIGHT(TEXT(AI659,"0.#"),1)=".",FALSE,TRUE)</formula>
    </cfRule>
    <cfRule type="expression" dxfId="758" priority="104">
      <formula>IF(RIGHT(TEXT(AI659,"0.#"),1)=".",TRUE,FALSE)</formula>
    </cfRule>
  </conditionalFormatting>
  <conditionalFormatting sqref="AI660">
    <cfRule type="expression" dxfId="757" priority="101">
      <formula>IF(RIGHT(TEXT(AI660,"0.#"),1)=".",FALSE,TRUE)</formula>
    </cfRule>
    <cfRule type="expression" dxfId="756" priority="102">
      <formula>IF(RIGHT(TEXT(AI660,"0.#"),1)=".",TRUE,FALSE)</formula>
    </cfRule>
  </conditionalFormatting>
  <conditionalFormatting sqref="AM666">
    <cfRule type="expression" dxfId="755" priority="93">
      <formula>IF(RIGHT(TEXT(AM666,"0.#"),1)=".",FALSE,TRUE)</formula>
    </cfRule>
    <cfRule type="expression" dxfId="754" priority="94">
      <formula>IF(RIGHT(TEXT(AM666,"0.#"),1)=".",TRUE,FALSE)</formula>
    </cfRule>
  </conditionalFormatting>
  <conditionalFormatting sqref="AM664">
    <cfRule type="expression" dxfId="753" priority="97">
      <formula>IF(RIGHT(TEXT(AM664,"0.#"),1)=".",FALSE,TRUE)</formula>
    </cfRule>
    <cfRule type="expression" dxfId="752" priority="98">
      <formula>IF(RIGHT(TEXT(AM664,"0.#"),1)=".",TRUE,FALSE)</formula>
    </cfRule>
  </conditionalFormatting>
  <conditionalFormatting sqref="AM665">
    <cfRule type="expression" dxfId="751" priority="95">
      <formula>IF(RIGHT(TEXT(AM665,"0.#"),1)=".",FALSE,TRUE)</formula>
    </cfRule>
    <cfRule type="expression" dxfId="750" priority="96">
      <formula>IF(RIGHT(TEXT(AM665,"0.#"),1)=".",TRUE,FALSE)</formula>
    </cfRule>
  </conditionalFormatting>
  <conditionalFormatting sqref="AI666">
    <cfRule type="expression" dxfId="749" priority="87">
      <formula>IF(RIGHT(TEXT(AI666,"0.#"),1)=".",FALSE,TRUE)</formula>
    </cfRule>
    <cfRule type="expression" dxfId="748" priority="88">
      <formula>IF(RIGHT(TEXT(AI666,"0.#"),1)=".",TRUE,FALSE)</formula>
    </cfRule>
  </conditionalFormatting>
  <conditionalFormatting sqref="AI664">
    <cfRule type="expression" dxfId="747" priority="91">
      <formula>IF(RIGHT(TEXT(AI664,"0.#"),1)=".",FALSE,TRUE)</formula>
    </cfRule>
    <cfRule type="expression" dxfId="746" priority="92">
      <formula>IF(RIGHT(TEXT(AI664,"0.#"),1)=".",TRUE,FALSE)</formula>
    </cfRule>
  </conditionalFormatting>
  <conditionalFormatting sqref="AI665">
    <cfRule type="expression" dxfId="745" priority="89">
      <formula>IF(RIGHT(TEXT(AI665,"0.#"),1)=".",FALSE,TRUE)</formula>
    </cfRule>
    <cfRule type="expression" dxfId="744" priority="90">
      <formula>IF(RIGHT(TEXT(AI665,"0.#"),1)=".",TRUE,FALSE)</formula>
    </cfRule>
  </conditionalFormatting>
  <conditionalFormatting sqref="AM671">
    <cfRule type="expression" dxfId="743" priority="81">
      <formula>IF(RIGHT(TEXT(AM671,"0.#"),1)=".",FALSE,TRUE)</formula>
    </cfRule>
    <cfRule type="expression" dxfId="742" priority="82">
      <formula>IF(RIGHT(TEXT(AM671,"0.#"),1)=".",TRUE,FALSE)</formula>
    </cfRule>
  </conditionalFormatting>
  <conditionalFormatting sqref="AM669">
    <cfRule type="expression" dxfId="741" priority="85">
      <formula>IF(RIGHT(TEXT(AM669,"0.#"),1)=".",FALSE,TRUE)</formula>
    </cfRule>
    <cfRule type="expression" dxfId="740" priority="86">
      <formula>IF(RIGHT(TEXT(AM669,"0.#"),1)=".",TRUE,FALSE)</formula>
    </cfRule>
  </conditionalFormatting>
  <conditionalFormatting sqref="AM670">
    <cfRule type="expression" dxfId="739" priority="83">
      <formula>IF(RIGHT(TEXT(AM670,"0.#"),1)=".",FALSE,TRUE)</formula>
    </cfRule>
    <cfRule type="expression" dxfId="738" priority="84">
      <formula>IF(RIGHT(TEXT(AM670,"0.#"),1)=".",TRUE,FALSE)</formula>
    </cfRule>
  </conditionalFormatting>
  <conditionalFormatting sqref="AI671">
    <cfRule type="expression" dxfId="737" priority="75">
      <formula>IF(RIGHT(TEXT(AI671,"0.#"),1)=".",FALSE,TRUE)</formula>
    </cfRule>
    <cfRule type="expression" dxfId="736" priority="76">
      <formula>IF(RIGHT(TEXT(AI671,"0.#"),1)=".",TRUE,FALSE)</formula>
    </cfRule>
  </conditionalFormatting>
  <conditionalFormatting sqref="AI669">
    <cfRule type="expression" dxfId="735" priority="79">
      <formula>IF(RIGHT(TEXT(AI669,"0.#"),1)=".",FALSE,TRUE)</formula>
    </cfRule>
    <cfRule type="expression" dxfId="734" priority="80">
      <formula>IF(RIGHT(TEXT(AI669,"0.#"),1)=".",TRUE,FALSE)</formula>
    </cfRule>
  </conditionalFormatting>
  <conditionalFormatting sqref="AI670">
    <cfRule type="expression" dxfId="733" priority="77">
      <formula>IF(RIGHT(TEXT(AI670,"0.#"),1)=".",FALSE,TRUE)</formula>
    </cfRule>
    <cfRule type="expression" dxfId="732" priority="78">
      <formula>IF(RIGHT(TEXT(AI670,"0.#"),1)=".",TRUE,FALSE)</formula>
    </cfRule>
  </conditionalFormatting>
  <conditionalFormatting sqref="P29:AC29">
    <cfRule type="expression" dxfId="731" priority="37">
      <formula>IF(RIGHT(TEXT(P29,"0.#"),1)=".",FALSE,TRUE)</formula>
    </cfRule>
    <cfRule type="expression" dxfId="730" priority="38">
      <formula>IF(RIGHT(TEXT(P29,"0.#"),1)=".",TRUE,FALSE)</formula>
    </cfRule>
  </conditionalFormatting>
  <conditionalFormatting sqref="P24">
    <cfRule type="expression" dxfId="729" priority="35">
      <formula>IF(RIGHT(TEXT(P24,"0.#"),1)=".",FALSE,TRUE)</formula>
    </cfRule>
    <cfRule type="expression" dxfId="728" priority="36">
      <formula>IF(RIGHT(TEXT(P24,"0.#"),1)=".",TRUE,FALSE)</formula>
    </cfRule>
  </conditionalFormatting>
  <conditionalFormatting sqref="AE32">
    <cfRule type="expression" dxfId="727" priority="33">
      <formula>IF(RIGHT(TEXT(AE32,"0.#"),1)=".",FALSE,TRUE)</formula>
    </cfRule>
    <cfRule type="expression" dxfId="726" priority="34">
      <formula>IF(RIGHT(TEXT(AE32,"0.#"),1)=".",TRUE,FALSE)</formula>
    </cfRule>
  </conditionalFormatting>
  <conditionalFormatting sqref="AI32">
    <cfRule type="expression" dxfId="725" priority="31">
      <formula>IF(RIGHT(TEXT(AI32,"0.#"),1)=".",FALSE,TRUE)</formula>
    </cfRule>
    <cfRule type="expression" dxfId="724" priority="32">
      <formula>IF(RIGHT(TEXT(AI32,"0.#"),1)=".",TRUE,FALSE)</formula>
    </cfRule>
  </conditionalFormatting>
  <conditionalFormatting sqref="AM32 AQ32">
    <cfRule type="expression" dxfId="723" priority="29">
      <formula>IF(RIGHT(TEXT(AM32,"0.#"),1)=".",FALSE,TRUE)</formula>
    </cfRule>
    <cfRule type="expression" dxfId="722" priority="30">
      <formula>IF(RIGHT(TEXT(AM32,"0.#"),1)=".",TRUE,FALSE)</formula>
    </cfRule>
  </conditionalFormatting>
  <conditionalFormatting sqref="AI34">
    <cfRule type="expression" dxfId="721" priority="25">
      <formula>IF(RIGHT(TEXT(AI34,"0.#"),1)=".",FALSE,TRUE)</formula>
    </cfRule>
    <cfRule type="expression" dxfId="720" priority="26">
      <formula>IF(RIGHT(TEXT(AI34,"0.#"),1)=".",TRUE,FALSE)</formula>
    </cfRule>
  </conditionalFormatting>
  <conditionalFormatting sqref="AM34 AQ34">
    <cfRule type="expression" dxfId="719" priority="23">
      <formula>IF(RIGHT(TEXT(AM34,"0.#"),1)=".",FALSE,TRUE)</formula>
    </cfRule>
    <cfRule type="expression" dxfId="718" priority="24">
      <formula>IF(RIGHT(TEXT(AM34,"0.#"),1)=".",TRUE,FALSE)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U32:AU34">
    <cfRule type="expression" dxfId="715" priority="15">
      <formula>IF(RIGHT(TEXT(AU32,"0.#"),1)=".",FALSE,TRUE)</formula>
    </cfRule>
    <cfRule type="expression" dxfId="714" priority="16">
      <formula>IF(RIGHT(TEXT(AU32,"0.#"),1)=".",TRUE,FALSE)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7">
    <cfRule type="expression" dxfId="711" priority="11">
      <formula>IF(RIGHT(TEXT(Y787,"0.#"),1)=".",FALSE,TRUE)</formula>
    </cfRule>
    <cfRule type="expression" dxfId="710" priority="12">
      <formula>IF(RIGHT(TEXT(Y787,"0.#"),1)=".",TRUE,FALSE)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550</v>
      </c>
      <c r="AF2" s="1000"/>
      <c r="AG2" s="1000"/>
      <c r="AH2" s="1000"/>
      <c r="AI2" s="1000" t="s">
        <v>547</v>
      </c>
      <c r="AJ2" s="1000"/>
      <c r="AK2" s="1000"/>
      <c r="AL2" s="1000"/>
      <c r="AM2" s="1000" t="s">
        <v>521</v>
      </c>
      <c r="AN2" s="1000"/>
      <c r="AO2" s="1000"/>
      <c r="AP2" s="459"/>
      <c r="AQ2" s="177" t="s">
        <v>353</v>
      </c>
      <c r="AR2" s="170"/>
      <c r="AS2" s="170"/>
      <c r="AT2" s="171"/>
      <c r="AU2" s="374" t="s">
        <v>253</v>
      </c>
      <c r="AV2" s="374"/>
      <c r="AW2" s="374"/>
      <c r="AX2" s="375"/>
    </row>
    <row r="3" spans="1:50" ht="18.75" customHeight="1" x14ac:dyDescent="0.15">
      <c r="A3" s="513"/>
      <c r="B3" s="514"/>
      <c r="C3" s="514"/>
      <c r="D3" s="514"/>
      <c r="E3" s="514"/>
      <c r="F3" s="515"/>
      <c r="G3" s="567"/>
      <c r="H3" s="380"/>
      <c r="I3" s="380"/>
      <c r="J3" s="380"/>
      <c r="K3" s="380"/>
      <c r="L3" s="380"/>
      <c r="M3" s="380"/>
      <c r="N3" s="380"/>
      <c r="O3" s="568"/>
      <c r="P3" s="580"/>
      <c r="Q3" s="380"/>
      <c r="R3" s="380"/>
      <c r="S3" s="380"/>
      <c r="T3" s="380"/>
      <c r="U3" s="380"/>
      <c r="V3" s="380"/>
      <c r="W3" s="380"/>
      <c r="X3" s="568"/>
      <c r="Y3" s="1009"/>
      <c r="Z3" s="1010"/>
      <c r="AA3" s="1011"/>
      <c r="AB3" s="1015"/>
      <c r="AC3" s="1016"/>
      <c r="AD3" s="1017"/>
      <c r="AE3" s="377"/>
      <c r="AF3" s="377"/>
      <c r="AG3" s="377"/>
      <c r="AH3" s="377"/>
      <c r="AI3" s="377"/>
      <c r="AJ3" s="377"/>
      <c r="AK3" s="377"/>
      <c r="AL3" s="377"/>
      <c r="AM3" s="377"/>
      <c r="AN3" s="377"/>
      <c r="AO3" s="377"/>
      <c r="AP3" s="333"/>
      <c r="AQ3" s="271"/>
      <c r="AR3" s="272"/>
      <c r="AS3" s="138" t="s">
        <v>354</v>
      </c>
      <c r="AT3" s="173"/>
      <c r="AU3" s="272"/>
      <c r="AV3" s="272"/>
      <c r="AW3" s="380" t="s">
        <v>300</v>
      </c>
      <c r="AX3" s="381"/>
    </row>
    <row r="4" spans="1:50" ht="22.5" customHeight="1" x14ac:dyDescent="0.15">
      <c r="A4" s="516"/>
      <c r="B4" s="514"/>
      <c r="C4" s="514"/>
      <c r="D4" s="514"/>
      <c r="E4" s="514"/>
      <c r="F4" s="515"/>
      <c r="G4" s="540"/>
      <c r="H4" s="1018"/>
      <c r="I4" s="1018"/>
      <c r="J4" s="1018"/>
      <c r="K4" s="1018"/>
      <c r="L4" s="1018"/>
      <c r="M4" s="1018"/>
      <c r="N4" s="1018"/>
      <c r="O4" s="1019"/>
      <c r="P4" s="162"/>
      <c r="Q4" s="1026"/>
      <c r="R4" s="1026"/>
      <c r="S4" s="1026"/>
      <c r="T4" s="1026"/>
      <c r="U4" s="1026"/>
      <c r="V4" s="1026"/>
      <c r="W4" s="1026"/>
      <c r="X4" s="1027"/>
      <c r="Y4" s="1004" t="s">
        <v>12</v>
      </c>
      <c r="Z4" s="1005"/>
      <c r="AA4" s="1006"/>
      <c r="AB4" s="551"/>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4" t="s">
        <v>54</v>
      </c>
      <c r="Z5" s="1001"/>
      <c r="AA5" s="1002"/>
      <c r="AB5" s="680"/>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499</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467</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551</v>
      </c>
      <c r="AF9" s="1000"/>
      <c r="AG9" s="1000"/>
      <c r="AH9" s="1000"/>
      <c r="AI9" s="1000" t="s">
        <v>547</v>
      </c>
      <c r="AJ9" s="1000"/>
      <c r="AK9" s="1000"/>
      <c r="AL9" s="1000"/>
      <c r="AM9" s="1000" t="s">
        <v>521</v>
      </c>
      <c r="AN9" s="1000"/>
      <c r="AO9" s="1000"/>
      <c r="AP9" s="459"/>
      <c r="AQ9" s="177" t="s">
        <v>353</v>
      </c>
      <c r="AR9" s="170"/>
      <c r="AS9" s="170"/>
      <c r="AT9" s="171"/>
      <c r="AU9" s="374" t="s">
        <v>253</v>
      </c>
      <c r="AV9" s="374"/>
      <c r="AW9" s="374"/>
      <c r="AX9" s="375"/>
    </row>
    <row r="10" spans="1:50" ht="18.75" customHeight="1" x14ac:dyDescent="0.15">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1009"/>
      <c r="Z10" s="1010"/>
      <c r="AA10" s="1011"/>
      <c r="AB10" s="1015"/>
      <c r="AC10" s="1016"/>
      <c r="AD10" s="1017"/>
      <c r="AE10" s="377"/>
      <c r="AF10" s="377"/>
      <c r="AG10" s="377"/>
      <c r="AH10" s="377"/>
      <c r="AI10" s="377"/>
      <c r="AJ10" s="377"/>
      <c r="AK10" s="377"/>
      <c r="AL10" s="377"/>
      <c r="AM10" s="377"/>
      <c r="AN10" s="377"/>
      <c r="AO10" s="377"/>
      <c r="AP10" s="333"/>
      <c r="AQ10" s="271"/>
      <c r="AR10" s="272"/>
      <c r="AS10" s="138" t="s">
        <v>354</v>
      </c>
      <c r="AT10" s="173"/>
      <c r="AU10" s="272"/>
      <c r="AV10" s="272"/>
      <c r="AW10" s="380" t="s">
        <v>300</v>
      </c>
      <c r="AX10" s="381"/>
    </row>
    <row r="11" spans="1:50" ht="22.5" customHeight="1" x14ac:dyDescent="0.15">
      <c r="A11" s="516"/>
      <c r="B11" s="514"/>
      <c r="C11" s="514"/>
      <c r="D11" s="514"/>
      <c r="E11" s="514"/>
      <c r="F11" s="515"/>
      <c r="G11" s="540"/>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1"/>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680"/>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499</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467</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550</v>
      </c>
      <c r="AF16" s="1000"/>
      <c r="AG16" s="1000"/>
      <c r="AH16" s="1000"/>
      <c r="AI16" s="1000" t="s">
        <v>548</v>
      </c>
      <c r="AJ16" s="1000"/>
      <c r="AK16" s="1000"/>
      <c r="AL16" s="1000"/>
      <c r="AM16" s="1000" t="s">
        <v>521</v>
      </c>
      <c r="AN16" s="1000"/>
      <c r="AO16" s="1000"/>
      <c r="AP16" s="459"/>
      <c r="AQ16" s="177" t="s">
        <v>353</v>
      </c>
      <c r="AR16" s="170"/>
      <c r="AS16" s="170"/>
      <c r="AT16" s="171"/>
      <c r="AU16" s="374" t="s">
        <v>253</v>
      </c>
      <c r="AV16" s="374"/>
      <c r="AW16" s="374"/>
      <c r="AX16" s="375"/>
    </row>
    <row r="17" spans="1:50" ht="18.75" customHeight="1" x14ac:dyDescent="0.15">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1009"/>
      <c r="Z17" s="1010"/>
      <c r="AA17" s="1011"/>
      <c r="AB17" s="1015"/>
      <c r="AC17" s="1016"/>
      <c r="AD17" s="1017"/>
      <c r="AE17" s="377"/>
      <c r="AF17" s="377"/>
      <c r="AG17" s="377"/>
      <c r="AH17" s="377"/>
      <c r="AI17" s="377"/>
      <c r="AJ17" s="377"/>
      <c r="AK17" s="377"/>
      <c r="AL17" s="377"/>
      <c r="AM17" s="377"/>
      <c r="AN17" s="377"/>
      <c r="AO17" s="377"/>
      <c r="AP17" s="333"/>
      <c r="AQ17" s="271"/>
      <c r="AR17" s="272"/>
      <c r="AS17" s="138" t="s">
        <v>354</v>
      </c>
      <c r="AT17" s="173"/>
      <c r="AU17" s="272"/>
      <c r="AV17" s="272"/>
      <c r="AW17" s="380" t="s">
        <v>300</v>
      </c>
      <c r="AX17" s="381"/>
    </row>
    <row r="18" spans="1:50" ht="22.5" customHeight="1" x14ac:dyDescent="0.15">
      <c r="A18" s="516"/>
      <c r="B18" s="514"/>
      <c r="C18" s="514"/>
      <c r="D18" s="514"/>
      <c r="E18" s="514"/>
      <c r="F18" s="515"/>
      <c r="G18" s="540"/>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1"/>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680"/>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499</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467</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552</v>
      </c>
      <c r="AF23" s="1000"/>
      <c r="AG23" s="1000"/>
      <c r="AH23" s="1000"/>
      <c r="AI23" s="1000" t="s">
        <v>547</v>
      </c>
      <c r="AJ23" s="1000"/>
      <c r="AK23" s="1000"/>
      <c r="AL23" s="1000"/>
      <c r="AM23" s="1000" t="s">
        <v>521</v>
      </c>
      <c r="AN23" s="1000"/>
      <c r="AO23" s="1000"/>
      <c r="AP23" s="459"/>
      <c r="AQ23" s="177" t="s">
        <v>353</v>
      </c>
      <c r="AR23" s="170"/>
      <c r="AS23" s="170"/>
      <c r="AT23" s="171"/>
      <c r="AU23" s="374" t="s">
        <v>253</v>
      </c>
      <c r="AV23" s="374"/>
      <c r="AW23" s="374"/>
      <c r="AX23" s="375"/>
    </row>
    <row r="24" spans="1:50" ht="18.75" customHeight="1" x14ac:dyDescent="0.15">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1009"/>
      <c r="Z24" s="1010"/>
      <c r="AA24" s="1011"/>
      <c r="AB24" s="1015"/>
      <c r="AC24" s="1016"/>
      <c r="AD24" s="1017"/>
      <c r="AE24" s="377"/>
      <c r="AF24" s="377"/>
      <c r="AG24" s="377"/>
      <c r="AH24" s="377"/>
      <c r="AI24" s="377"/>
      <c r="AJ24" s="377"/>
      <c r="AK24" s="377"/>
      <c r="AL24" s="377"/>
      <c r="AM24" s="377"/>
      <c r="AN24" s="377"/>
      <c r="AO24" s="377"/>
      <c r="AP24" s="333"/>
      <c r="AQ24" s="271"/>
      <c r="AR24" s="272"/>
      <c r="AS24" s="138" t="s">
        <v>354</v>
      </c>
      <c r="AT24" s="173"/>
      <c r="AU24" s="272"/>
      <c r="AV24" s="272"/>
      <c r="AW24" s="380" t="s">
        <v>300</v>
      </c>
      <c r="AX24" s="381"/>
    </row>
    <row r="25" spans="1:50" ht="22.5" customHeight="1" x14ac:dyDescent="0.15">
      <c r="A25" s="516"/>
      <c r="B25" s="514"/>
      <c r="C25" s="514"/>
      <c r="D25" s="514"/>
      <c r="E25" s="514"/>
      <c r="F25" s="515"/>
      <c r="G25" s="540"/>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1"/>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680"/>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499</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467</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550</v>
      </c>
      <c r="AF30" s="1000"/>
      <c r="AG30" s="1000"/>
      <c r="AH30" s="1000"/>
      <c r="AI30" s="1000" t="s">
        <v>547</v>
      </c>
      <c r="AJ30" s="1000"/>
      <c r="AK30" s="1000"/>
      <c r="AL30" s="1000"/>
      <c r="AM30" s="1000" t="s">
        <v>545</v>
      </c>
      <c r="AN30" s="1000"/>
      <c r="AO30" s="1000"/>
      <c r="AP30" s="459"/>
      <c r="AQ30" s="177" t="s">
        <v>353</v>
      </c>
      <c r="AR30" s="170"/>
      <c r="AS30" s="170"/>
      <c r="AT30" s="171"/>
      <c r="AU30" s="374" t="s">
        <v>253</v>
      </c>
      <c r="AV30" s="374"/>
      <c r="AW30" s="374"/>
      <c r="AX30" s="375"/>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1009"/>
      <c r="Z31" s="1010"/>
      <c r="AA31" s="1011"/>
      <c r="AB31" s="1015"/>
      <c r="AC31" s="1016"/>
      <c r="AD31" s="1017"/>
      <c r="AE31" s="377"/>
      <c r="AF31" s="377"/>
      <c r="AG31" s="377"/>
      <c r="AH31" s="377"/>
      <c r="AI31" s="377"/>
      <c r="AJ31" s="377"/>
      <c r="AK31" s="377"/>
      <c r="AL31" s="377"/>
      <c r="AM31" s="377"/>
      <c r="AN31" s="377"/>
      <c r="AO31" s="377"/>
      <c r="AP31" s="333"/>
      <c r="AQ31" s="271"/>
      <c r="AR31" s="272"/>
      <c r="AS31" s="138" t="s">
        <v>354</v>
      </c>
      <c r="AT31" s="173"/>
      <c r="AU31" s="272"/>
      <c r="AV31" s="272"/>
      <c r="AW31" s="380" t="s">
        <v>300</v>
      </c>
      <c r="AX31" s="381"/>
    </row>
    <row r="32" spans="1:50" ht="22.5" customHeight="1" x14ac:dyDescent="0.15">
      <c r="A32" s="516"/>
      <c r="B32" s="514"/>
      <c r="C32" s="514"/>
      <c r="D32" s="514"/>
      <c r="E32" s="514"/>
      <c r="F32" s="515"/>
      <c r="G32" s="540"/>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1"/>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680"/>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499</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467</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552</v>
      </c>
      <c r="AF37" s="1000"/>
      <c r="AG37" s="1000"/>
      <c r="AH37" s="1000"/>
      <c r="AI37" s="1000" t="s">
        <v>549</v>
      </c>
      <c r="AJ37" s="1000"/>
      <c r="AK37" s="1000"/>
      <c r="AL37" s="1000"/>
      <c r="AM37" s="1000" t="s">
        <v>546</v>
      </c>
      <c r="AN37" s="1000"/>
      <c r="AO37" s="1000"/>
      <c r="AP37" s="459"/>
      <c r="AQ37" s="177" t="s">
        <v>353</v>
      </c>
      <c r="AR37" s="170"/>
      <c r="AS37" s="170"/>
      <c r="AT37" s="171"/>
      <c r="AU37" s="374" t="s">
        <v>253</v>
      </c>
      <c r="AV37" s="374"/>
      <c r="AW37" s="374"/>
      <c r="AX37" s="375"/>
    </row>
    <row r="38" spans="1:50"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1009"/>
      <c r="Z38" s="1010"/>
      <c r="AA38" s="1011"/>
      <c r="AB38" s="1015"/>
      <c r="AC38" s="1016"/>
      <c r="AD38" s="1017"/>
      <c r="AE38" s="377"/>
      <c r="AF38" s="377"/>
      <c r="AG38" s="377"/>
      <c r="AH38" s="377"/>
      <c r="AI38" s="377"/>
      <c r="AJ38" s="377"/>
      <c r="AK38" s="377"/>
      <c r="AL38" s="377"/>
      <c r="AM38" s="377"/>
      <c r="AN38" s="377"/>
      <c r="AO38" s="377"/>
      <c r="AP38" s="333"/>
      <c r="AQ38" s="271"/>
      <c r="AR38" s="272"/>
      <c r="AS38" s="138" t="s">
        <v>354</v>
      </c>
      <c r="AT38" s="173"/>
      <c r="AU38" s="272"/>
      <c r="AV38" s="272"/>
      <c r="AW38" s="380" t="s">
        <v>300</v>
      </c>
      <c r="AX38" s="381"/>
    </row>
    <row r="39" spans="1:50" ht="22.5" customHeight="1" x14ac:dyDescent="0.15">
      <c r="A39" s="516"/>
      <c r="B39" s="514"/>
      <c r="C39" s="514"/>
      <c r="D39" s="514"/>
      <c r="E39" s="514"/>
      <c r="F39" s="515"/>
      <c r="G39" s="540"/>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1"/>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680"/>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499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467</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550</v>
      </c>
      <c r="AF44" s="1000"/>
      <c r="AG44" s="1000"/>
      <c r="AH44" s="1000"/>
      <c r="AI44" s="1000" t="s">
        <v>547</v>
      </c>
      <c r="AJ44" s="1000"/>
      <c r="AK44" s="1000"/>
      <c r="AL44" s="1000"/>
      <c r="AM44" s="1000" t="s">
        <v>521</v>
      </c>
      <c r="AN44" s="1000"/>
      <c r="AO44" s="1000"/>
      <c r="AP44" s="459"/>
      <c r="AQ44" s="177" t="s">
        <v>353</v>
      </c>
      <c r="AR44" s="170"/>
      <c r="AS44" s="170"/>
      <c r="AT44" s="171"/>
      <c r="AU44" s="374" t="s">
        <v>253</v>
      </c>
      <c r="AV44" s="374"/>
      <c r="AW44" s="374"/>
      <c r="AX44" s="375"/>
    </row>
    <row r="45" spans="1:50" ht="18.75"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1009"/>
      <c r="Z45" s="1010"/>
      <c r="AA45" s="1011"/>
      <c r="AB45" s="1015"/>
      <c r="AC45" s="1016"/>
      <c r="AD45" s="1017"/>
      <c r="AE45" s="377"/>
      <c r="AF45" s="377"/>
      <c r="AG45" s="377"/>
      <c r="AH45" s="377"/>
      <c r="AI45" s="377"/>
      <c r="AJ45" s="377"/>
      <c r="AK45" s="377"/>
      <c r="AL45" s="377"/>
      <c r="AM45" s="377"/>
      <c r="AN45" s="377"/>
      <c r="AO45" s="377"/>
      <c r="AP45" s="333"/>
      <c r="AQ45" s="271"/>
      <c r="AR45" s="272"/>
      <c r="AS45" s="138" t="s">
        <v>354</v>
      </c>
      <c r="AT45" s="173"/>
      <c r="AU45" s="272"/>
      <c r="AV45" s="272"/>
      <c r="AW45" s="380" t="s">
        <v>300</v>
      </c>
      <c r="AX45" s="381"/>
    </row>
    <row r="46" spans="1:50" ht="22.5" customHeight="1" x14ac:dyDescent="0.15">
      <c r="A46" s="516"/>
      <c r="B46" s="514"/>
      <c r="C46" s="514"/>
      <c r="D46" s="514"/>
      <c r="E46" s="514"/>
      <c r="F46" s="515"/>
      <c r="G46" s="540"/>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1"/>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680"/>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499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467</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59" t="s">
        <v>11</v>
      </c>
      <c r="AC51" s="1013"/>
      <c r="AD51" s="1014"/>
      <c r="AE51" s="1000" t="s">
        <v>550</v>
      </c>
      <c r="AF51" s="1000"/>
      <c r="AG51" s="1000"/>
      <c r="AH51" s="1000"/>
      <c r="AI51" s="1000" t="s">
        <v>547</v>
      </c>
      <c r="AJ51" s="1000"/>
      <c r="AK51" s="1000"/>
      <c r="AL51" s="1000"/>
      <c r="AM51" s="1000" t="s">
        <v>521</v>
      </c>
      <c r="AN51" s="1000"/>
      <c r="AO51" s="1000"/>
      <c r="AP51" s="459"/>
      <c r="AQ51" s="177" t="s">
        <v>353</v>
      </c>
      <c r="AR51" s="170"/>
      <c r="AS51" s="170"/>
      <c r="AT51" s="171"/>
      <c r="AU51" s="374" t="s">
        <v>253</v>
      </c>
      <c r="AV51" s="374"/>
      <c r="AW51" s="374"/>
      <c r="AX51" s="375"/>
    </row>
    <row r="52" spans="1:50" ht="18.75"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1009"/>
      <c r="Z52" s="1010"/>
      <c r="AA52" s="1011"/>
      <c r="AB52" s="1015"/>
      <c r="AC52" s="1016"/>
      <c r="AD52" s="1017"/>
      <c r="AE52" s="377"/>
      <c r="AF52" s="377"/>
      <c r="AG52" s="377"/>
      <c r="AH52" s="377"/>
      <c r="AI52" s="377"/>
      <c r="AJ52" s="377"/>
      <c r="AK52" s="377"/>
      <c r="AL52" s="377"/>
      <c r="AM52" s="377"/>
      <c r="AN52" s="377"/>
      <c r="AO52" s="377"/>
      <c r="AP52" s="333"/>
      <c r="AQ52" s="271"/>
      <c r="AR52" s="272"/>
      <c r="AS52" s="138" t="s">
        <v>354</v>
      </c>
      <c r="AT52" s="173"/>
      <c r="AU52" s="272"/>
      <c r="AV52" s="272"/>
      <c r="AW52" s="380" t="s">
        <v>300</v>
      </c>
      <c r="AX52" s="381"/>
    </row>
    <row r="53" spans="1:50" ht="22.5" customHeight="1" x14ac:dyDescent="0.15">
      <c r="A53" s="516"/>
      <c r="B53" s="514"/>
      <c r="C53" s="514"/>
      <c r="D53" s="514"/>
      <c r="E53" s="514"/>
      <c r="F53" s="515"/>
      <c r="G53" s="540"/>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1"/>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680"/>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499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467</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550</v>
      </c>
      <c r="AF58" s="1000"/>
      <c r="AG58" s="1000"/>
      <c r="AH58" s="1000"/>
      <c r="AI58" s="1000" t="s">
        <v>547</v>
      </c>
      <c r="AJ58" s="1000"/>
      <c r="AK58" s="1000"/>
      <c r="AL58" s="1000"/>
      <c r="AM58" s="1000" t="s">
        <v>521</v>
      </c>
      <c r="AN58" s="1000"/>
      <c r="AO58" s="1000"/>
      <c r="AP58" s="459"/>
      <c r="AQ58" s="177" t="s">
        <v>353</v>
      </c>
      <c r="AR58" s="170"/>
      <c r="AS58" s="170"/>
      <c r="AT58" s="171"/>
      <c r="AU58" s="374" t="s">
        <v>253</v>
      </c>
      <c r="AV58" s="374"/>
      <c r="AW58" s="374"/>
      <c r="AX58" s="375"/>
    </row>
    <row r="59" spans="1:50" ht="18.75"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1009"/>
      <c r="Z59" s="1010"/>
      <c r="AA59" s="1011"/>
      <c r="AB59" s="1015"/>
      <c r="AC59" s="1016"/>
      <c r="AD59" s="1017"/>
      <c r="AE59" s="377"/>
      <c r="AF59" s="377"/>
      <c r="AG59" s="377"/>
      <c r="AH59" s="377"/>
      <c r="AI59" s="377"/>
      <c r="AJ59" s="377"/>
      <c r="AK59" s="377"/>
      <c r="AL59" s="377"/>
      <c r="AM59" s="377"/>
      <c r="AN59" s="377"/>
      <c r="AO59" s="377"/>
      <c r="AP59" s="333"/>
      <c r="AQ59" s="271"/>
      <c r="AR59" s="272"/>
      <c r="AS59" s="138" t="s">
        <v>354</v>
      </c>
      <c r="AT59" s="173"/>
      <c r="AU59" s="272"/>
      <c r="AV59" s="272"/>
      <c r="AW59" s="380" t="s">
        <v>300</v>
      </c>
      <c r="AX59" s="381"/>
    </row>
    <row r="60" spans="1:50" ht="22.5" customHeight="1" x14ac:dyDescent="0.15">
      <c r="A60" s="516"/>
      <c r="B60" s="514"/>
      <c r="C60" s="514"/>
      <c r="D60" s="514"/>
      <c r="E60" s="514"/>
      <c r="F60" s="515"/>
      <c r="G60" s="540"/>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1"/>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680"/>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499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467</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550</v>
      </c>
      <c r="AF65" s="1000"/>
      <c r="AG65" s="1000"/>
      <c r="AH65" s="1000"/>
      <c r="AI65" s="1000" t="s">
        <v>547</v>
      </c>
      <c r="AJ65" s="1000"/>
      <c r="AK65" s="1000"/>
      <c r="AL65" s="1000"/>
      <c r="AM65" s="1000" t="s">
        <v>521</v>
      </c>
      <c r="AN65" s="1000"/>
      <c r="AO65" s="1000"/>
      <c r="AP65" s="459"/>
      <c r="AQ65" s="177" t="s">
        <v>353</v>
      </c>
      <c r="AR65" s="170"/>
      <c r="AS65" s="170"/>
      <c r="AT65" s="171"/>
      <c r="AU65" s="374" t="s">
        <v>253</v>
      </c>
      <c r="AV65" s="374"/>
      <c r="AW65" s="374"/>
      <c r="AX65" s="375"/>
    </row>
    <row r="66" spans="1:50" ht="18.75" customHeight="1" x14ac:dyDescent="0.15">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1009"/>
      <c r="Z66" s="1010"/>
      <c r="AA66" s="1011"/>
      <c r="AB66" s="1015"/>
      <c r="AC66" s="1016"/>
      <c r="AD66" s="1017"/>
      <c r="AE66" s="377"/>
      <c r="AF66" s="377"/>
      <c r="AG66" s="377"/>
      <c r="AH66" s="377"/>
      <c r="AI66" s="377"/>
      <c r="AJ66" s="377"/>
      <c r="AK66" s="377"/>
      <c r="AL66" s="377"/>
      <c r="AM66" s="377"/>
      <c r="AN66" s="377"/>
      <c r="AO66" s="377"/>
      <c r="AP66" s="333"/>
      <c r="AQ66" s="271"/>
      <c r="AR66" s="272"/>
      <c r="AS66" s="138" t="s">
        <v>354</v>
      </c>
      <c r="AT66" s="173"/>
      <c r="AU66" s="272"/>
      <c r="AV66" s="272"/>
      <c r="AW66" s="380" t="s">
        <v>300</v>
      </c>
      <c r="AX66" s="381"/>
    </row>
    <row r="67" spans="1:50" ht="22.5" customHeight="1" x14ac:dyDescent="0.15">
      <c r="A67" s="516"/>
      <c r="B67" s="514"/>
      <c r="C67" s="514"/>
      <c r="D67" s="514"/>
      <c r="E67" s="514"/>
      <c r="F67" s="515"/>
      <c r="G67" s="540"/>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1"/>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680"/>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499</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485</v>
      </c>
      <c r="H2" s="441"/>
      <c r="I2" s="441"/>
      <c r="J2" s="441"/>
      <c r="K2" s="441"/>
      <c r="L2" s="441"/>
      <c r="M2" s="441"/>
      <c r="N2" s="441"/>
      <c r="O2" s="441"/>
      <c r="P2" s="441"/>
      <c r="Q2" s="441"/>
      <c r="R2" s="441"/>
      <c r="S2" s="441"/>
      <c r="T2" s="441"/>
      <c r="U2" s="441"/>
      <c r="V2" s="441"/>
      <c r="W2" s="441"/>
      <c r="X2" s="441"/>
      <c r="Y2" s="441"/>
      <c r="Z2" s="441"/>
      <c r="AA2" s="441"/>
      <c r="AB2" s="442"/>
      <c r="AC2" s="440" t="s">
        <v>487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388</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387</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417</v>
      </c>
      <c r="K3" s="123"/>
      <c r="L3" s="123"/>
      <c r="M3" s="123"/>
      <c r="N3" s="123"/>
      <c r="O3" s="123"/>
      <c r="P3" s="348" t="s">
        <v>27</v>
      </c>
      <c r="Q3" s="348"/>
      <c r="R3" s="348"/>
      <c r="S3" s="348"/>
      <c r="T3" s="348"/>
      <c r="U3" s="348"/>
      <c r="V3" s="348"/>
      <c r="W3" s="348"/>
      <c r="X3" s="348"/>
      <c r="Y3" s="345" t="s">
        <v>471</v>
      </c>
      <c r="Z3" s="346"/>
      <c r="AA3" s="346"/>
      <c r="AB3" s="346"/>
      <c r="AC3" s="278" t="s">
        <v>456</v>
      </c>
      <c r="AD3" s="278"/>
      <c r="AE3" s="278"/>
      <c r="AF3" s="278"/>
      <c r="AG3" s="278"/>
      <c r="AH3" s="345" t="s">
        <v>379</v>
      </c>
      <c r="AI3" s="347"/>
      <c r="AJ3" s="347"/>
      <c r="AK3" s="347"/>
      <c r="AL3" s="347" t="s">
        <v>21</v>
      </c>
      <c r="AM3" s="347"/>
      <c r="AN3" s="347"/>
      <c r="AO3" s="427"/>
      <c r="AP3" s="428" t="s">
        <v>418</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417</v>
      </c>
      <c r="K36" s="123"/>
      <c r="L36" s="123"/>
      <c r="M36" s="123"/>
      <c r="N36" s="123"/>
      <c r="O36" s="123"/>
      <c r="P36" s="348" t="s">
        <v>27</v>
      </c>
      <c r="Q36" s="348"/>
      <c r="R36" s="348"/>
      <c r="S36" s="348"/>
      <c r="T36" s="348"/>
      <c r="U36" s="348"/>
      <c r="V36" s="348"/>
      <c r="W36" s="348"/>
      <c r="X36" s="348"/>
      <c r="Y36" s="345" t="s">
        <v>471</v>
      </c>
      <c r="Z36" s="346"/>
      <c r="AA36" s="346"/>
      <c r="AB36" s="346"/>
      <c r="AC36" s="278" t="s">
        <v>456</v>
      </c>
      <c r="AD36" s="278"/>
      <c r="AE36" s="278"/>
      <c r="AF36" s="278"/>
      <c r="AG36" s="278"/>
      <c r="AH36" s="345" t="s">
        <v>379</v>
      </c>
      <c r="AI36" s="347"/>
      <c r="AJ36" s="347"/>
      <c r="AK36" s="347"/>
      <c r="AL36" s="347" t="s">
        <v>21</v>
      </c>
      <c r="AM36" s="347"/>
      <c r="AN36" s="347"/>
      <c r="AO36" s="427"/>
      <c r="AP36" s="428" t="s">
        <v>418</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417</v>
      </c>
      <c r="K69" s="123"/>
      <c r="L69" s="123"/>
      <c r="M69" s="123"/>
      <c r="N69" s="123"/>
      <c r="O69" s="123"/>
      <c r="P69" s="348" t="s">
        <v>27</v>
      </c>
      <c r="Q69" s="348"/>
      <c r="R69" s="348"/>
      <c r="S69" s="348"/>
      <c r="T69" s="348"/>
      <c r="U69" s="348"/>
      <c r="V69" s="348"/>
      <c r="W69" s="348"/>
      <c r="X69" s="348"/>
      <c r="Y69" s="345" t="s">
        <v>471</v>
      </c>
      <c r="Z69" s="346"/>
      <c r="AA69" s="346"/>
      <c r="AB69" s="346"/>
      <c r="AC69" s="278" t="s">
        <v>456</v>
      </c>
      <c r="AD69" s="278"/>
      <c r="AE69" s="278"/>
      <c r="AF69" s="278"/>
      <c r="AG69" s="278"/>
      <c r="AH69" s="345" t="s">
        <v>379</v>
      </c>
      <c r="AI69" s="347"/>
      <c r="AJ69" s="347"/>
      <c r="AK69" s="347"/>
      <c r="AL69" s="347" t="s">
        <v>21</v>
      </c>
      <c r="AM69" s="347"/>
      <c r="AN69" s="347"/>
      <c r="AO69" s="427"/>
      <c r="AP69" s="428" t="s">
        <v>418</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417</v>
      </c>
      <c r="K102" s="123"/>
      <c r="L102" s="123"/>
      <c r="M102" s="123"/>
      <c r="N102" s="123"/>
      <c r="O102" s="123"/>
      <c r="P102" s="348" t="s">
        <v>27</v>
      </c>
      <c r="Q102" s="348"/>
      <c r="R102" s="348"/>
      <c r="S102" s="348"/>
      <c r="T102" s="348"/>
      <c r="U102" s="348"/>
      <c r="V102" s="348"/>
      <c r="W102" s="348"/>
      <c r="X102" s="348"/>
      <c r="Y102" s="345" t="s">
        <v>471</v>
      </c>
      <c r="Z102" s="346"/>
      <c r="AA102" s="346"/>
      <c r="AB102" s="346"/>
      <c r="AC102" s="278" t="s">
        <v>456</v>
      </c>
      <c r="AD102" s="278"/>
      <c r="AE102" s="278"/>
      <c r="AF102" s="278"/>
      <c r="AG102" s="278"/>
      <c r="AH102" s="345" t="s">
        <v>379</v>
      </c>
      <c r="AI102" s="347"/>
      <c r="AJ102" s="347"/>
      <c r="AK102" s="347"/>
      <c r="AL102" s="347" t="s">
        <v>21</v>
      </c>
      <c r="AM102" s="347"/>
      <c r="AN102" s="347"/>
      <c r="AO102" s="427"/>
      <c r="AP102" s="428" t="s">
        <v>418</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417</v>
      </c>
      <c r="K135" s="123"/>
      <c r="L135" s="123"/>
      <c r="M135" s="123"/>
      <c r="N135" s="123"/>
      <c r="O135" s="123"/>
      <c r="P135" s="348" t="s">
        <v>27</v>
      </c>
      <c r="Q135" s="348"/>
      <c r="R135" s="348"/>
      <c r="S135" s="348"/>
      <c r="T135" s="348"/>
      <c r="U135" s="348"/>
      <c r="V135" s="348"/>
      <c r="W135" s="348"/>
      <c r="X135" s="348"/>
      <c r="Y135" s="345" t="s">
        <v>471</v>
      </c>
      <c r="Z135" s="346"/>
      <c r="AA135" s="346"/>
      <c r="AB135" s="346"/>
      <c r="AC135" s="278" t="s">
        <v>456</v>
      </c>
      <c r="AD135" s="278"/>
      <c r="AE135" s="278"/>
      <c r="AF135" s="278"/>
      <c r="AG135" s="278"/>
      <c r="AH135" s="345" t="s">
        <v>379</v>
      </c>
      <c r="AI135" s="347"/>
      <c r="AJ135" s="347"/>
      <c r="AK135" s="347"/>
      <c r="AL135" s="347" t="s">
        <v>21</v>
      </c>
      <c r="AM135" s="347"/>
      <c r="AN135" s="347"/>
      <c r="AO135" s="427"/>
      <c r="AP135" s="428" t="s">
        <v>418</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417</v>
      </c>
      <c r="K168" s="123"/>
      <c r="L168" s="123"/>
      <c r="M168" s="123"/>
      <c r="N168" s="123"/>
      <c r="O168" s="123"/>
      <c r="P168" s="348" t="s">
        <v>27</v>
      </c>
      <c r="Q168" s="348"/>
      <c r="R168" s="348"/>
      <c r="S168" s="348"/>
      <c r="T168" s="348"/>
      <c r="U168" s="348"/>
      <c r="V168" s="348"/>
      <c r="W168" s="348"/>
      <c r="X168" s="348"/>
      <c r="Y168" s="345" t="s">
        <v>471</v>
      </c>
      <c r="Z168" s="346"/>
      <c r="AA168" s="346"/>
      <c r="AB168" s="346"/>
      <c r="AC168" s="278" t="s">
        <v>456</v>
      </c>
      <c r="AD168" s="278"/>
      <c r="AE168" s="278"/>
      <c r="AF168" s="278"/>
      <c r="AG168" s="278"/>
      <c r="AH168" s="345" t="s">
        <v>379</v>
      </c>
      <c r="AI168" s="347"/>
      <c r="AJ168" s="347"/>
      <c r="AK168" s="347"/>
      <c r="AL168" s="347" t="s">
        <v>21</v>
      </c>
      <c r="AM168" s="347"/>
      <c r="AN168" s="347"/>
      <c r="AO168" s="427"/>
      <c r="AP168" s="428" t="s">
        <v>418</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417</v>
      </c>
      <c r="K201" s="123"/>
      <c r="L201" s="123"/>
      <c r="M201" s="123"/>
      <c r="N201" s="123"/>
      <c r="O201" s="123"/>
      <c r="P201" s="348" t="s">
        <v>27</v>
      </c>
      <c r="Q201" s="348"/>
      <c r="R201" s="348"/>
      <c r="S201" s="348"/>
      <c r="T201" s="348"/>
      <c r="U201" s="348"/>
      <c r="V201" s="348"/>
      <c r="W201" s="348"/>
      <c r="X201" s="348"/>
      <c r="Y201" s="345" t="s">
        <v>471</v>
      </c>
      <c r="Z201" s="346"/>
      <c r="AA201" s="346"/>
      <c r="AB201" s="346"/>
      <c r="AC201" s="278" t="s">
        <v>456</v>
      </c>
      <c r="AD201" s="278"/>
      <c r="AE201" s="278"/>
      <c r="AF201" s="278"/>
      <c r="AG201" s="278"/>
      <c r="AH201" s="345" t="s">
        <v>379</v>
      </c>
      <c r="AI201" s="347"/>
      <c r="AJ201" s="347"/>
      <c r="AK201" s="347"/>
      <c r="AL201" s="347" t="s">
        <v>21</v>
      </c>
      <c r="AM201" s="347"/>
      <c r="AN201" s="347"/>
      <c r="AO201" s="427"/>
      <c r="AP201" s="428" t="s">
        <v>418</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417</v>
      </c>
      <c r="K234" s="123"/>
      <c r="L234" s="123"/>
      <c r="M234" s="123"/>
      <c r="N234" s="123"/>
      <c r="O234" s="123"/>
      <c r="P234" s="348" t="s">
        <v>27</v>
      </c>
      <c r="Q234" s="348"/>
      <c r="R234" s="348"/>
      <c r="S234" s="348"/>
      <c r="T234" s="348"/>
      <c r="U234" s="348"/>
      <c r="V234" s="348"/>
      <c r="W234" s="348"/>
      <c r="X234" s="348"/>
      <c r="Y234" s="345" t="s">
        <v>471</v>
      </c>
      <c r="Z234" s="346"/>
      <c r="AA234" s="346"/>
      <c r="AB234" s="346"/>
      <c r="AC234" s="278" t="s">
        <v>456</v>
      </c>
      <c r="AD234" s="278"/>
      <c r="AE234" s="278"/>
      <c r="AF234" s="278"/>
      <c r="AG234" s="278"/>
      <c r="AH234" s="345" t="s">
        <v>379</v>
      </c>
      <c r="AI234" s="347"/>
      <c r="AJ234" s="347"/>
      <c r="AK234" s="347"/>
      <c r="AL234" s="347" t="s">
        <v>21</v>
      </c>
      <c r="AM234" s="347"/>
      <c r="AN234" s="347"/>
      <c r="AO234" s="427"/>
      <c r="AP234" s="428" t="s">
        <v>418</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417</v>
      </c>
      <c r="K267" s="123"/>
      <c r="L267" s="123"/>
      <c r="M267" s="123"/>
      <c r="N267" s="123"/>
      <c r="O267" s="123"/>
      <c r="P267" s="348" t="s">
        <v>27</v>
      </c>
      <c r="Q267" s="348"/>
      <c r="R267" s="348"/>
      <c r="S267" s="348"/>
      <c r="T267" s="348"/>
      <c r="U267" s="348"/>
      <c r="V267" s="348"/>
      <c r="W267" s="348"/>
      <c r="X267" s="348"/>
      <c r="Y267" s="345" t="s">
        <v>471</v>
      </c>
      <c r="Z267" s="346"/>
      <c r="AA267" s="346"/>
      <c r="AB267" s="346"/>
      <c r="AC267" s="278" t="s">
        <v>456</v>
      </c>
      <c r="AD267" s="278"/>
      <c r="AE267" s="278"/>
      <c r="AF267" s="278"/>
      <c r="AG267" s="278"/>
      <c r="AH267" s="345" t="s">
        <v>379</v>
      </c>
      <c r="AI267" s="347"/>
      <c r="AJ267" s="347"/>
      <c r="AK267" s="347"/>
      <c r="AL267" s="347" t="s">
        <v>21</v>
      </c>
      <c r="AM267" s="347"/>
      <c r="AN267" s="347"/>
      <c r="AO267" s="427"/>
      <c r="AP267" s="428" t="s">
        <v>418</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417</v>
      </c>
      <c r="K300" s="123"/>
      <c r="L300" s="123"/>
      <c r="M300" s="123"/>
      <c r="N300" s="123"/>
      <c r="O300" s="123"/>
      <c r="P300" s="348" t="s">
        <v>27</v>
      </c>
      <c r="Q300" s="348"/>
      <c r="R300" s="348"/>
      <c r="S300" s="348"/>
      <c r="T300" s="348"/>
      <c r="U300" s="348"/>
      <c r="V300" s="348"/>
      <c r="W300" s="348"/>
      <c r="X300" s="348"/>
      <c r="Y300" s="345" t="s">
        <v>471</v>
      </c>
      <c r="Z300" s="346"/>
      <c r="AA300" s="346"/>
      <c r="AB300" s="346"/>
      <c r="AC300" s="278" t="s">
        <v>456</v>
      </c>
      <c r="AD300" s="278"/>
      <c r="AE300" s="278"/>
      <c r="AF300" s="278"/>
      <c r="AG300" s="278"/>
      <c r="AH300" s="345" t="s">
        <v>379</v>
      </c>
      <c r="AI300" s="347"/>
      <c r="AJ300" s="347"/>
      <c r="AK300" s="347"/>
      <c r="AL300" s="347" t="s">
        <v>21</v>
      </c>
      <c r="AM300" s="347"/>
      <c r="AN300" s="347"/>
      <c r="AO300" s="427"/>
      <c r="AP300" s="428" t="s">
        <v>418</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417</v>
      </c>
      <c r="K333" s="123"/>
      <c r="L333" s="123"/>
      <c r="M333" s="123"/>
      <c r="N333" s="123"/>
      <c r="O333" s="123"/>
      <c r="P333" s="348" t="s">
        <v>27</v>
      </c>
      <c r="Q333" s="348"/>
      <c r="R333" s="348"/>
      <c r="S333" s="348"/>
      <c r="T333" s="348"/>
      <c r="U333" s="348"/>
      <c r="V333" s="348"/>
      <c r="W333" s="348"/>
      <c r="X333" s="348"/>
      <c r="Y333" s="345" t="s">
        <v>471</v>
      </c>
      <c r="Z333" s="346"/>
      <c r="AA333" s="346"/>
      <c r="AB333" s="346"/>
      <c r="AC333" s="278" t="s">
        <v>456</v>
      </c>
      <c r="AD333" s="278"/>
      <c r="AE333" s="278"/>
      <c r="AF333" s="278"/>
      <c r="AG333" s="278"/>
      <c r="AH333" s="345" t="s">
        <v>379</v>
      </c>
      <c r="AI333" s="347"/>
      <c r="AJ333" s="347"/>
      <c r="AK333" s="347"/>
      <c r="AL333" s="347" t="s">
        <v>21</v>
      </c>
      <c r="AM333" s="347"/>
      <c r="AN333" s="347"/>
      <c r="AO333" s="427"/>
      <c r="AP333" s="428" t="s">
        <v>418</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417</v>
      </c>
      <c r="K366" s="123"/>
      <c r="L366" s="123"/>
      <c r="M366" s="123"/>
      <c r="N366" s="123"/>
      <c r="O366" s="123"/>
      <c r="P366" s="348" t="s">
        <v>27</v>
      </c>
      <c r="Q366" s="348"/>
      <c r="R366" s="348"/>
      <c r="S366" s="348"/>
      <c r="T366" s="348"/>
      <c r="U366" s="348"/>
      <c r="V366" s="348"/>
      <c r="W366" s="348"/>
      <c r="X366" s="348"/>
      <c r="Y366" s="345" t="s">
        <v>471</v>
      </c>
      <c r="Z366" s="346"/>
      <c r="AA366" s="346"/>
      <c r="AB366" s="346"/>
      <c r="AC366" s="278" t="s">
        <v>456</v>
      </c>
      <c r="AD366" s="278"/>
      <c r="AE366" s="278"/>
      <c r="AF366" s="278"/>
      <c r="AG366" s="278"/>
      <c r="AH366" s="345" t="s">
        <v>379</v>
      </c>
      <c r="AI366" s="347"/>
      <c r="AJ366" s="347"/>
      <c r="AK366" s="347"/>
      <c r="AL366" s="347" t="s">
        <v>21</v>
      </c>
      <c r="AM366" s="347"/>
      <c r="AN366" s="347"/>
      <c r="AO366" s="427"/>
      <c r="AP366" s="428" t="s">
        <v>418</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417</v>
      </c>
      <c r="K399" s="123"/>
      <c r="L399" s="123"/>
      <c r="M399" s="123"/>
      <c r="N399" s="123"/>
      <c r="O399" s="123"/>
      <c r="P399" s="348" t="s">
        <v>27</v>
      </c>
      <c r="Q399" s="348"/>
      <c r="R399" s="348"/>
      <c r="S399" s="348"/>
      <c r="T399" s="348"/>
      <c r="U399" s="348"/>
      <c r="V399" s="348"/>
      <c r="W399" s="348"/>
      <c r="X399" s="348"/>
      <c r="Y399" s="345" t="s">
        <v>471</v>
      </c>
      <c r="Z399" s="346"/>
      <c r="AA399" s="346"/>
      <c r="AB399" s="346"/>
      <c r="AC399" s="278" t="s">
        <v>456</v>
      </c>
      <c r="AD399" s="278"/>
      <c r="AE399" s="278"/>
      <c r="AF399" s="278"/>
      <c r="AG399" s="278"/>
      <c r="AH399" s="345" t="s">
        <v>379</v>
      </c>
      <c r="AI399" s="347"/>
      <c r="AJ399" s="347"/>
      <c r="AK399" s="347"/>
      <c r="AL399" s="347" t="s">
        <v>21</v>
      </c>
      <c r="AM399" s="347"/>
      <c r="AN399" s="347"/>
      <c r="AO399" s="427"/>
      <c r="AP399" s="428" t="s">
        <v>418</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417</v>
      </c>
      <c r="K432" s="123"/>
      <c r="L432" s="123"/>
      <c r="M432" s="123"/>
      <c r="N432" s="123"/>
      <c r="O432" s="123"/>
      <c r="P432" s="348" t="s">
        <v>27</v>
      </c>
      <c r="Q432" s="348"/>
      <c r="R432" s="348"/>
      <c r="S432" s="348"/>
      <c r="T432" s="348"/>
      <c r="U432" s="348"/>
      <c r="V432" s="348"/>
      <c r="W432" s="348"/>
      <c r="X432" s="348"/>
      <c r="Y432" s="345" t="s">
        <v>471</v>
      </c>
      <c r="Z432" s="346"/>
      <c r="AA432" s="346"/>
      <c r="AB432" s="346"/>
      <c r="AC432" s="278" t="s">
        <v>456</v>
      </c>
      <c r="AD432" s="278"/>
      <c r="AE432" s="278"/>
      <c r="AF432" s="278"/>
      <c r="AG432" s="278"/>
      <c r="AH432" s="345" t="s">
        <v>379</v>
      </c>
      <c r="AI432" s="347"/>
      <c r="AJ432" s="347"/>
      <c r="AK432" s="347"/>
      <c r="AL432" s="347" t="s">
        <v>21</v>
      </c>
      <c r="AM432" s="347"/>
      <c r="AN432" s="347"/>
      <c r="AO432" s="427"/>
      <c r="AP432" s="428" t="s">
        <v>418</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417</v>
      </c>
      <c r="K465" s="123"/>
      <c r="L465" s="123"/>
      <c r="M465" s="123"/>
      <c r="N465" s="123"/>
      <c r="O465" s="123"/>
      <c r="P465" s="348" t="s">
        <v>27</v>
      </c>
      <c r="Q465" s="348"/>
      <c r="R465" s="348"/>
      <c r="S465" s="348"/>
      <c r="T465" s="348"/>
      <c r="U465" s="348"/>
      <c r="V465" s="348"/>
      <c r="W465" s="348"/>
      <c r="X465" s="348"/>
      <c r="Y465" s="345" t="s">
        <v>471</v>
      </c>
      <c r="Z465" s="346"/>
      <c r="AA465" s="346"/>
      <c r="AB465" s="346"/>
      <c r="AC465" s="278" t="s">
        <v>456</v>
      </c>
      <c r="AD465" s="278"/>
      <c r="AE465" s="278"/>
      <c r="AF465" s="278"/>
      <c r="AG465" s="278"/>
      <c r="AH465" s="345" t="s">
        <v>379</v>
      </c>
      <c r="AI465" s="347"/>
      <c r="AJ465" s="347"/>
      <c r="AK465" s="347"/>
      <c r="AL465" s="347" t="s">
        <v>21</v>
      </c>
      <c r="AM465" s="347"/>
      <c r="AN465" s="347"/>
      <c r="AO465" s="427"/>
      <c r="AP465" s="428" t="s">
        <v>418</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417</v>
      </c>
      <c r="K498" s="123"/>
      <c r="L498" s="123"/>
      <c r="M498" s="123"/>
      <c r="N498" s="123"/>
      <c r="O498" s="123"/>
      <c r="P498" s="348" t="s">
        <v>27</v>
      </c>
      <c r="Q498" s="348"/>
      <c r="R498" s="348"/>
      <c r="S498" s="348"/>
      <c r="T498" s="348"/>
      <c r="U498" s="348"/>
      <c r="V498" s="348"/>
      <c r="W498" s="348"/>
      <c r="X498" s="348"/>
      <c r="Y498" s="345" t="s">
        <v>471</v>
      </c>
      <c r="Z498" s="346"/>
      <c r="AA498" s="346"/>
      <c r="AB498" s="346"/>
      <c r="AC498" s="278" t="s">
        <v>456</v>
      </c>
      <c r="AD498" s="278"/>
      <c r="AE498" s="278"/>
      <c r="AF498" s="278"/>
      <c r="AG498" s="278"/>
      <c r="AH498" s="345" t="s">
        <v>379</v>
      </c>
      <c r="AI498" s="347"/>
      <c r="AJ498" s="347"/>
      <c r="AK498" s="347"/>
      <c r="AL498" s="347" t="s">
        <v>21</v>
      </c>
      <c r="AM498" s="347"/>
      <c r="AN498" s="347"/>
      <c r="AO498" s="427"/>
      <c r="AP498" s="428" t="s">
        <v>418</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417</v>
      </c>
      <c r="K531" s="123"/>
      <c r="L531" s="123"/>
      <c r="M531" s="123"/>
      <c r="N531" s="123"/>
      <c r="O531" s="123"/>
      <c r="P531" s="348" t="s">
        <v>27</v>
      </c>
      <c r="Q531" s="348"/>
      <c r="R531" s="348"/>
      <c r="S531" s="348"/>
      <c r="T531" s="348"/>
      <c r="U531" s="348"/>
      <c r="V531" s="348"/>
      <c r="W531" s="348"/>
      <c r="X531" s="348"/>
      <c r="Y531" s="345" t="s">
        <v>471</v>
      </c>
      <c r="Z531" s="346"/>
      <c r="AA531" s="346"/>
      <c r="AB531" s="346"/>
      <c r="AC531" s="278" t="s">
        <v>456</v>
      </c>
      <c r="AD531" s="278"/>
      <c r="AE531" s="278"/>
      <c r="AF531" s="278"/>
      <c r="AG531" s="278"/>
      <c r="AH531" s="345" t="s">
        <v>379</v>
      </c>
      <c r="AI531" s="347"/>
      <c r="AJ531" s="347"/>
      <c r="AK531" s="347"/>
      <c r="AL531" s="347" t="s">
        <v>21</v>
      </c>
      <c r="AM531" s="347"/>
      <c r="AN531" s="347"/>
      <c r="AO531" s="427"/>
      <c r="AP531" s="428" t="s">
        <v>418</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417</v>
      </c>
      <c r="K564" s="123"/>
      <c r="L564" s="123"/>
      <c r="M564" s="123"/>
      <c r="N564" s="123"/>
      <c r="O564" s="123"/>
      <c r="P564" s="348" t="s">
        <v>27</v>
      </c>
      <c r="Q564" s="348"/>
      <c r="R564" s="348"/>
      <c r="S564" s="348"/>
      <c r="T564" s="348"/>
      <c r="U564" s="348"/>
      <c r="V564" s="348"/>
      <c r="W564" s="348"/>
      <c r="X564" s="348"/>
      <c r="Y564" s="345" t="s">
        <v>471</v>
      </c>
      <c r="Z564" s="346"/>
      <c r="AA564" s="346"/>
      <c r="AB564" s="346"/>
      <c r="AC564" s="278" t="s">
        <v>456</v>
      </c>
      <c r="AD564" s="278"/>
      <c r="AE564" s="278"/>
      <c r="AF564" s="278"/>
      <c r="AG564" s="278"/>
      <c r="AH564" s="345" t="s">
        <v>379</v>
      </c>
      <c r="AI564" s="347"/>
      <c r="AJ564" s="347"/>
      <c r="AK564" s="347"/>
      <c r="AL564" s="347" t="s">
        <v>21</v>
      </c>
      <c r="AM564" s="347"/>
      <c r="AN564" s="347"/>
      <c r="AO564" s="427"/>
      <c r="AP564" s="428" t="s">
        <v>418</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417</v>
      </c>
      <c r="K597" s="123"/>
      <c r="L597" s="123"/>
      <c r="M597" s="123"/>
      <c r="N597" s="123"/>
      <c r="O597" s="123"/>
      <c r="P597" s="348" t="s">
        <v>27</v>
      </c>
      <c r="Q597" s="348"/>
      <c r="R597" s="348"/>
      <c r="S597" s="348"/>
      <c r="T597" s="348"/>
      <c r="U597" s="348"/>
      <c r="V597" s="348"/>
      <c r="W597" s="348"/>
      <c r="X597" s="348"/>
      <c r="Y597" s="345" t="s">
        <v>471</v>
      </c>
      <c r="Z597" s="346"/>
      <c r="AA597" s="346"/>
      <c r="AB597" s="346"/>
      <c r="AC597" s="278" t="s">
        <v>456</v>
      </c>
      <c r="AD597" s="278"/>
      <c r="AE597" s="278"/>
      <c r="AF597" s="278"/>
      <c r="AG597" s="278"/>
      <c r="AH597" s="345" t="s">
        <v>379</v>
      </c>
      <c r="AI597" s="347"/>
      <c r="AJ597" s="347"/>
      <c r="AK597" s="347"/>
      <c r="AL597" s="347" t="s">
        <v>21</v>
      </c>
      <c r="AM597" s="347"/>
      <c r="AN597" s="347"/>
      <c r="AO597" s="427"/>
      <c r="AP597" s="428" t="s">
        <v>418</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417</v>
      </c>
      <c r="K630" s="123"/>
      <c r="L630" s="123"/>
      <c r="M630" s="123"/>
      <c r="N630" s="123"/>
      <c r="O630" s="123"/>
      <c r="P630" s="348" t="s">
        <v>27</v>
      </c>
      <c r="Q630" s="348"/>
      <c r="R630" s="348"/>
      <c r="S630" s="348"/>
      <c r="T630" s="348"/>
      <c r="U630" s="348"/>
      <c r="V630" s="348"/>
      <c r="W630" s="348"/>
      <c r="X630" s="348"/>
      <c r="Y630" s="345" t="s">
        <v>471</v>
      </c>
      <c r="Z630" s="346"/>
      <c r="AA630" s="346"/>
      <c r="AB630" s="346"/>
      <c r="AC630" s="278" t="s">
        <v>456</v>
      </c>
      <c r="AD630" s="278"/>
      <c r="AE630" s="278"/>
      <c r="AF630" s="278"/>
      <c r="AG630" s="278"/>
      <c r="AH630" s="345" t="s">
        <v>379</v>
      </c>
      <c r="AI630" s="347"/>
      <c r="AJ630" s="347"/>
      <c r="AK630" s="347"/>
      <c r="AL630" s="347" t="s">
        <v>21</v>
      </c>
      <c r="AM630" s="347"/>
      <c r="AN630" s="347"/>
      <c r="AO630" s="427"/>
      <c r="AP630" s="428" t="s">
        <v>418</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417</v>
      </c>
      <c r="K663" s="123"/>
      <c r="L663" s="123"/>
      <c r="M663" s="123"/>
      <c r="N663" s="123"/>
      <c r="O663" s="123"/>
      <c r="P663" s="348" t="s">
        <v>27</v>
      </c>
      <c r="Q663" s="348"/>
      <c r="R663" s="348"/>
      <c r="S663" s="348"/>
      <c r="T663" s="348"/>
      <c r="U663" s="348"/>
      <c r="V663" s="348"/>
      <c r="W663" s="348"/>
      <c r="X663" s="348"/>
      <c r="Y663" s="345" t="s">
        <v>471</v>
      </c>
      <c r="Z663" s="346"/>
      <c r="AA663" s="346"/>
      <c r="AB663" s="346"/>
      <c r="AC663" s="278" t="s">
        <v>456</v>
      </c>
      <c r="AD663" s="278"/>
      <c r="AE663" s="278"/>
      <c r="AF663" s="278"/>
      <c r="AG663" s="278"/>
      <c r="AH663" s="345" t="s">
        <v>379</v>
      </c>
      <c r="AI663" s="347"/>
      <c r="AJ663" s="347"/>
      <c r="AK663" s="347"/>
      <c r="AL663" s="347" t="s">
        <v>21</v>
      </c>
      <c r="AM663" s="347"/>
      <c r="AN663" s="347"/>
      <c r="AO663" s="427"/>
      <c r="AP663" s="428" t="s">
        <v>418</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417</v>
      </c>
      <c r="K696" s="123"/>
      <c r="L696" s="123"/>
      <c r="M696" s="123"/>
      <c r="N696" s="123"/>
      <c r="O696" s="123"/>
      <c r="P696" s="348" t="s">
        <v>27</v>
      </c>
      <c r="Q696" s="348"/>
      <c r="R696" s="348"/>
      <c r="S696" s="348"/>
      <c r="T696" s="348"/>
      <c r="U696" s="348"/>
      <c r="V696" s="348"/>
      <c r="W696" s="348"/>
      <c r="X696" s="348"/>
      <c r="Y696" s="345" t="s">
        <v>471</v>
      </c>
      <c r="Z696" s="346"/>
      <c r="AA696" s="346"/>
      <c r="AB696" s="346"/>
      <c r="AC696" s="278" t="s">
        <v>456</v>
      </c>
      <c r="AD696" s="278"/>
      <c r="AE696" s="278"/>
      <c r="AF696" s="278"/>
      <c r="AG696" s="278"/>
      <c r="AH696" s="345" t="s">
        <v>379</v>
      </c>
      <c r="AI696" s="347"/>
      <c r="AJ696" s="347"/>
      <c r="AK696" s="347"/>
      <c r="AL696" s="347" t="s">
        <v>21</v>
      </c>
      <c r="AM696" s="347"/>
      <c r="AN696" s="347"/>
      <c r="AO696" s="427"/>
      <c r="AP696" s="428" t="s">
        <v>418</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417</v>
      </c>
      <c r="K729" s="123"/>
      <c r="L729" s="123"/>
      <c r="M729" s="123"/>
      <c r="N729" s="123"/>
      <c r="O729" s="123"/>
      <c r="P729" s="348" t="s">
        <v>27</v>
      </c>
      <c r="Q729" s="348"/>
      <c r="R729" s="348"/>
      <c r="S729" s="348"/>
      <c r="T729" s="348"/>
      <c r="U729" s="348"/>
      <c r="V729" s="348"/>
      <c r="W729" s="348"/>
      <c r="X729" s="348"/>
      <c r="Y729" s="345" t="s">
        <v>471</v>
      </c>
      <c r="Z729" s="346"/>
      <c r="AA729" s="346"/>
      <c r="AB729" s="346"/>
      <c r="AC729" s="278" t="s">
        <v>456</v>
      </c>
      <c r="AD729" s="278"/>
      <c r="AE729" s="278"/>
      <c r="AF729" s="278"/>
      <c r="AG729" s="278"/>
      <c r="AH729" s="345" t="s">
        <v>379</v>
      </c>
      <c r="AI729" s="347"/>
      <c r="AJ729" s="347"/>
      <c r="AK729" s="347"/>
      <c r="AL729" s="347" t="s">
        <v>21</v>
      </c>
      <c r="AM729" s="347"/>
      <c r="AN729" s="347"/>
      <c r="AO729" s="427"/>
      <c r="AP729" s="428" t="s">
        <v>418</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417</v>
      </c>
      <c r="K762" s="123"/>
      <c r="L762" s="123"/>
      <c r="M762" s="123"/>
      <c r="N762" s="123"/>
      <c r="O762" s="123"/>
      <c r="P762" s="348" t="s">
        <v>27</v>
      </c>
      <c r="Q762" s="348"/>
      <c r="R762" s="348"/>
      <c r="S762" s="348"/>
      <c r="T762" s="348"/>
      <c r="U762" s="348"/>
      <c r="V762" s="348"/>
      <c r="W762" s="348"/>
      <c r="X762" s="348"/>
      <c r="Y762" s="345" t="s">
        <v>471</v>
      </c>
      <c r="Z762" s="346"/>
      <c r="AA762" s="346"/>
      <c r="AB762" s="346"/>
      <c r="AC762" s="278" t="s">
        <v>456</v>
      </c>
      <c r="AD762" s="278"/>
      <c r="AE762" s="278"/>
      <c r="AF762" s="278"/>
      <c r="AG762" s="278"/>
      <c r="AH762" s="345" t="s">
        <v>379</v>
      </c>
      <c r="AI762" s="347"/>
      <c r="AJ762" s="347"/>
      <c r="AK762" s="347"/>
      <c r="AL762" s="347" t="s">
        <v>21</v>
      </c>
      <c r="AM762" s="347"/>
      <c r="AN762" s="347"/>
      <c r="AO762" s="427"/>
      <c r="AP762" s="428" t="s">
        <v>418</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417</v>
      </c>
      <c r="K795" s="123"/>
      <c r="L795" s="123"/>
      <c r="M795" s="123"/>
      <c r="N795" s="123"/>
      <c r="O795" s="123"/>
      <c r="P795" s="348" t="s">
        <v>27</v>
      </c>
      <c r="Q795" s="348"/>
      <c r="R795" s="348"/>
      <c r="S795" s="348"/>
      <c r="T795" s="348"/>
      <c r="U795" s="348"/>
      <c r="V795" s="348"/>
      <c r="W795" s="348"/>
      <c r="X795" s="348"/>
      <c r="Y795" s="345" t="s">
        <v>471</v>
      </c>
      <c r="Z795" s="346"/>
      <c r="AA795" s="346"/>
      <c r="AB795" s="346"/>
      <c r="AC795" s="278" t="s">
        <v>456</v>
      </c>
      <c r="AD795" s="278"/>
      <c r="AE795" s="278"/>
      <c r="AF795" s="278"/>
      <c r="AG795" s="278"/>
      <c r="AH795" s="345" t="s">
        <v>379</v>
      </c>
      <c r="AI795" s="347"/>
      <c r="AJ795" s="347"/>
      <c r="AK795" s="347"/>
      <c r="AL795" s="347" t="s">
        <v>21</v>
      </c>
      <c r="AM795" s="347"/>
      <c r="AN795" s="347"/>
      <c r="AO795" s="427"/>
      <c r="AP795" s="428" t="s">
        <v>418</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417</v>
      </c>
      <c r="K828" s="123"/>
      <c r="L828" s="123"/>
      <c r="M828" s="123"/>
      <c r="N828" s="123"/>
      <c r="O828" s="123"/>
      <c r="P828" s="348" t="s">
        <v>27</v>
      </c>
      <c r="Q828" s="348"/>
      <c r="R828" s="348"/>
      <c r="S828" s="348"/>
      <c r="T828" s="348"/>
      <c r="U828" s="348"/>
      <c r="V828" s="348"/>
      <c r="W828" s="348"/>
      <c r="X828" s="348"/>
      <c r="Y828" s="345" t="s">
        <v>471</v>
      </c>
      <c r="Z828" s="346"/>
      <c r="AA828" s="346"/>
      <c r="AB828" s="346"/>
      <c r="AC828" s="278" t="s">
        <v>456</v>
      </c>
      <c r="AD828" s="278"/>
      <c r="AE828" s="278"/>
      <c r="AF828" s="278"/>
      <c r="AG828" s="278"/>
      <c r="AH828" s="345" t="s">
        <v>379</v>
      </c>
      <c r="AI828" s="347"/>
      <c r="AJ828" s="347"/>
      <c r="AK828" s="347"/>
      <c r="AL828" s="347" t="s">
        <v>21</v>
      </c>
      <c r="AM828" s="347"/>
      <c r="AN828" s="347"/>
      <c r="AO828" s="427"/>
      <c r="AP828" s="428" t="s">
        <v>418</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417</v>
      </c>
      <c r="K861" s="123"/>
      <c r="L861" s="123"/>
      <c r="M861" s="123"/>
      <c r="N861" s="123"/>
      <c r="O861" s="123"/>
      <c r="P861" s="348" t="s">
        <v>27</v>
      </c>
      <c r="Q861" s="348"/>
      <c r="R861" s="348"/>
      <c r="S861" s="348"/>
      <c r="T861" s="348"/>
      <c r="U861" s="348"/>
      <c r="V861" s="348"/>
      <c r="W861" s="348"/>
      <c r="X861" s="348"/>
      <c r="Y861" s="345" t="s">
        <v>471</v>
      </c>
      <c r="Z861" s="346"/>
      <c r="AA861" s="346"/>
      <c r="AB861" s="346"/>
      <c r="AC861" s="278" t="s">
        <v>456</v>
      </c>
      <c r="AD861" s="278"/>
      <c r="AE861" s="278"/>
      <c r="AF861" s="278"/>
      <c r="AG861" s="278"/>
      <c r="AH861" s="345" t="s">
        <v>379</v>
      </c>
      <c r="AI861" s="347"/>
      <c r="AJ861" s="347"/>
      <c r="AK861" s="347"/>
      <c r="AL861" s="347" t="s">
        <v>21</v>
      </c>
      <c r="AM861" s="347"/>
      <c r="AN861" s="347"/>
      <c r="AO861" s="427"/>
      <c r="AP861" s="428" t="s">
        <v>418</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417</v>
      </c>
      <c r="K894" s="123"/>
      <c r="L894" s="123"/>
      <c r="M894" s="123"/>
      <c r="N894" s="123"/>
      <c r="O894" s="123"/>
      <c r="P894" s="348" t="s">
        <v>27</v>
      </c>
      <c r="Q894" s="348"/>
      <c r="R894" s="348"/>
      <c r="S894" s="348"/>
      <c r="T894" s="348"/>
      <c r="U894" s="348"/>
      <c r="V894" s="348"/>
      <c r="W894" s="348"/>
      <c r="X894" s="348"/>
      <c r="Y894" s="345" t="s">
        <v>471</v>
      </c>
      <c r="Z894" s="346"/>
      <c r="AA894" s="346"/>
      <c r="AB894" s="346"/>
      <c r="AC894" s="278" t="s">
        <v>456</v>
      </c>
      <c r="AD894" s="278"/>
      <c r="AE894" s="278"/>
      <c r="AF894" s="278"/>
      <c r="AG894" s="278"/>
      <c r="AH894" s="345" t="s">
        <v>379</v>
      </c>
      <c r="AI894" s="347"/>
      <c r="AJ894" s="347"/>
      <c r="AK894" s="347"/>
      <c r="AL894" s="347" t="s">
        <v>21</v>
      </c>
      <c r="AM894" s="347"/>
      <c r="AN894" s="347"/>
      <c r="AO894" s="427"/>
      <c r="AP894" s="428" t="s">
        <v>418</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417</v>
      </c>
      <c r="K927" s="123"/>
      <c r="L927" s="123"/>
      <c r="M927" s="123"/>
      <c r="N927" s="123"/>
      <c r="O927" s="123"/>
      <c r="P927" s="348" t="s">
        <v>27</v>
      </c>
      <c r="Q927" s="348"/>
      <c r="R927" s="348"/>
      <c r="S927" s="348"/>
      <c r="T927" s="348"/>
      <c r="U927" s="348"/>
      <c r="V927" s="348"/>
      <c r="W927" s="348"/>
      <c r="X927" s="348"/>
      <c r="Y927" s="345" t="s">
        <v>471</v>
      </c>
      <c r="Z927" s="346"/>
      <c r="AA927" s="346"/>
      <c r="AB927" s="346"/>
      <c r="AC927" s="278" t="s">
        <v>456</v>
      </c>
      <c r="AD927" s="278"/>
      <c r="AE927" s="278"/>
      <c r="AF927" s="278"/>
      <c r="AG927" s="278"/>
      <c r="AH927" s="345" t="s">
        <v>379</v>
      </c>
      <c r="AI927" s="347"/>
      <c r="AJ927" s="347"/>
      <c r="AK927" s="347"/>
      <c r="AL927" s="347" t="s">
        <v>21</v>
      </c>
      <c r="AM927" s="347"/>
      <c r="AN927" s="347"/>
      <c r="AO927" s="427"/>
      <c r="AP927" s="428" t="s">
        <v>418</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417</v>
      </c>
      <c r="K960" s="123"/>
      <c r="L960" s="123"/>
      <c r="M960" s="123"/>
      <c r="N960" s="123"/>
      <c r="O960" s="123"/>
      <c r="P960" s="348" t="s">
        <v>27</v>
      </c>
      <c r="Q960" s="348"/>
      <c r="R960" s="348"/>
      <c r="S960" s="348"/>
      <c r="T960" s="348"/>
      <c r="U960" s="348"/>
      <c r="V960" s="348"/>
      <c r="W960" s="348"/>
      <c r="X960" s="348"/>
      <c r="Y960" s="345" t="s">
        <v>471</v>
      </c>
      <c r="Z960" s="346"/>
      <c r="AA960" s="346"/>
      <c r="AB960" s="346"/>
      <c r="AC960" s="278" t="s">
        <v>456</v>
      </c>
      <c r="AD960" s="278"/>
      <c r="AE960" s="278"/>
      <c r="AF960" s="278"/>
      <c r="AG960" s="278"/>
      <c r="AH960" s="345" t="s">
        <v>379</v>
      </c>
      <c r="AI960" s="347"/>
      <c r="AJ960" s="347"/>
      <c r="AK960" s="347"/>
      <c r="AL960" s="347" t="s">
        <v>21</v>
      </c>
      <c r="AM960" s="347"/>
      <c r="AN960" s="347"/>
      <c r="AO960" s="427"/>
      <c r="AP960" s="428" t="s">
        <v>418</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417</v>
      </c>
      <c r="K993" s="123"/>
      <c r="L993" s="123"/>
      <c r="M993" s="123"/>
      <c r="N993" s="123"/>
      <c r="O993" s="123"/>
      <c r="P993" s="348" t="s">
        <v>27</v>
      </c>
      <c r="Q993" s="348"/>
      <c r="R993" s="348"/>
      <c r="S993" s="348"/>
      <c r="T993" s="348"/>
      <c r="U993" s="348"/>
      <c r="V993" s="348"/>
      <c r="W993" s="348"/>
      <c r="X993" s="348"/>
      <c r="Y993" s="345" t="s">
        <v>471</v>
      </c>
      <c r="Z993" s="346"/>
      <c r="AA993" s="346"/>
      <c r="AB993" s="346"/>
      <c r="AC993" s="278" t="s">
        <v>456</v>
      </c>
      <c r="AD993" s="278"/>
      <c r="AE993" s="278"/>
      <c r="AF993" s="278"/>
      <c r="AG993" s="278"/>
      <c r="AH993" s="345" t="s">
        <v>379</v>
      </c>
      <c r="AI993" s="347"/>
      <c r="AJ993" s="347"/>
      <c r="AK993" s="347"/>
      <c r="AL993" s="347" t="s">
        <v>21</v>
      </c>
      <c r="AM993" s="347"/>
      <c r="AN993" s="347"/>
      <c r="AO993" s="427"/>
      <c r="AP993" s="428" t="s">
        <v>418</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417</v>
      </c>
      <c r="K1026" s="123"/>
      <c r="L1026" s="123"/>
      <c r="M1026" s="123"/>
      <c r="N1026" s="123"/>
      <c r="O1026" s="123"/>
      <c r="P1026" s="348" t="s">
        <v>27</v>
      </c>
      <c r="Q1026" s="348"/>
      <c r="R1026" s="348"/>
      <c r="S1026" s="348"/>
      <c r="T1026" s="348"/>
      <c r="U1026" s="348"/>
      <c r="V1026" s="348"/>
      <c r="W1026" s="348"/>
      <c r="X1026" s="348"/>
      <c r="Y1026" s="345" t="s">
        <v>471</v>
      </c>
      <c r="Z1026" s="346"/>
      <c r="AA1026" s="346"/>
      <c r="AB1026" s="346"/>
      <c r="AC1026" s="278" t="s">
        <v>456</v>
      </c>
      <c r="AD1026" s="278"/>
      <c r="AE1026" s="278"/>
      <c r="AF1026" s="278"/>
      <c r="AG1026" s="278"/>
      <c r="AH1026" s="345" t="s">
        <v>379</v>
      </c>
      <c r="AI1026" s="347"/>
      <c r="AJ1026" s="347"/>
      <c r="AK1026" s="347"/>
      <c r="AL1026" s="347" t="s">
        <v>21</v>
      </c>
      <c r="AM1026" s="347"/>
      <c r="AN1026" s="347"/>
      <c r="AO1026" s="427"/>
      <c r="AP1026" s="428" t="s">
        <v>418</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417</v>
      </c>
      <c r="K1059" s="123"/>
      <c r="L1059" s="123"/>
      <c r="M1059" s="123"/>
      <c r="N1059" s="123"/>
      <c r="O1059" s="123"/>
      <c r="P1059" s="348" t="s">
        <v>27</v>
      </c>
      <c r="Q1059" s="348"/>
      <c r="R1059" s="348"/>
      <c r="S1059" s="348"/>
      <c r="T1059" s="348"/>
      <c r="U1059" s="348"/>
      <c r="V1059" s="348"/>
      <c r="W1059" s="348"/>
      <c r="X1059" s="348"/>
      <c r="Y1059" s="345" t="s">
        <v>471</v>
      </c>
      <c r="Z1059" s="346"/>
      <c r="AA1059" s="346"/>
      <c r="AB1059" s="346"/>
      <c r="AC1059" s="278" t="s">
        <v>456</v>
      </c>
      <c r="AD1059" s="278"/>
      <c r="AE1059" s="278"/>
      <c r="AF1059" s="278"/>
      <c r="AG1059" s="278"/>
      <c r="AH1059" s="345" t="s">
        <v>379</v>
      </c>
      <c r="AI1059" s="347"/>
      <c r="AJ1059" s="347"/>
      <c r="AK1059" s="347"/>
      <c r="AL1059" s="347" t="s">
        <v>21</v>
      </c>
      <c r="AM1059" s="347"/>
      <c r="AN1059" s="347"/>
      <c r="AO1059" s="427"/>
      <c r="AP1059" s="428" t="s">
        <v>418</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417</v>
      </c>
      <c r="K1092" s="123"/>
      <c r="L1092" s="123"/>
      <c r="M1092" s="123"/>
      <c r="N1092" s="123"/>
      <c r="O1092" s="123"/>
      <c r="P1092" s="348" t="s">
        <v>27</v>
      </c>
      <c r="Q1092" s="348"/>
      <c r="R1092" s="348"/>
      <c r="S1092" s="348"/>
      <c r="T1092" s="348"/>
      <c r="U1092" s="348"/>
      <c r="V1092" s="348"/>
      <c r="W1092" s="348"/>
      <c r="X1092" s="348"/>
      <c r="Y1092" s="345" t="s">
        <v>471</v>
      </c>
      <c r="Z1092" s="346"/>
      <c r="AA1092" s="346"/>
      <c r="AB1092" s="346"/>
      <c r="AC1092" s="278" t="s">
        <v>456</v>
      </c>
      <c r="AD1092" s="278"/>
      <c r="AE1092" s="278"/>
      <c r="AF1092" s="278"/>
      <c r="AG1092" s="278"/>
      <c r="AH1092" s="345" t="s">
        <v>379</v>
      </c>
      <c r="AI1092" s="347"/>
      <c r="AJ1092" s="347"/>
      <c r="AK1092" s="347"/>
      <c r="AL1092" s="347" t="s">
        <v>21</v>
      </c>
      <c r="AM1092" s="347"/>
      <c r="AN1092" s="347"/>
      <c r="AO1092" s="427"/>
      <c r="AP1092" s="428" t="s">
        <v>418</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417</v>
      </c>
      <c r="K1125" s="123"/>
      <c r="L1125" s="123"/>
      <c r="M1125" s="123"/>
      <c r="N1125" s="123"/>
      <c r="O1125" s="123"/>
      <c r="P1125" s="348" t="s">
        <v>27</v>
      </c>
      <c r="Q1125" s="348"/>
      <c r="R1125" s="348"/>
      <c r="S1125" s="348"/>
      <c r="T1125" s="348"/>
      <c r="U1125" s="348"/>
      <c r="V1125" s="348"/>
      <c r="W1125" s="348"/>
      <c r="X1125" s="348"/>
      <c r="Y1125" s="345" t="s">
        <v>471</v>
      </c>
      <c r="Z1125" s="346"/>
      <c r="AA1125" s="346"/>
      <c r="AB1125" s="346"/>
      <c r="AC1125" s="278" t="s">
        <v>456</v>
      </c>
      <c r="AD1125" s="278"/>
      <c r="AE1125" s="278"/>
      <c r="AF1125" s="278"/>
      <c r="AG1125" s="278"/>
      <c r="AH1125" s="345" t="s">
        <v>379</v>
      </c>
      <c r="AI1125" s="347"/>
      <c r="AJ1125" s="347"/>
      <c r="AK1125" s="347"/>
      <c r="AL1125" s="347" t="s">
        <v>21</v>
      </c>
      <c r="AM1125" s="347"/>
      <c r="AN1125" s="347"/>
      <c r="AO1125" s="427"/>
      <c r="AP1125" s="428" t="s">
        <v>418</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417</v>
      </c>
      <c r="K1158" s="123"/>
      <c r="L1158" s="123"/>
      <c r="M1158" s="123"/>
      <c r="N1158" s="123"/>
      <c r="O1158" s="123"/>
      <c r="P1158" s="348" t="s">
        <v>27</v>
      </c>
      <c r="Q1158" s="348"/>
      <c r="R1158" s="348"/>
      <c r="S1158" s="348"/>
      <c r="T1158" s="348"/>
      <c r="U1158" s="348"/>
      <c r="V1158" s="348"/>
      <c r="W1158" s="348"/>
      <c r="X1158" s="348"/>
      <c r="Y1158" s="345" t="s">
        <v>471</v>
      </c>
      <c r="Z1158" s="346"/>
      <c r="AA1158" s="346"/>
      <c r="AB1158" s="346"/>
      <c r="AC1158" s="278" t="s">
        <v>456</v>
      </c>
      <c r="AD1158" s="278"/>
      <c r="AE1158" s="278"/>
      <c r="AF1158" s="278"/>
      <c r="AG1158" s="278"/>
      <c r="AH1158" s="345" t="s">
        <v>379</v>
      </c>
      <c r="AI1158" s="347"/>
      <c r="AJ1158" s="347"/>
      <c r="AK1158" s="347"/>
      <c r="AL1158" s="347" t="s">
        <v>21</v>
      </c>
      <c r="AM1158" s="347"/>
      <c r="AN1158" s="347"/>
      <c r="AO1158" s="427"/>
      <c r="AP1158" s="428" t="s">
        <v>418</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417</v>
      </c>
      <c r="K1191" s="123"/>
      <c r="L1191" s="123"/>
      <c r="M1191" s="123"/>
      <c r="N1191" s="123"/>
      <c r="O1191" s="123"/>
      <c r="P1191" s="348" t="s">
        <v>27</v>
      </c>
      <c r="Q1191" s="348"/>
      <c r="R1191" s="348"/>
      <c r="S1191" s="348"/>
      <c r="T1191" s="348"/>
      <c r="U1191" s="348"/>
      <c r="V1191" s="348"/>
      <c r="W1191" s="348"/>
      <c r="X1191" s="348"/>
      <c r="Y1191" s="345" t="s">
        <v>471</v>
      </c>
      <c r="Z1191" s="346"/>
      <c r="AA1191" s="346"/>
      <c r="AB1191" s="346"/>
      <c r="AC1191" s="278" t="s">
        <v>456</v>
      </c>
      <c r="AD1191" s="278"/>
      <c r="AE1191" s="278"/>
      <c r="AF1191" s="278"/>
      <c r="AG1191" s="278"/>
      <c r="AH1191" s="345" t="s">
        <v>379</v>
      </c>
      <c r="AI1191" s="347"/>
      <c r="AJ1191" s="347"/>
      <c r="AK1191" s="347"/>
      <c r="AL1191" s="347" t="s">
        <v>21</v>
      </c>
      <c r="AM1191" s="347"/>
      <c r="AN1191" s="347"/>
      <c r="AO1191" s="427"/>
      <c r="AP1191" s="428" t="s">
        <v>418</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417</v>
      </c>
      <c r="K1224" s="123"/>
      <c r="L1224" s="123"/>
      <c r="M1224" s="123"/>
      <c r="N1224" s="123"/>
      <c r="O1224" s="123"/>
      <c r="P1224" s="348" t="s">
        <v>27</v>
      </c>
      <c r="Q1224" s="348"/>
      <c r="R1224" s="348"/>
      <c r="S1224" s="348"/>
      <c r="T1224" s="348"/>
      <c r="U1224" s="348"/>
      <c r="V1224" s="348"/>
      <c r="W1224" s="348"/>
      <c r="X1224" s="348"/>
      <c r="Y1224" s="345" t="s">
        <v>471</v>
      </c>
      <c r="Z1224" s="346"/>
      <c r="AA1224" s="346"/>
      <c r="AB1224" s="346"/>
      <c r="AC1224" s="278" t="s">
        <v>456</v>
      </c>
      <c r="AD1224" s="278"/>
      <c r="AE1224" s="278"/>
      <c r="AF1224" s="278"/>
      <c r="AG1224" s="278"/>
      <c r="AH1224" s="345" t="s">
        <v>379</v>
      </c>
      <c r="AI1224" s="347"/>
      <c r="AJ1224" s="347"/>
      <c r="AK1224" s="347"/>
      <c r="AL1224" s="347" t="s">
        <v>21</v>
      </c>
      <c r="AM1224" s="347"/>
      <c r="AN1224" s="347"/>
      <c r="AO1224" s="427"/>
      <c r="AP1224" s="428" t="s">
        <v>418</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417</v>
      </c>
      <c r="K1257" s="123"/>
      <c r="L1257" s="123"/>
      <c r="M1257" s="123"/>
      <c r="N1257" s="123"/>
      <c r="O1257" s="123"/>
      <c r="P1257" s="348" t="s">
        <v>27</v>
      </c>
      <c r="Q1257" s="348"/>
      <c r="R1257" s="348"/>
      <c r="S1257" s="348"/>
      <c r="T1257" s="348"/>
      <c r="U1257" s="348"/>
      <c r="V1257" s="348"/>
      <c r="W1257" s="348"/>
      <c r="X1257" s="348"/>
      <c r="Y1257" s="345" t="s">
        <v>471</v>
      </c>
      <c r="Z1257" s="346"/>
      <c r="AA1257" s="346"/>
      <c r="AB1257" s="346"/>
      <c r="AC1257" s="278" t="s">
        <v>456</v>
      </c>
      <c r="AD1257" s="278"/>
      <c r="AE1257" s="278"/>
      <c r="AF1257" s="278"/>
      <c r="AG1257" s="278"/>
      <c r="AH1257" s="345" t="s">
        <v>379</v>
      </c>
      <c r="AI1257" s="347"/>
      <c r="AJ1257" s="347"/>
      <c r="AK1257" s="347"/>
      <c r="AL1257" s="347" t="s">
        <v>21</v>
      </c>
      <c r="AM1257" s="347"/>
      <c r="AN1257" s="347"/>
      <c r="AO1257" s="427"/>
      <c r="AP1257" s="428" t="s">
        <v>418</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417</v>
      </c>
      <c r="K1290" s="123"/>
      <c r="L1290" s="123"/>
      <c r="M1290" s="123"/>
      <c r="N1290" s="123"/>
      <c r="O1290" s="123"/>
      <c r="P1290" s="348" t="s">
        <v>27</v>
      </c>
      <c r="Q1290" s="348"/>
      <c r="R1290" s="348"/>
      <c r="S1290" s="348"/>
      <c r="T1290" s="348"/>
      <c r="U1290" s="348"/>
      <c r="V1290" s="348"/>
      <c r="W1290" s="348"/>
      <c r="X1290" s="348"/>
      <c r="Y1290" s="345" t="s">
        <v>471</v>
      </c>
      <c r="Z1290" s="346"/>
      <c r="AA1290" s="346"/>
      <c r="AB1290" s="346"/>
      <c r="AC1290" s="278" t="s">
        <v>456</v>
      </c>
      <c r="AD1290" s="278"/>
      <c r="AE1290" s="278"/>
      <c r="AF1290" s="278"/>
      <c r="AG1290" s="278"/>
      <c r="AH1290" s="345" t="s">
        <v>379</v>
      </c>
      <c r="AI1290" s="347"/>
      <c r="AJ1290" s="347"/>
      <c r="AK1290" s="347"/>
      <c r="AL1290" s="347" t="s">
        <v>21</v>
      </c>
      <c r="AM1290" s="347"/>
      <c r="AN1290" s="347"/>
      <c r="AO1290" s="427"/>
      <c r="AP1290" s="428" t="s">
        <v>418</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2019-08-16T05:32:59Z</cp:lastPrinted>
  <dcterms:created xsi:type="dcterms:W3CDTF">2012-03-13T00:50:25Z</dcterms:created>
  <dcterms:modified xsi:type="dcterms:W3CDTF">2020-11-20T07:07:37Z</dcterms:modified>
</cp:coreProperties>
</file>