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<sst xmlns="http://schemas.openxmlformats.org/spreadsheetml/2006/main" count="2206" uniqueCount="583">
  <si>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</si>
  <si>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</si>
  <si>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</si>
  <si>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</si>
  <si>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</si>
  <si>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</si>
  <si>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</si>
  <si>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</si>
  <si>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</si>
  <si>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</si>
  <si>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</si>
  <si>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</si>
  <si>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</si>
  <si>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</si>
  <si>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</si>
  <si>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</si>
  <si>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</si>
  <si>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</si>
  <si>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</si>
  <si>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</si>
  <si>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</si>
  <si>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</si>
  <si>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</si>
  <si>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</si>
  <si>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</si>
  <si>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</si>
  <si>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</si>
  <si>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</si>
  <si>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</si>
  <si>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</si>
  <si>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</si>
  <si>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</si>
  <si>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</si>
  <si>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</si>
  <si>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</si>
  <si>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</si>
  <si>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</si>
  <si>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</si>
  <si>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</si>
  <si>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</si>
  <si>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</si>
  <si>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</si>
  <si>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</si>
  <si>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</si>
  <si>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</si>
  <si>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</si>
  <si>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</si>
  <si>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</si>
  <si>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</si>
  <si>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</si>
  <si>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</si>
  <si>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</si>
  <si>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</si>
  <si>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</si>
  <si>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</si>
  <si>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</si>
  <si>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</si>
  <si>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</si>
  <si>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</si>
  <si>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</si>
  <si>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</si>
  <si>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</si>
  <si>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</si>
  <si>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</si>
  <si>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</si>
  <si>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</si>
  <si>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</si>
  <si>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</si>
  <si>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</si>
  <si>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</si>
  <si>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</si>
  <si>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</si>
  <si>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</si>
  <si>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</si>
  <si>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</si>
  <si>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</si>
  <si>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</si>
  <si>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</si>
  <si>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</si>
  <si>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</si>
  <si>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</si>
  <si>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</si>
  <si>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</si>
  <si>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</si>
  <si>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</si>
  <si>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</si>
  <si>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</si>
  <si>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</si>
  <si>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</si>
  <si>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</si>
  <si>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</si>
  <si>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</si>
  <si>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</si>
  <si>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</si>
  <si>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</si>
  <si>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</si>
  <si>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</si>
  <si>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</si>
  <si>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</si>
  <si>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</si>
  <si>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</si>
  <si>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</si>
  <si>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</si>
  <si>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</si>
  <si>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</si>
  <si>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</si>
  <si>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</si>
  <si>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</si>
  <si>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</si>
  <si>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</si>
  <si>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</si>
  <si>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</si>
  <si>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</si>
  <si>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</si>
  <si>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</si>
  <si>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</si>
  <si>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</si>
  <si>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</si>
  <si>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</si>
  <si>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</si>
  <si>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</si>
  <si>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</si>
  <si>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</si>
  <si>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</si>
  <si>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</si>
  <si>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</si>
  <si>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</si>
  <si>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</si>
  <si>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</si>
  <si>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</si>
  <si>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</si>
  <si>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</si>
  <si>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</si>
  <si>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</si>
  <si>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</si>
  <si>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</si>
  <si>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</si>
  <si>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</si>
  <si>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</si>
  <si>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</si>
  <si>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</si>
  <si>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</si>
  <si>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</si>
  <si>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</si>
  <si>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</si>
  <si>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</si>
  <si>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</si>
  <si>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</si>
  <si>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</si>
  <si>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</si>
  <si>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</si>
  <si>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</si>
  <si>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</si>
  <si>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</si>
  <si>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</si>
  <si>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</si>
  <si>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</si>
  <si>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</si>
  <si>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</si>
  <si>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</si>
  <si>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</si>
  <si>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</si>
  <si>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</si>
  <si>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</si>
  <si>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</si>
  <si>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</si>
  <si>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</si>
  <si>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</si>
  <si>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</si>
  <si>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</si>
  <si>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</si>
  <si>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</si>
  <si>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</si>
  <si>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</si>
  <si>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</si>
  <si>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</si>
  <si>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</si>
  <si>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</si>
  <si>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</si>
  <si>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</si>
  <si>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</si>
  <si>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</si>
  <si>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</si>
  <si>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</si>
  <si>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</si>
  <si>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</si>
  <si>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</si>
  <si>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</si>
  <si>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</si>
  <si>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</si>
  <si>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</si>
  <si>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</si>
  <si>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</si>
  <si>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</si>
  <si>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</si>
  <si>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</si>
  <si>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</si>
  <si>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</si>
  <si>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</si>
  <si>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</si>
  <si>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</si>
  <si>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</si>
  <si>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</si>
  <si>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</si>
  <si>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</si>
  <si>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</si>
  <si>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</si>
  <si>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</si>
  <si>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</si>
  <si>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</si>
  <si>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</si>
  <si>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</si>
  <si>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</si>
  <si>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</si>
  <si>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</si>
  <si>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</si>
  <si>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</si>
  <si>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</si>
  <si>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</si>
  <si>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</si>
  <si>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</si>
  <si>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</si>
  <si>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</si>
  <si>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</si>
  <si>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</si>
  <si>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</si>
  <si>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</si>
  <si>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</si>
  <si>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</si>
  <si>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</si>
  <si>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</si>
  <si>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</si>
  <si>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</si>
  <si>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</si>
  <si>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</si>
  <si>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</si>
  <si>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</si>
  <si>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</si>
  <si>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</si>
  <si>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</si>
  <si>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</si>
  <si>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</si>
  <si>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</si>
  <si>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</si>
  <si>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</si>
  <si>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</si>
  <si>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</si>
  <si>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</si>
  <si>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</si>
  <si>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</si>
  <si>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</si>
  <si>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</si>
  <si>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</si>
  <si>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</si>
  <si>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</si>
  <si>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</si>
  <si>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</si>
  <si>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</si>
  <si>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</si>
  <si>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</si>
  <si>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</si>
  <si>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</si>
  <si>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</si>
  <si>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</si>
  <si>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</si>
  <si>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</si>
  <si>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</si>
  <si>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</si>
  <si>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</si>
  <si>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</si>
  <si>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</si>
  <si>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</si>
  <si>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</si>
  <si>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</si>
  <si>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</si>
  <si>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</si>
  <si>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</si>
  <si>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</si>
  <si>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</si>
  <si>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</si>
  <si>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</si>
  <si>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</si>
  <si>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</si>
  <si>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</si>
  <si>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</si>
  <si>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</si>
  <si>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</si>
  <si>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</si>
  <si>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</si>
  <si>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</si>
  <si>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</si>
  <si>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</si>
  <si>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</si>
  <si>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</si>
  <si>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</si>
  <si>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</si>
  <si>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</si>
  <si>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</si>
  <si>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</si>
  <si>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</si>
  <si>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</si>
  <si>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</si>
  <si>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</si>
  <si>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</si>
  <si>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</si>
  <si>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</si>
  <si>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</si>
  <si>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</si>
  <si>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</si>
  <si>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</si>
  <si>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</si>
  <si>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</si>
  <si>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</si>
  <si>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</si>
  <si>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</si>
  <si>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</si>
  <si>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</si>
  <si>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</si>
  <si>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</si>
  <si>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</si>
  <si>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</si>
  <si>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</si>
  <si>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</si>
  <si>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</si>
  <si>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</si>
  <si>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</si>
  <si>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</si>
  <si>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</si>
  <si>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</si>
  <si>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</si>
  <si>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</si>
  <si>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</si>
  <si>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</si>
  <si>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</si>
  <si>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</si>
  <si>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</si>
  <si>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</si>
  <si>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</si>
  <si>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</si>
  <si>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</si>
  <si>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</si>
  <si>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</si>
  <si>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</si>
  <si>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</si>
  <si>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</si>
  <si>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</si>
  <si>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</si>
  <si>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</si>
  <si>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</si>
  <si>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</si>
  <si>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</si>
  <si>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</si>
  <si>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</si>
  <si>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</si>
  <si>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</si>
  <si>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</si>
  <si>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</si>
  <si>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</si>
  <si>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</si>
  <si>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</si>
  <si>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</si>
  <si>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</si>
  <si>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</si>
  <si>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</si>
  <si>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</si>
  <si>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</si>
  <si>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</si>
  <si>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</si>
  <si>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</si>
  <si>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</si>
  <si>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</si>
  <si>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</si>
  <si>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</si>
  <si>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</si>
  <si>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</si>
  <si>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</si>
  <si>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</si>
  <si>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</si>
  <si>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</si>
  <si>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</si>
  <si>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</si>
  <si>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</si>
  <si>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</si>
  <si>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</si>
  <si>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</si>
  <si>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</si>
  <si>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</si>
  <si>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</si>
  <si>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</si>
  <si>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</si>
  <si>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</si>
  <si>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</si>
  <si>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</si>
  <si>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</si>
  <si>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</si>
  <si>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</si>
  <si>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</si>
  <si>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</si>
  <si>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</si>
  <si>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</si>
  <si>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</si>
  <si>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</si>
  <si>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</si>
  <si>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</si>
  <si>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</si>
  <si>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</si>
  <si>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</si>
  <si>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</si>
  <si>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</si>
  <si>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</si>
  <si>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</si>
  <si>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</si>
  <si>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</si>
  <si>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</si>
  <si>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</si>
  <si>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</si>
  <si>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</si>
  <si>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</si>
  <si>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</si>
  <si>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</si>
  <si>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</si>
  <si>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</si>
  <si>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</si>
  <si>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</si>
  <si>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</si>
  <si>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</si>
  <si>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</si>
  <si>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</si>
  <si>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</si>
  <si>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</si>
  <si>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</si>
  <si>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</si>
  <si>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</si>
  <si>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</si>
  <si>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</si>
  <si>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</si>
  <si>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</si>
  <si>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</si>
  <si>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</si>
  <si>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</si>
  <si>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</si>
  <si>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</si>
  <si>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</si>
  <si>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</si>
  <si>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</si>
  <si>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</si>
  <si>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</si>
  <si>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</si>
  <si>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</si>
  <si>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</si>
  <si>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</si>
  <si>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</si>
  <si>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</si>
  <si>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</si>
  <si>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</si>
  <si>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</si>
  <si>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</si>
  <si>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</si>
  <si>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</si>
  <si>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</si>
  <si>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</si>
  <si>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</si>
  <si>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</si>
  <si>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</si>
  <si>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</si>
  <si>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</si>
  <si>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</si>
  <si>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</si>
  <si>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</si>
  <si>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</si>
  <si>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</si>
  <si>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</si>
  <si>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</si>
  <si>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</si>
  <si>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</si>
  <si>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環境行政年次報告書作成等経費</t>
    <rPh sb="0" eb="2">
      <t>カンキョウ</t>
    </rPh>
    <rPh sb="2" eb="4">
      <t>ギョウセイ</t>
    </rPh>
    <rPh sb="4" eb="6">
      <t>ネンジ</t>
    </rPh>
    <rPh sb="6" eb="9">
      <t>ホウコクショ</t>
    </rPh>
    <rPh sb="9" eb="11">
      <t>サクセイ</t>
    </rPh>
    <rPh sb="11" eb="12">
      <t>トウ</t>
    </rPh>
    <rPh sb="12" eb="14">
      <t>ケイヒ</t>
    </rPh>
    <phoneticPr fontId="5"/>
  </si>
  <si>
    <t>環境計画課</t>
    <rPh sb="0" eb="2">
      <t>カンキョウ</t>
    </rPh>
    <rPh sb="2" eb="5">
      <t>ケイカクカ</t>
    </rPh>
    <phoneticPr fontId="5"/>
  </si>
  <si>
    <t>環境計画課長
川又孝太郎</t>
    <rPh sb="0" eb="2">
      <t>カンキョウ</t>
    </rPh>
    <rPh sb="2" eb="4">
      <t>ケイカク</t>
    </rPh>
    <rPh sb="4" eb="6">
      <t>カチョウ</t>
    </rPh>
    <rPh sb="7" eb="9">
      <t>カワマタ</t>
    </rPh>
    <rPh sb="9" eb="12">
      <t>コウタロウ</t>
    </rPh>
    <phoneticPr fontId="5"/>
  </si>
  <si>
    <t>○</t>
  </si>
  <si>
    <t>環境基本法第12条第1項及び第2項</t>
    <rPh sb="0" eb="2">
      <t>カンキョウ</t>
    </rPh>
    <rPh sb="2" eb="5">
      <t>キホンホウ</t>
    </rPh>
    <rPh sb="5" eb="6">
      <t>ダイ</t>
    </rPh>
    <rPh sb="8" eb="9">
      <t>ジョウ</t>
    </rPh>
    <rPh sb="9" eb="10">
      <t>ダイ</t>
    </rPh>
    <rPh sb="11" eb="12">
      <t>コウ</t>
    </rPh>
    <rPh sb="12" eb="13">
      <t>オヨ</t>
    </rPh>
    <rPh sb="14" eb="15">
      <t>ダイ</t>
    </rPh>
    <rPh sb="16" eb="17">
      <t>コウ</t>
    </rPh>
    <phoneticPr fontId="5"/>
  </si>
  <si>
    <t>-</t>
  </si>
  <si>
    <t>-</t>
    <phoneticPr fontId="5"/>
  </si>
  <si>
    <t>環境基本法第12条の規定に基づき、環境行政年次報告書（以下「環境白書」という。）を作成し、毎年国会報告を行うこととされている。本事業は、毎年環境白書を作成し、国会への報告を確実に行うこと及び環境白書の内容の普及啓発を進め、国民の環境保全意識の向上と自主的かつ積極的な取組を促進すること等を目的としている。</t>
    <rPh sb="0" eb="2">
      <t>カンキョウ</t>
    </rPh>
    <rPh sb="2" eb="5">
      <t>キホンホウ</t>
    </rPh>
    <rPh sb="5" eb="6">
      <t>ダイ</t>
    </rPh>
    <rPh sb="8" eb="9">
      <t>ジョウ</t>
    </rPh>
    <rPh sb="10" eb="12">
      <t>キテイ</t>
    </rPh>
    <rPh sb="13" eb="14">
      <t>モト</t>
    </rPh>
    <rPh sb="17" eb="19">
      <t>カンキョウ</t>
    </rPh>
    <rPh sb="19" eb="21">
      <t>ギョウセイ</t>
    </rPh>
    <rPh sb="21" eb="23">
      <t>ネンジ</t>
    </rPh>
    <rPh sb="23" eb="26">
      <t>ホウコクショ</t>
    </rPh>
    <rPh sb="27" eb="29">
      <t>イカ</t>
    </rPh>
    <rPh sb="30" eb="32">
      <t>カンキョウ</t>
    </rPh>
    <rPh sb="32" eb="34">
      <t>ハクショ</t>
    </rPh>
    <rPh sb="41" eb="43">
      <t>サクセイ</t>
    </rPh>
    <rPh sb="45" eb="47">
      <t>マイトシ</t>
    </rPh>
    <rPh sb="47" eb="49">
      <t>コッカイ</t>
    </rPh>
    <rPh sb="49" eb="51">
      <t>ホウコク</t>
    </rPh>
    <rPh sb="52" eb="53">
      <t>オコナ</t>
    </rPh>
    <rPh sb="63" eb="64">
      <t>ホン</t>
    </rPh>
    <rPh sb="64" eb="66">
      <t>ジギョウ</t>
    </rPh>
    <rPh sb="68" eb="70">
      <t>マイトシ</t>
    </rPh>
    <rPh sb="70" eb="72">
      <t>カンキョウ</t>
    </rPh>
    <rPh sb="72" eb="74">
      <t>ハクショ</t>
    </rPh>
    <rPh sb="75" eb="77">
      <t>サクセイ</t>
    </rPh>
    <rPh sb="79" eb="81">
      <t>コッカイ</t>
    </rPh>
    <rPh sb="83" eb="85">
      <t>ホウコク</t>
    </rPh>
    <rPh sb="86" eb="88">
      <t>カクジツ</t>
    </rPh>
    <rPh sb="89" eb="90">
      <t>オコナ</t>
    </rPh>
    <rPh sb="93" eb="94">
      <t>オヨ</t>
    </rPh>
    <rPh sb="95" eb="97">
      <t>カンキョウ</t>
    </rPh>
    <rPh sb="97" eb="99">
      <t>ハクショ</t>
    </rPh>
    <rPh sb="100" eb="102">
      <t>ナイヨウ</t>
    </rPh>
    <rPh sb="103" eb="105">
      <t>フキュウ</t>
    </rPh>
    <rPh sb="105" eb="107">
      <t>ケイハツ</t>
    </rPh>
    <rPh sb="108" eb="109">
      <t>スス</t>
    </rPh>
    <rPh sb="111" eb="113">
      <t>コクミン</t>
    </rPh>
    <rPh sb="114" eb="116">
      <t>カンキョウ</t>
    </rPh>
    <rPh sb="116" eb="118">
      <t>ホゼン</t>
    </rPh>
    <rPh sb="118" eb="120">
      <t>イシキ</t>
    </rPh>
    <rPh sb="121" eb="123">
      <t>コウジョウ</t>
    </rPh>
    <rPh sb="124" eb="127">
      <t>ジシュテキ</t>
    </rPh>
    <rPh sb="129" eb="132">
      <t>セッキョクテキ</t>
    </rPh>
    <rPh sb="133" eb="135">
      <t>トリクミ</t>
    </rPh>
    <rPh sb="136" eb="138">
      <t>ソクシン</t>
    </rPh>
    <rPh sb="142" eb="143">
      <t>トウ</t>
    </rPh>
    <rPh sb="144" eb="146">
      <t>モクテキ</t>
    </rPh>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</si>
  <si>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</si>
  <si>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</si>
  <si>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</si>
  <si>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</si>
  <si>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</si>
  <si>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</si>
  <si>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</si>
  <si>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国民の環境保全意識の向上を成果目標とし、環境省ウェブサイトで公表している環境白書へのアクセス数の対前年度比10％増</t>
    <rPh sb="0" eb="2">
      <t>コクミン</t>
    </rPh>
    <rPh sb="3" eb="5">
      <t>カンキョウ</t>
    </rPh>
    <rPh sb="5" eb="7">
      <t>ホゼン</t>
    </rPh>
    <rPh sb="7" eb="9">
      <t>イシキ</t>
    </rPh>
    <rPh sb="10" eb="12">
      <t>コウジョウ</t>
    </rPh>
    <rPh sb="13" eb="15">
      <t>セイカ</t>
    </rPh>
    <rPh sb="15" eb="17">
      <t>モクヒョウ</t>
    </rPh>
    <rPh sb="20" eb="23">
      <t>カンキョウショウ</t>
    </rPh>
    <rPh sb="30" eb="32">
      <t>コウヒョウ</t>
    </rPh>
    <rPh sb="36" eb="38">
      <t>カンキョウ</t>
    </rPh>
    <rPh sb="38" eb="40">
      <t>ハクショ</t>
    </rPh>
    <rPh sb="46" eb="47">
      <t>スウ</t>
    </rPh>
    <rPh sb="48" eb="49">
      <t>タイ</t>
    </rPh>
    <rPh sb="49" eb="53">
      <t>ゼンネンドヒ</t>
    </rPh>
    <rPh sb="56" eb="57">
      <t>ゾウ</t>
    </rPh>
    <phoneticPr fontId="5"/>
  </si>
  <si>
    <t>件</t>
    <rPh sb="0" eb="1">
      <t>ケン</t>
    </rPh>
    <phoneticPr fontId="5"/>
  </si>
  <si>
    <t>-</t>
    <phoneticPr fontId="5"/>
  </si>
  <si>
    <t>-</t>
    <phoneticPr fontId="5"/>
  </si>
  <si>
    <t>ウェブサイトのアクセス数（環境省）</t>
    <rPh sb="11" eb="12">
      <t>スウ</t>
    </rPh>
    <rPh sb="13" eb="16">
      <t>カンキョウショウ</t>
    </rPh>
    <phoneticPr fontId="5"/>
  </si>
  <si>
    <t>環境白書、英語版白書：年1回発行</t>
    <rPh sb="0" eb="2">
      <t>カンキョウ</t>
    </rPh>
    <rPh sb="2" eb="4">
      <t>ハクショ</t>
    </rPh>
    <rPh sb="5" eb="7">
      <t>エイゴ</t>
    </rPh>
    <rPh sb="7" eb="8">
      <t>バン</t>
    </rPh>
    <rPh sb="8" eb="10">
      <t>ハクショ</t>
    </rPh>
    <rPh sb="11" eb="12">
      <t>ネン</t>
    </rPh>
    <rPh sb="13" eb="14">
      <t>カイ</t>
    </rPh>
    <rPh sb="14" eb="16">
      <t>ハッコウ</t>
    </rPh>
    <phoneticPr fontId="5"/>
  </si>
  <si>
    <t>回</t>
    <rPh sb="0" eb="1">
      <t>カイ</t>
    </rPh>
    <phoneticPr fontId="5"/>
  </si>
  <si>
    <t>　　百万円/部</t>
    <rPh sb="2" eb="5">
      <t>ヒャクマンエン</t>
    </rPh>
    <rPh sb="6" eb="7">
      <t>ブ</t>
    </rPh>
    <phoneticPr fontId="5"/>
  </si>
  <si>
    <t>1.8/1,000</t>
    <phoneticPr fontId="5"/>
  </si>
  <si>
    <t>2.0/1,000</t>
    <phoneticPr fontId="5"/>
  </si>
  <si>
    <t>1.4/1,000</t>
    <phoneticPr fontId="5"/>
  </si>
  <si>
    <t>（普及啓発）
英語版白書等＝諸費用一式／作成部数　　　　　　　　　　　　　　</t>
    <rPh sb="1" eb="3">
      <t>フキュウ</t>
    </rPh>
    <rPh sb="3" eb="5">
      <t>ケイハツ</t>
    </rPh>
    <rPh sb="7" eb="9">
      <t>エイゴ</t>
    </rPh>
    <rPh sb="9" eb="10">
      <t>バン</t>
    </rPh>
    <rPh sb="10" eb="12">
      <t>ハクショ</t>
    </rPh>
    <rPh sb="12" eb="13">
      <t>トウ</t>
    </rPh>
    <rPh sb="14" eb="15">
      <t>ショ</t>
    </rPh>
    <rPh sb="15" eb="17">
      <t>ヒヨウ</t>
    </rPh>
    <rPh sb="17" eb="19">
      <t>イッシキ</t>
    </rPh>
    <rPh sb="20" eb="22">
      <t>サクセイ</t>
    </rPh>
    <rPh sb="22" eb="24">
      <t>ブスウ</t>
    </rPh>
    <phoneticPr fontId="5"/>
  </si>
  <si>
    <t>９．環境政策の基盤整備</t>
    <rPh sb="2" eb="4">
      <t>カンキョウ</t>
    </rPh>
    <rPh sb="4" eb="6">
      <t>セイサク</t>
    </rPh>
    <rPh sb="7" eb="9">
      <t>キバン</t>
    </rPh>
    <rPh sb="9" eb="11">
      <t>セイビ</t>
    </rPh>
    <phoneticPr fontId="5"/>
  </si>
  <si>
    <t>環境白書の作成に必要となる情報を収集し、環境白書（Web版データを含む。）を作成するとともに、普及啓発のため、環境白書の英語版（以下「英語版白書」という。）の作成及び国際会議や各国大使館等への配布を行う。</t>
    <rPh sb="0" eb="2">
      <t>カンキョウ</t>
    </rPh>
    <rPh sb="2" eb="4">
      <t>ハクショ</t>
    </rPh>
    <rPh sb="5" eb="7">
      <t>サクセイ</t>
    </rPh>
    <rPh sb="8" eb="10">
      <t>ヒツヨウ</t>
    </rPh>
    <rPh sb="13" eb="15">
      <t>ジョウホウ</t>
    </rPh>
    <rPh sb="16" eb="18">
      <t>シュウシュウ</t>
    </rPh>
    <rPh sb="20" eb="22">
      <t>カンキョウ</t>
    </rPh>
    <rPh sb="22" eb="24">
      <t>ハクショ</t>
    </rPh>
    <rPh sb="28" eb="29">
      <t>バン</t>
    </rPh>
    <rPh sb="33" eb="34">
      <t>フク</t>
    </rPh>
    <rPh sb="38" eb="40">
      <t>サクセイ</t>
    </rPh>
    <rPh sb="47" eb="49">
      <t>フキュウ</t>
    </rPh>
    <rPh sb="49" eb="51">
      <t>ケイハツ</t>
    </rPh>
    <rPh sb="55" eb="57">
      <t>カンキョウ</t>
    </rPh>
    <rPh sb="57" eb="59">
      <t>ハクショ</t>
    </rPh>
    <rPh sb="60" eb="62">
      <t>エイゴ</t>
    </rPh>
    <rPh sb="62" eb="63">
      <t>バン</t>
    </rPh>
    <rPh sb="64" eb="66">
      <t>イカ</t>
    </rPh>
    <rPh sb="67" eb="69">
      <t>エイゴ</t>
    </rPh>
    <rPh sb="69" eb="70">
      <t>バン</t>
    </rPh>
    <rPh sb="70" eb="72">
      <t>ハクショ</t>
    </rPh>
    <rPh sb="79" eb="81">
      <t>サクセイ</t>
    </rPh>
    <rPh sb="81" eb="82">
      <t>オヨ</t>
    </rPh>
    <rPh sb="83" eb="85">
      <t>コクサイ</t>
    </rPh>
    <rPh sb="85" eb="87">
      <t>カイギ</t>
    </rPh>
    <rPh sb="88" eb="90">
      <t>カッコク</t>
    </rPh>
    <rPh sb="90" eb="93">
      <t>タイシカン</t>
    </rPh>
    <rPh sb="93" eb="94">
      <t>トウ</t>
    </rPh>
    <rPh sb="96" eb="98">
      <t>ハイフ</t>
    </rPh>
    <rPh sb="99" eb="100">
      <t>オコナ</t>
    </rPh>
    <phoneticPr fontId="5"/>
  </si>
  <si>
    <t>-</t>
    <phoneticPr fontId="5"/>
  </si>
  <si>
    <t>-</t>
    <phoneticPr fontId="5"/>
  </si>
  <si>
    <t>環境白書、英語版白書の発行</t>
    <rPh sb="0" eb="2">
      <t>カンキョウ</t>
    </rPh>
    <rPh sb="2" eb="4">
      <t>ハクショ</t>
    </rPh>
    <rPh sb="5" eb="7">
      <t>エイゴ</t>
    </rPh>
    <rPh sb="7" eb="8">
      <t>バン</t>
    </rPh>
    <rPh sb="8" eb="10">
      <t>ハクショ</t>
    </rPh>
    <rPh sb="11" eb="13">
      <t>ハッコウ</t>
    </rPh>
    <phoneticPr fontId="5"/>
  </si>
  <si>
    <t>30年度</t>
    <rPh sb="2" eb="4">
      <t>ネンド</t>
    </rPh>
    <phoneticPr fontId="5"/>
  </si>
  <si>
    <t>環境白書、英語版白書を発行する。</t>
    <rPh sb="0" eb="2">
      <t>カンキョウ</t>
    </rPh>
    <rPh sb="2" eb="4">
      <t>ハクショ</t>
    </rPh>
    <rPh sb="5" eb="7">
      <t>エイゴ</t>
    </rPh>
    <rPh sb="7" eb="8">
      <t>バン</t>
    </rPh>
    <rPh sb="8" eb="10">
      <t>ハクショ</t>
    </rPh>
    <rPh sb="11" eb="13">
      <t>ハッコウ</t>
    </rPh>
    <phoneticPr fontId="5"/>
  </si>
  <si>
    <t>環境白書、英語版白書を発行した。</t>
    <rPh sb="0" eb="2">
      <t>カンキョウ</t>
    </rPh>
    <rPh sb="2" eb="4">
      <t>ハクショ</t>
    </rPh>
    <rPh sb="5" eb="7">
      <t>エイゴ</t>
    </rPh>
    <rPh sb="7" eb="8">
      <t>バン</t>
    </rPh>
    <rPh sb="8" eb="10">
      <t>ハクショ</t>
    </rPh>
    <rPh sb="11" eb="13">
      <t>ハッコウ</t>
    </rPh>
    <phoneticPr fontId="5"/>
  </si>
  <si>
    <t>本事業を実施することにより、環境基本法第12条に定められた環境行政年次報告書（環境白書）の作成、毎年の国会報告を着実に実施することができる。</t>
    <rPh sb="0" eb="1">
      <t>ホン</t>
    </rPh>
    <rPh sb="1" eb="3">
      <t>ジギョウ</t>
    </rPh>
    <rPh sb="4" eb="6">
      <t>ジッシ</t>
    </rPh>
    <rPh sb="14" eb="16">
      <t>カンキョウ</t>
    </rPh>
    <rPh sb="16" eb="19">
      <t>キホンホウ</t>
    </rPh>
    <rPh sb="19" eb="20">
      <t>ダイ</t>
    </rPh>
    <rPh sb="22" eb="23">
      <t>ジョウ</t>
    </rPh>
    <rPh sb="24" eb="25">
      <t>サダ</t>
    </rPh>
    <rPh sb="29" eb="31">
      <t>カンキョウ</t>
    </rPh>
    <rPh sb="31" eb="33">
      <t>ギョウセイ</t>
    </rPh>
    <rPh sb="33" eb="35">
      <t>ネンジ</t>
    </rPh>
    <rPh sb="35" eb="38">
      <t>ホウコクショ</t>
    </rPh>
    <rPh sb="39" eb="41">
      <t>カンキョウ</t>
    </rPh>
    <rPh sb="41" eb="43">
      <t>ハクショ</t>
    </rPh>
    <rPh sb="45" eb="47">
      <t>サクセイ</t>
    </rPh>
    <rPh sb="48" eb="50">
      <t>マイトシ</t>
    </rPh>
    <rPh sb="51" eb="53">
      <t>コッカイ</t>
    </rPh>
    <rPh sb="53" eb="55">
      <t>ホウコク</t>
    </rPh>
    <rPh sb="56" eb="58">
      <t>チャクジツ</t>
    </rPh>
    <rPh sb="59" eb="61">
      <t>ジッシ</t>
    </rPh>
    <phoneticPr fontId="5"/>
  </si>
  <si>
    <t>-</t>
    <phoneticPr fontId="5"/>
  </si>
  <si>
    <t>-</t>
    <phoneticPr fontId="5"/>
  </si>
  <si>
    <t>本事業は環境基本法第12条の規定に基づくものであり、国民・社会のニーズを反映している。</t>
    <rPh sb="0" eb="1">
      <t>ホン</t>
    </rPh>
    <rPh sb="1" eb="3">
      <t>ジギョウ</t>
    </rPh>
    <rPh sb="4" eb="6">
      <t>カンキョウ</t>
    </rPh>
    <rPh sb="6" eb="9">
      <t>キホンホウ</t>
    </rPh>
    <rPh sb="9" eb="10">
      <t>ダイ</t>
    </rPh>
    <rPh sb="12" eb="13">
      <t>ジョウ</t>
    </rPh>
    <rPh sb="14" eb="16">
      <t>キテイ</t>
    </rPh>
    <rPh sb="17" eb="18">
      <t>モト</t>
    </rPh>
    <rPh sb="26" eb="28">
      <t>コクミン</t>
    </rPh>
    <rPh sb="29" eb="31">
      <t>シャカイ</t>
    </rPh>
    <rPh sb="36" eb="38">
      <t>ハンエイ</t>
    </rPh>
    <phoneticPr fontId="5"/>
  </si>
  <si>
    <t>本事業は、環境基本法第12条により、政府の義務として規定されている。</t>
    <rPh sb="0" eb="1">
      <t>ホン</t>
    </rPh>
    <rPh sb="1" eb="3">
      <t>ジギョウ</t>
    </rPh>
    <rPh sb="5" eb="7">
      <t>カンキョウ</t>
    </rPh>
    <rPh sb="7" eb="10">
      <t>キホンホウ</t>
    </rPh>
    <rPh sb="10" eb="11">
      <t>ダイ</t>
    </rPh>
    <rPh sb="13" eb="14">
      <t>ジョウ</t>
    </rPh>
    <rPh sb="18" eb="20">
      <t>セイフ</t>
    </rPh>
    <rPh sb="21" eb="23">
      <t>ギム</t>
    </rPh>
    <rPh sb="26" eb="28">
      <t>キテイ</t>
    </rPh>
    <phoneticPr fontId="5"/>
  </si>
  <si>
    <t>本事業は環境基本法第12条の規定に基づくものであり、政策目的の達成手段として必要かつ適切な事業であり、政策体系の中での優先度も高い事業である。</t>
    <rPh sb="0" eb="1">
      <t>ホン</t>
    </rPh>
    <rPh sb="1" eb="3">
      <t>ジギョウ</t>
    </rPh>
    <rPh sb="4" eb="6">
      <t>カンキョウ</t>
    </rPh>
    <rPh sb="6" eb="9">
      <t>キホンホウ</t>
    </rPh>
    <rPh sb="9" eb="10">
      <t>ダイ</t>
    </rPh>
    <rPh sb="12" eb="13">
      <t>ジョウ</t>
    </rPh>
    <rPh sb="14" eb="16">
      <t>キテイ</t>
    </rPh>
    <rPh sb="17" eb="18">
      <t>モト</t>
    </rPh>
    <rPh sb="26" eb="28">
      <t>セイサク</t>
    </rPh>
    <rPh sb="28" eb="30">
      <t>モクテキ</t>
    </rPh>
    <rPh sb="31" eb="33">
      <t>タッセイ</t>
    </rPh>
    <rPh sb="33" eb="35">
      <t>シュダン</t>
    </rPh>
    <rPh sb="38" eb="40">
      <t>ヒツヨウ</t>
    </rPh>
    <rPh sb="42" eb="44">
      <t>テキセツ</t>
    </rPh>
    <rPh sb="45" eb="47">
      <t>ジギョウ</t>
    </rPh>
    <rPh sb="51" eb="53">
      <t>セイサク</t>
    </rPh>
    <rPh sb="53" eb="55">
      <t>タイケイ</t>
    </rPh>
    <rPh sb="56" eb="57">
      <t>ナカ</t>
    </rPh>
    <rPh sb="59" eb="62">
      <t>ユウセンド</t>
    </rPh>
    <rPh sb="63" eb="64">
      <t>タカ</t>
    </rPh>
    <rPh sb="65" eb="67">
      <t>ジギョウ</t>
    </rPh>
    <phoneticPr fontId="5"/>
  </si>
  <si>
    <t>有</t>
  </si>
  <si>
    <t>‐</t>
  </si>
  <si>
    <t>一般競争入札や複数見積もりにより契約を行っており、単位当たりコスト等の水準は妥当である。</t>
    <rPh sb="0" eb="2">
      <t>イッパン</t>
    </rPh>
    <rPh sb="2" eb="4">
      <t>キョウソウ</t>
    </rPh>
    <rPh sb="4" eb="6">
      <t>ニュウサツ</t>
    </rPh>
    <rPh sb="7" eb="9">
      <t>フクスウ</t>
    </rPh>
    <rPh sb="9" eb="11">
      <t>ミツ</t>
    </rPh>
    <rPh sb="16" eb="18">
      <t>ケイヤク</t>
    </rPh>
    <rPh sb="19" eb="20">
      <t>オコナ</t>
    </rPh>
    <rPh sb="25" eb="27">
      <t>タンイ</t>
    </rPh>
    <rPh sb="27" eb="28">
      <t>ア</t>
    </rPh>
    <rPh sb="33" eb="34">
      <t>トウ</t>
    </rPh>
    <rPh sb="35" eb="37">
      <t>スイジュン</t>
    </rPh>
    <rPh sb="38" eb="40">
      <t>ダトウ</t>
    </rPh>
    <phoneticPr fontId="5"/>
  </si>
  <si>
    <t>入札時に確認した見積もり等による費目・使途は、白書の作成・国会報告・普及啓発など、事業目的に即し、真に必要なものに限定されている。</t>
    <rPh sb="0" eb="2">
      <t>ニュウサツ</t>
    </rPh>
    <rPh sb="2" eb="3">
      <t>ジ</t>
    </rPh>
    <rPh sb="4" eb="6">
      <t>カクニン</t>
    </rPh>
    <rPh sb="8" eb="10">
      <t>ミツ</t>
    </rPh>
    <rPh sb="12" eb="13">
      <t>トウ</t>
    </rPh>
    <rPh sb="16" eb="18">
      <t>ヒモク</t>
    </rPh>
    <rPh sb="19" eb="21">
      <t>シト</t>
    </rPh>
    <rPh sb="23" eb="25">
      <t>ハクショ</t>
    </rPh>
    <rPh sb="26" eb="28">
      <t>サクセイ</t>
    </rPh>
    <rPh sb="29" eb="31">
      <t>コッカイ</t>
    </rPh>
    <rPh sb="31" eb="33">
      <t>ホウコク</t>
    </rPh>
    <rPh sb="34" eb="36">
      <t>フキュウ</t>
    </rPh>
    <rPh sb="36" eb="38">
      <t>ケイハツ</t>
    </rPh>
    <rPh sb="41" eb="43">
      <t>ジギョウ</t>
    </rPh>
    <rPh sb="43" eb="45">
      <t>モクテキ</t>
    </rPh>
    <rPh sb="46" eb="47">
      <t>ソク</t>
    </rPh>
    <rPh sb="49" eb="50">
      <t>シン</t>
    </rPh>
    <rPh sb="51" eb="53">
      <t>ヒツヨウ</t>
    </rPh>
    <rPh sb="57" eb="59">
      <t>ゲンテイ</t>
    </rPh>
    <phoneticPr fontId="5"/>
  </si>
  <si>
    <t>過去に請負業務としていたものでも、不要と思われる業務は削減するなど仕様書の改善を行い、コスト削減や効率化の工夫を行っている。</t>
    <rPh sb="0" eb="2">
      <t>カコ</t>
    </rPh>
    <rPh sb="3" eb="5">
      <t>ウケオイ</t>
    </rPh>
    <rPh sb="5" eb="7">
      <t>ギョウム</t>
    </rPh>
    <rPh sb="17" eb="19">
      <t>フヨウ</t>
    </rPh>
    <rPh sb="20" eb="21">
      <t>オモ</t>
    </rPh>
    <rPh sb="24" eb="26">
      <t>ギョウム</t>
    </rPh>
    <rPh sb="27" eb="29">
      <t>サクゲン</t>
    </rPh>
    <rPh sb="33" eb="36">
      <t>シヨウショ</t>
    </rPh>
    <rPh sb="37" eb="39">
      <t>カイゼン</t>
    </rPh>
    <rPh sb="40" eb="41">
      <t>オコナ</t>
    </rPh>
    <rPh sb="46" eb="48">
      <t>サクゲン</t>
    </rPh>
    <rPh sb="49" eb="52">
      <t>コウリツカ</t>
    </rPh>
    <rPh sb="53" eb="55">
      <t>クフウ</t>
    </rPh>
    <rPh sb="56" eb="57">
      <t>オコナ</t>
    </rPh>
    <phoneticPr fontId="5"/>
  </si>
  <si>
    <t>平成29年度においては成果目標以上の成果実績を達成しており、成果目標に見合ったものとなっている。</t>
    <rPh sb="0" eb="2">
      <t>ヘイセイ</t>
    </rPh>
    <rPh sb="4" eb="6">
      <t>ネンド</t>
    </rPh>
    <rPh sb="11" eb="13">
      <t>セイカ</t>
    </rPh>
    <rPh sb="13" eb="15">
      <t>モクヒョウ</t>
    </rPh>
    <rPh sb="15" eb="17">
      <t>イジョウ</t>
    </rPh>
    <rPh sb="18" eb="20">
      <t>セイカ</t>
    </rPh>
    <rPh sb="20" eb="22">
      <t>ジッセキ</t>
    </rPh>
    <rPh sb="23" eb="25">
      <t>タッセイ</t>
    </rPh>
    <rPh sb="30" eb="32">
      <t>セイカ</t>
    </rPh>
    <rPh sb="32" eb="34">
      <t>モクヒョウ</t>
    </rPh>
    <rPh sb="35" eb="37">
      <t>ミア</t>
    </rPh>
    <phoneticPr fontId="5"/>
  </si>
  <si>
    <t>編集・印刷・製本等の作業を環境省において実施することは困難であり、これらの業務について総合評価方式等によって契約することで、低コストで実施できている。</t>
    <rPh sb="0" eb="2">
      <t>ヘンシュウ</t>
    </rPh>
    <rPh sb="3" eb="5">
      <t>インサツ</t>
    </rPh>
    <rPh sb="6" eb="8">
      <t>セイホン</t>
    </rPh>
    <rPh sb="8" eb="9">
      <t>トウ</t>
    </rPh>
    <rPh sb="10" eb="12">
      <t>サギョウ</t>
    </rPh>
    <rPh sb="13" eb="16">
      <t>カンキョウショウ</t>
    </rPh>
    <rPh sb="20" eb="22">
      <t>ジッシ</t>
    </rPh>
    <rPh sb="27" eb="29">
      <t>コンナン</t>
    </rPh>
    <rPh sb="37" eb="39">
      <t>ギョウム</t>
    </rPh>
    <rPh sb="43" eb="47">
      <t>ソウゴウヒョウカ</t>
    </rPh>
    <rPh sb="47" eb="49">
      <t>ホウシキ</t>
    </rPh>
    <rPh sb="49" eb="50">
      <t>トウ</t>
    </rPh>
    <rPh sb="54" eb="56">
      <t>ケイヤク</t>
    </rPh>
    <rPh sb="62" eb="63">
      <t>テイ</t>
    </rPh>
    <rPh sb="67" eb="69">
      <t>ジッシ</t>
    </rPh>
    <phoneticPr fontId="5"/>
  </si>
  <si>
    <t>環境基本計画の規定等に基づき、毎年ほぼ同様の事務を行うことから、おおむね見合っている。</t>
    <rPh sb="0" eb="2">
      <t>カンキョウ</t>
    </rPh>
    <rPh sb="2" eb="4">
      <t>キホン</t>
    </rPh>
    <rPh sb="4" eb="6">
      <t>ケイカク</t>
    </rPh>
    <rPh sb="7" eb="9">
      <t>キテイ</t>
    </rPh>
    <rPh sb="9" eb="10">
      <t>トウ</t>
    </rPh>
    <rPh sb="11" eb="12">
      <t>モト</t>
    </rPh>
    <rPh sb="15" eb="17">
      <t>マイトシ</t>
    </rPh>
    <rPh sb="19" eb="21">
      <t>ドウヨウ</t>
    </rPh>
    <rPh sb="22" eb="24">
      <t>ジム</t>
    </rPh>
    <rPh sb="25" eb="26">
      <t>オコナ</t>
    </rPh>
    <rPh sb="36" eb="38">
      <t>ミア</t>
    </rPh>
    <phoneticPr fontId="5"/>
  </si>
  <si>
    <t>英語版白書については、各国の在日大使館への配布などにより、我が国の環境施策のアピールに活用されている。</t>
    <rPh sb="0" eb="2">
      <t>エイゴ</t>
    </rPh>
    <rPh sb="2" eb="3">
      <t>バン</t>
    </rPh>
    <rPh sb="3" eb="5">
      <t>ハクショ</t>
    </rPh>
    <rPh sb="11" eb="13">
      <t>カッコク</t>
    </rPh>
    <rPh sb="14" eb="16">
      <t>ザイニチ</t>
    </rPh>
    <rPh sb="16" eb="19">
      <t>タイシカン</t>
    </rPh>
    <rPh sb="21" eb="23">
      <t>ハイフ</t>
    </rPh>
    <rPh sb="29" eb="30">
      <t>ワ</t>
    </rPh>
    <rPh sb="31" eb="32">
      <t>クニ</t>
    </rPh>
    <rPh sb="33" eb="35">
      <t>カンキョウ</t>
    </rPh>
    <rPh sb="35" eb="37">
      <t>シサク</t>
    </rPh>
    <rPh sb="43" eb="45">
      <t>カツヨウ</t>
    </rPh>
    <phoneticPr fontId="5"/>
  </si>
  <si>
    <t>264</t>
    <phoneticPr fontId="5"/>
  </si>
  <si>
    <t>252</t>
    <phoneticPr fontId="5"/>
  </si>
  <si>
    <t>259</t>
    <phoneticPr fontId="5"/>
  </si>
  <si>
    <t>298</t>
    <phoneticPr fontId="5"/>
  </si>
  <si>
    <t>295</t>
    <phoneticPr fontId="5"/>
  </si>
  <si>
    <t>282</t>
    <phoneticPr fontId="5"/>
  </si>
  <si>
    <t>264</t>
    <phoneticPr fontId="5"/>
  </si>
  <si>
    <t>279</t>
    <phoneticPr fontId="5"/>
  </si>
  <si>
    <t>A.日経印刷（株）</t>
    <rPh sb="2" eb="4">
      <t>ニッケイ</t>
    </rPh>
    <rPh sb="4" eb="6">
      <t>インサツ</t>
    </rPh>
    <rPh sb="6" eb="9">
      <t>カブ</t>
    </rPh>
    <phoneticPr fontId="5"/>
  </si>
  <si>
    <t>印刷製本費</t>
    <rPh sb="0" eb="2">
      <t>インサツ</t>
    </rPh>
    <rPh sb="2" eb="4">
      <t>セイホン</t>
    </rPh>
    <rPh sb="4" eb="5">
      <t>ヒ</t>
    </rPh>
    <phoneticPr fontId="5"/>
  </si>
  <si>
    <t>閣議用白表紙、関係者用、ダイジェスト版等</t>
    <rPh sb="0" eb="2">
      <t>カクギ</t>
    </rPh>
    <rPh sb="2" eb="3">
      <t>ヨウ</t>
    </rPh>
    <rPh sb="3" eb="4">
      <t>シロ</t>
    </rPh>
    <rPh sb="4" eb="6">
      <t>ヒョウシ</t>
    </rPh>
    <rPh sb="7" eb="11">
      <t>カンケイシャヨウ</t>
    </rPh>
    <rPh sb="18" eb="19">
      <t>バン</t>
    </rPh>
    <rPh sb="19" eb="20">
      <t>トウ</t>
    </rPh>
    <phoneticPr fontId="5"/>
  </si>
  <si>
    <t>雑役務費</t>
    <rPh sb="0" eb="1">
      <t>ザツ</t>
    </rPh>
    <rPh sb="1" eb="4">
      <t>エキムヒ</t>
    </rPh>
    <phoneticPr fontId="5"/>
  </si>
  <si>
    <t>ホームページ掲載用データ整備等</t>
    <rPh sb="6" eb="9">
      <t>ケイサイヨウ</t>
    </rPh>
    <rPh sb="12" eb="14">
      <t>セイビ</t>
    </rPh>
    <rPh sb="14" eb="15">
      <t>トウ</t>
    </rPh>
    <phoneticPr fontId="5"/>
  </si>
  <si>
    <t>その他</t>
    <rPh sb="2" eb="3">
      <t>タ</t>
    </rPh>
    <phoneticPr fontId="5"/>
  </si>
  <si>
    <t>冊子発送、一般管理費、消費税等</t>
    <rPh sb="0" eb="2">
      <t>サッシ</t>
    </rPh>
    <rPh sb="2" eb="4">
      <t>ハッソウ</t>
    </rPh>
    <rPh sb="5" eb="7">
      <t>イッパン</t>
    </rPh>
    <rPh sb="7" eb="10">
      <t>カンリヒ</t>
    </rPh>
    <rPh sb="11" eb="14">
      <t>ショウヒゼイ</t>
    </rPh>
    <rPh sb="14" eb="15">
      <t>トウ</t>
    </rPh>
    <phoneticPr fontId="5"/>
  </si>
  <si>
    <t>C.日経印刷（株）</t>
    <rPh sb="2" eb="4">
      <t>ニッケイ</t>
    </rPh>
    <rPh sb="4" eb="6">
      <t>インサツ</t>
    </rPh>
    <rPh sb="6" eb="9">
      <t>カブ</t>
    </rPh>
    <phoneticPr fontId="5"/>
  </si>
  <si>
    <t>図表データの作成</t>
    <rPh sb="0" eb="2">
      <t>ズヒョウ</t>
    </rPh>
    <rPh sb="6" eb="8">
      <t>サクセイ</t>
    </rPh>
    <phoneticPr fontId="5"/>
  </si>
  <si>
    <t>消費税等</t>
    <rPh sb="0" eb="3">
      <t>ショウヒゼイ</t>
    </rPh>
    <rPh sb="3" eb="4">
      <t>トウ</t>
    </rPh>
    <phoneticPr fontId="5"/>
  </si>
  <si>
    <t>B.（株）ボウルグラフィックス</t>
    <rPh sb="2" eb="5">
      <t>カブ</t>
    </rPh>
    <phoneticPr fontId="5"/>
  </si>
  <si>
    <t>D.日経印刷（株）</t>
    <rPh sb="2" eb="4">
      <t>ニッケイ</t>
    </rPh>
    <rPh sb="4" eb="6">
      <t>インサツ</t>
    </rPh>
    <rPh sb="6" eb="9">
      <t>カブ</t>
    </rPh>
    <phoneticPr fontId="5"/>
  </si>
  <si>
    <t>E.みずほ情報総研（株）</t>
    <rPh sb="5" eb="7">
      <t>ジョウホウ</t>
    </rPh>
    <rPh sb="7" eb="9">
      <t>ソウケン</t>
    </rPh>
    <rPh sb="9" eb="12">
      <t>カブ</t>
    </rPh>
    <phoneticPr fontId="5"/>
  </si>
  <si>
    <t>人件費その他</t>
    <rPh sb="0" eb="3">
      <t>ジンケンヒ</t>
    </rPh>
    <rPh sb="5" eb="6">
      <t>タ</t>
    </rPh>
    <phoneticPr fontId="5"/>
  </si>
  <si>
    <t>消費税</t>
    <rPh sb="0" eb="3">
      <t>ショウヒゼイ</t>
    </rPh>
    <phoneticPr fontId="5"/>
  </si>
  <si>
    <t>F. 日本コンベンションサービス（株）</t>
    <rPh sb="3" eb="5">
      <t>ニホン</t>
    </rPh>
    <rPh sb="16" eb="19">
      <t>カブ</t>
    </rPh>
    <phoneticPr fontId="5"/>
  </si>
  <si>
    <t>G.日経印刷（株）</t>
    <rPh sb="2" eb="4">
      <t>ニッケイ</t>
    </rPh>
    <rPh sb="4" eb="6">
      <t>インサツ</t>
    </rPh>
    <rPh sb="6" eb="9">
      <t>カブ</t>
    </rPh>
    <phoneticPr fontId="5"/>
  </si>
  <si>
    <t>H.（株）ドゥ・アーバン</t>
    <rPh sb="2" eb="5">
      <t>カブ</t>
    </rPh>
    <phoneticPr fontId="5"/>
  </si>
  <si>
    <t>日経印刷（株）</t>
    <rPh sb="0" eb="2">
      <t>ニッケイ</t>
    </rPh>
    <rPh sb="2" eb="4">
      <t>インサツ</t>
    </rPh>
    <rPh sb="4" eb="7">
      <t>カブ</t>
    </rPh>
    <phoneticPr fontId="5"/>
  </si>
  <si>
    <t>平成30年版環境白書及び概要版の編集、印刷・製本及び電子情報整備並びに冊子類の発送</t>
    <rPh sb="0" eb="2">
      <t>ヘイセイ</t>
    </rPh>
    <rPh sb="4" eb="6">
      <t>ネンバン</t>
    </rPh>
    <rPh sb="6" eb="8">
      <t>カンキョウ</t>
    </rPh>
    <rPh sb="8" eb="10">
      <t>ハクショ</t>
    </rPh>
    <rPh sb="10" eb="11">
      <t>オヨ</t>
    </rPh>
    <rPh sb="12" eb="14">
      <t>ガイヨウ</t>
    </rPh>
    <rPh sb="14" eb="15">
      <t>バン</t>
    </rPh>
    <rPh sb="16" eb="18">
      <t>ヘンシュウ</t>
    </rPh>
    <rPh sb="19" eb="21">
      <t>インサツ</t>
    </rPh>
    <rPh sb="22" eb="24">
      <t>セイホン</t>
    </rPh>
    <rPh sb="24" eb="25">
      <t>オヨ</t>
    </rPh>
    <rPh sb="26" eb="28">
      <t>デンシ</t>
    </rPh>
    <rPh sb="28" eb="30">
      <t>ジョウホウ</t>
    </rPh>
    <rPh sb="30" eb="32">
      <t>セイビ</t>
    </rPh>
    <rPh sb="32" eb="33">
      <t>ナラ</t>
    </rPh>
    <rPh sb="35" eb="37">
      <t>サッシ</t>
    </rPh>
    <rPh sb="37" eb="38">
      <t>ルイ</t>
    </rPh>
    <rPh sb="39" eb="41">
      <t>ハッソウ</t>
    </rPh>
    <phoneticPr fontId="5"/>
  </si>
  <si>
    <t>-</t>
    <phoneticPr fontId="5"/>
  </si>
  <si>
    <t>-</t>
    <phoneticPr fontId="5"/>
  </si>
  <si>
    <t>（株）ボウルグラフィックス</t>
    <rPh sb="0" eb="3">
      <t>カブ</t>
    </rPh>
    <phoneticPr fontId="5"/>
  </si>
  <si>
    <t>-</t>
    <phoneticPr fontId="5"/>
  </si>
  <si>
    <t>平成30年版環境白書ダイジェスト版の増刷</t>
    <rPh sb="0" eb="2">
      <t>ヘイセイ</t>
    </rPh>
    <rPh sb="4" eb="6">
      <t>ネンバン</t>
    </rPh>
    <rPh sb="6" eb="8">
      <t>カンキョウ</t>
    </rPh>
    <rPh sb="8" eb="10">
      <t>ハクショ</t>
    </rPh>
    <rPh sb="16" eb="17">
      <t>バン</t>
    </rPh>
    <rPh sb="18" eb="20">
      <t>ゾウサツ</t>
    </rPh>
    <phoneticPr fontId="5"/>
  </si>
  <si>
    <t>みずほ情報総研（株）</t>
    <rPh sb="3" eb="5">
      <t>ジョウホウ</t>
    </rPh>
    <rPh sb="5" eb="7">
      <t>ソウケン</t>
    </rPh>
    <rPh sb="7" eb="10">
      <t>カブ</t>
    </rPh>
    <phoneticPr fontId="5"/>
  </si>
  <si>
    <t>日本コンベンションサービス（株）</t>
    <rPh sb="0" eb="2">
      <t>ニホン</t>
    </rPh>
    <rPh sb="13" eb="16">
      <t>カブ</t>
    </rPh>
    <phoneticPr fontId="5"/>
  </si>
  <si>
    <t>英語版白書作成のため環境・循環型社会・生物多様性白書を英訳</t>
    <rPh sb="0" eb="2">
      <t>エイゴ</t>
    </rPh>
    <rPh sb="2" eb="3">
      <t>バン</t>
    </rPh>
    <rPh sb="3" eb="5">
      <t>ハクショ</t>
    </rPh>
    <rPh sb="5" eb="7">
      <t>サクセイ</t>
    </rPh>
    <rPh sb="10" eb="12">
      <t>カンキョウ</t>
    </rPh>
    <rPh sb="13" eb="16">
      <t>ジュンカンガタ</t>
    </rPh>
    <rPh sb="16" eb="18">
      <t>シャカイ</t>
    </rPh>
    <rPh sb="19" eb="21">
      <t>セイブツ</t>
    </rPh>
    <rPh sb="21" eb="24">
      <t>タヨウセイ</t>
    </rPh>
    <rPh sb="24" eb="26">
      <t>ハクショ</t>
    </rPh>
    <rPh sb="27" eb="29">
      <t>エイヤク</t>
    </rPh>
    <phoneticPr fontId="5"/>
  </si>
  <si>
    <t>英語版白書作成に係る編集、印刷・製本</t>
    <rPh sb="0" eb="2">
      <t>エイゴ</t>
    </rPh>
    <rPh sb="2" eb="3">
      <t>バン</t>
    </rPh>
    <rPh sb="3" eb="5">
      <t>ハクショ</t>
    </rPh>
    <rPh sb="5" eb="7">
      <t>サクセイ</t>
    </rPh>
    <rPh sb="8" eb="9">
      <t>カカ</t>
    </rPh>
    <rPh sb="10" eb="12">
      <t>ヘンシュウ</t>
    </rPh>
    <rPh sb="13" eb="15">
      <t>インサツ</t>
    </rPh>
    <rPh sb="16" eb="18">
      <t>セイホン</t>
    </rPh>
    <phoneticPr fontId="5"/>
  </si>
  <si>
    <t>（株）ドゥ・アーバン</t>
    <rPh sb="0" eb="3">
      <t>カブ</t>
    </rPh>
    <phoneticPr fontId="5"/>
  </si>
  <si>
    <t>こども環境白書作成に係るデザイン、編集</t>
    <rPh sb="3" eb="5">
      <t>カンキョウ</t>
    </rPh>
    <rPh sb="5" eb="7">
      <t>ハクショ</t>
    </rPh>
    <rPh sb="7" eb="9">
      <t>サクセイ</t>
    </rPh>
    <rPh sb="10" eb="11">
      <t>カカ</t>
    </rPh>
    <rPh sb="17" eb="19">
      <t>ヘンシュウ</t>
    </rPh>
    <phoneticPr fontId="5"/>
  </si>
  <si>
    <t>-</t>
    <phoneticPr fontId="5"/>
  </si>
  <si>
    <t>平成31年版環境白書の作成支援</t>
    <rPh sb="0" eb="2">
      <t>ヘイセイ</t>
    </rPh>
    <rPh sb="4" eb="6">
      <t>ネンバン</t>
    </rPh>
    <rPh sb="5" eb="6">
      <t>バン</t>
    </rPh>
    <rPh sb="6" eb="8">
      <t>カンキョウ</t>
    </rPh>
    <rPh sb="8" eb="10">
      <t>ハクショ</t>
    </rPh>
    <rPh sb="11" eb="13">
      <t>サクセイ</t>
    </rPh>
    <rPh sb="13" eb="15">
      <t>シエン</t>
    </rPh>
    <phoneticPr fontId="5"/>
  </si>
  <si>
    <t>平成31年版環境白書作成のための基礎調査</t>
    <rPh sb="0" eb="2">
      <t>ヘイセイ</t>
    </rPh>
    <rPh sb="4" eb="6">
      <t>ネンバン</t>
    </rPh>
    <rPh sb="5" eb="6">
      <t>バン</t>
    </rPh>
    <rPh sb="6" eb="8">
      <t>カンキョウ</t>
    </rPh>
    <rPh sb="8" eb="10">
      <t>ハクショ</t>
    </rPh>
    <rPh sb="10" eb="12">
      <t>サクセイ</t>
    </rPh>
    <rPh sb="16" eb="18">
      <t>キソ</t>
    </rPh>
    <rPh sb="18" eb="20">
      <t>チョウサ</t>
    </rPh>
    <phoneticPr fontId="5"/>
  </si>
  <si>
    <t>平成30年版及び平成31年版環境白書に係るデザインの作成等</t>
    <rPh sb="0" eb="2">
      <t>ヘイセイ</t>
    </rPh>
    <rPh sb="4" eb="6">
      <t>ネンバン</t>
    </rPh>
    <rPh sb="6" eb="7">
      <t>オヨ</t>
    </rPh>
    <rPh sb="8" eb="10">
      <t>ヘイセイ</t>
    </rPh>
    <rPh sb="12" eb="14">
      <t>ネンバン</t>
    </rPh>
    <rPh sb="13" eb="14">
      <t>バン</t>
    </rPh>
    <rPh sb="14" eb="16">
      <t>カンキョウ</t>
    </rPh>
    <rPh sb="16" eb="18">
      <t>ハクショ</t>
    </rPh>
    <rPh sb="19" eb="20">
      <t>カカ</t>
    </rPh>
    <rPh sb="26" eb="28">
      <t>サクセイ</t>
    </rPh>
    <rPh sb="28" eb="29">
      <t>トウ</t>
    </rPh>
    <phoneticPr fontId="5"/>
  </si>
  <si>
    <t>1.3/1,000</t>
    <phoneticPr fontId="5"/>
  </si>
  <si>
    <t>平成30年度においては、引き続き環境白書の概要版のウェブサイトへの掲載など普及啓発に努めた。また、白書の紹介等と合わせて、平成30年4月に閣議決定した環境基本計画の説明等を行うなど、効果的な広報に努めた。
白書作成に係る調査業務については、基本計画推進事業費と一体的に実施することで、予算執行の効率化を図った。</t>
    <rPh sb="0" eb="2">
      <t>ヘイセイ</t>
    </rPh>
    <rPh sb="4" eb="6">
      <t>ネンド</t>
    </rPh>
    <rPh sb="12" eb="13">
      <t>ヒ</t>
    </rPh>
    <rPh sb="14" eb="15">
      <t>ツヅ</t>
    </rPh>
    <rPh sb="16" eb="18">
      <t>カンキョウ</t>
    </rPh>
    <rPh sb="18" eb="20">
      <t>ハクショ</t>
    </rPh>
    <rPh sb="21" eb="23">
      <t>ガイヨウ</t>
    </rPh>
    <rPh sb="23" eb="24">
      <t>バン</t>
    </rPh>
    <rPh sb="33" eb="35">
      <t>ケイサイ</t>
    </rPh>
    <rPh sb="37" eb="39">
      <t>フキュウ</t>
    </rPh>
    <rPh sb="39" eb="41">
      <t>ケイハツ</t>
    </rPh>
    <rPh sb="42" eb="43">
      <t>ツト</t>
    </rPh>
    <rPh sb="49" eb="51">
      <t>ハクショ</t>
    </rPh>
    <rPh sb="52" eb="54">
      <t>ショウカイ</t>
    </rPh>
    <rPh sb="54" eb="55">
      <t>トウ</t>
    </rPh>
    <rPh sb="56" eb="57">
      <t>ア</t>
    </rPh>
    <rPh sb="61" eb="63">
      <t>ヘイセイ</t>
    </rPh>
    <rPh sb="65" eb="66">
      <t>ネン</t>
    </rPh>
    <rPh sb="67" eb="68">
      <t>ガツ</t>
    </rPh>
    <rPh sb="69" eb="71">
      <t>カクギ</t>
    </rPh>
    <rPh sb="71" eb="73">
      <t>ケッテイ</t>
    </rPh>
    <rPh sb="75" eb="77">
      <t>カンキョウ</t>
    </rPh>
    <rPh sb="77" eb="79">
      <t>キホン</t>
    </rPh>
    <rPh sb="79" eb="81">
      <t>ケイカク</t>
    </rPh>
    <rPh sb="82" eb="84">
      <t>セツメイ</t>
    </rPh>
    <rPh sb="84" eb="85">
      <t>トウ</t>
    </rPh>
    <rPh sb="86" eb="87">
      <t>オコナ</t>
    </rPh>
    <rPh sb="91" eb="94">
      <t>コウカテキ</t>
    </rPh>
    <rPh sb="95" eb="97">
      <t>コウホウ</t>
    </rPh>
    <rPh sb="98" eb="99">
      <t>ツト</t>
    </rPh>
    <rPh sb="103" eb="105">
      <t>ハクショ</t>
    </rPh>
    <rPh sb="105" eb="107">
      <t>サクセイ</t>
    </rPh>
    <rPh sb="108" eb="109">
      <t>カカ</t>
    </rPh>
    <rPh sb="110" eb="112">
      <t>チョウサ</t>
    </rPh>
    <rPh sb="112" eb="114">
      <t>ギョウム</t>
    </rPh>
    <rPh sb="120" eb="122">
      <t>キホン</t>
    </rPh>
    <rPh sb="122" eb="124">
      <t>ケイカク</t>
    </rPh>
    <rPh sb="124" eb="126">
      <t>スイシン</t>
    </rPh>
    <rPh sb="126" eb="129">
      <t>ジギョウヒ</t>
    </rPh>
    <rPh sb="130" eb="133">
      <t>イッタイテキ</t>
    </rPh>
    <rPh sb="134" eb="136">
      <t>ジッシ</t>
    </rPh>
    <rPh sb="142" eb="144">
      <t>ヨサン</t>
    </rPh>
    <rPh sb="144" eb="146">
      <t>シッコウ</t>
    </rPh>
    <rPh sb="147" eb="150">
      <t>コウリツカ</t>
    </rPh>
    <rPh sb="151" eb="152">
      <t>ハカ</t>
    </rPh>
    <phoneticPr fontId="5"/>
  </si>
  <si>
    <t>成果実績である環境省ウェブサイトの環境白書へのアクセス数について、環境白書そのものの充実・普及啓発活動の充実を図ることにより、国民の環境保全意識の向上と自主的かつ積極的な取組の促進を図り、結果としてアクセス数が向上するよう努める。</t>
    <rPh sb="0" eb="2">
      <t>セイカ</t>
    </rPh>
    <rPh sb="2" eb="4">
      <t>ジッセキ</t>
    </rPh>
    <rPh sb="7" eb="10">
      <t>カンキョウショウ</t>
    </rPh>
    <rPh sb="17" eb="19">
      <t>カンキョウ</t>
    </rPh>
    <rPh sb="19" eb="21">
      <t>ハクショ</t>
    </rPh>
    <rPh sb="27" eb="28">
      <t>スウ</t>
    </rPh>
    <rPh sb="33" eb="35">
      <t>カンキョウ</t>
    </rPh>
    <rPh sb="35" eb="37">
      <t>ハクショ</t>
    </rPh>
    <rPh sb="42" eb="44">
      <t>ジュウジツ</t>
    </rPh>
    <rPh sb="45" eb="47">
      <t>フキュウ</t>
    </rPh>
    <rPh sb="47" eb="49">
      <t>ケイハツ</t>
    </rPh>
    <rPh sb="49" eb="51">
      <t>カツドウ</t>
    </rPh>
    <rPh sb="52" eb="54">
      <t>ジュウジツ</t>
    </rPh>
    <rPh sb="55" eb="56">
      <t>ハカ</t>
    </rPh>
    <rPh sb="63" eb="65">
      <t>コクミン</t>
    </rPh>
    <rPh sb="66" eb="68">
      <t>カンキョウ</t>
    </rPh>
    <rPh sb="68" eb="70">
      <t>ホゼン</t>
    </rPh>
    <rPh sb="70" eb="72">
      <t>イシキ</t>
    </rPh>
    <rPh sb="73" eb="75">
      <t>コウジョウ</t>
    </rPh>
    <rPh sb="76" eb="79">
      <t>ジシュテキ</t>
    </rPh>
    <rPh sb="81" eb="84">
      <t>セッキョクテキ</t>
    </rPh>
    <rPh sb="85" eb="87">
      <t>トリクミ</t>
    </rPh>
    <rPh sb="88" eb="90">
      <t>ソクシン</t>
    </rPh>
    <rPh sb="91" eb="92">
      <t>ハカ</t>
    </rPh>
    <rPh sb="94" eb="96">
      <t>ケッカ</t>
    </rPh>
    <rPh sb="103" eb="104">
      <t>スウ</t>
    </rPh>
    <rPh sb="105" eb="107">
      <t>コウジョウ</t>
    </rPh>
    <rPh sb="111" eb="112">
      <t>ツト</t>
    </rPh>
    <phoneticPr fontId="5"/>
  </si>
  <si>
    <t>環境省ウェブサイトで公表している環境白書へのアクセス数（28年度はシステム更新に伴いデータなし、30年度実績については集計中）</t>
    <rPh sb="0" eb="3">
      <t>カンキョウショウ</t>
    </rPh>
    <rPh sb="10" eb="12">
      <t>コウヒョウ</t>
    </rPh>
    <rPh sb="16" eb="18">
      <t>カンキョウ</t>
    </rPh>
    <rPh sb="18" eb="20">
      <t>ハクショ</t>
    </rPh>
    <rPh sb="26" eb="27">
      <t>スウ</t>
    </rPh>
    <rPh sb="30" eb="32">
      <t>ネンド</t>
    </rPh>
    <rPh sb="37" eb="39">
      <t>コウシン</t>
    </rPh>
    <rPh sb="40" eb="41">
      <t>トモナ</t>
    </rPh>
    <rPh sb="50" eb="52">
      <t>ネンド</t>
    </rPh>
    <rPh sb="52" eb="54">
      <t>ジッセキ</t>
    </rPh>
    <rPh sb="59" eb="62">
      <t>シュウケイチュウ</t>
    </rPh>
    <phoneticPr fontId="5"/>
  </si>
  <si>
    <t>円</t>
    <phoneticPr fontId="5"/>
  </si>
  <si>
    <t>-</t>
    <phoneticPr fontId="5"/>
  </si>
  <si>
    <t>-</t>
    <phoneticPr fontId="5"/>
  </si>
  <si>
    <t>-</t>
    <phoneticPr fontId="5"/>
  </si>
  <si>
    <t>-</t>
    <phoneticPr fontId="5"/>
  </si>
  <si>
    <t>-</t>
    <phoneticPr fontId="5"/>
  </si>
  <si>
    <t>-</t>
    <phoneticPr fontId="5"/>
  </si>
  <si>
    <t>一般競争入札（総合評価方式）による契約を行っており、競争性は確保されている。
また、一者応札への対応のため、過去に請負業務としていたものでも、不要と思われる業務は削除するなど仕様書の改善を行った。</t>
    <rPh sb="0" eb="2">
      <t>イッパン</t>
    </rPh>
    <rPh sb="2" eb="4">
      <t>キョウソウ</t>
    </rPh>
    <rPh sb="4" eb="6">
      <t>ニュウサツ</t>
    </rPh>
    <rPh sb="7" eb="11">
      <t>ソウゴウヒョウカ</t>
    </rPh>
    <rPh sb="11" eb="13">
      <t>ホウシキ</t>
    </rPh>
    <rPh sb="17" eb="19">
      <t>ケイヤク</t>
    </rPh>
    <rPh sb="20" eb="21">
      <t>オコナ</t>
    </rPh>
    <rPh sb="26" eb="29">
      <t>キョウソウセイ</t>
    </rPh>
    <rPh sb="30" eb="32">
      <t>カクホ</t>
    </rPh>
    <rPh sb="42" eb="44">
      <t>イッシャ</t>
    </rPh>
    <rPh sb="44" eb="46">
      <t>オウサツ</t>
    </rPh>
    <rPh sb="48" eb="50">
      <t>タイオウ</t>
    </rPh>
    <rPh sb="54" eb="56">
      <t>カコ</t>
    </rPh>
    <rPh sb="57" eb="59">
      <t>ウケオイ</t>
    </rPh>
    <rPh sb="59" eb="61">
      <t>ギョウム</t>
    </rPh>
    <rPh sb="71" eb="73">
      <t>フヨウ</t>
    </rPh>
    <rPh sb="74" eb="75">
      <t>オモ</t>
    </rPh>
    <rPh sb="78" eb="80">
      <t>ギョウム</t>
    </rPh>
    <rPh sb="81" eb="83">
      <t>サクジョ</t>
    </rPh>
    <rPh sb="87" eb="90">
      <t>シヨウショ</t>
    </rPh>
    <rPh sb="91" eb="93">
      <t>カイゼン</t>
    </rPh>
    <rPh sb="94" eb="95">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</si>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</sst>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61364</xdr:colOff>
      <xdr:row>740</xdr:row>
      <xdr:rowOff>16933</xdr:rowOff>
    </xdr:from>
    <xdr:to>
      <xdr:col>18</xdr:col>
      <xdr:colOff>62285</xdr:colOff>
      <xdr:row>741</xdr:row>
      <xdr:rowOff>168095</xdr:rowOff>
    </xdr:to>
    <xdr:sp macro="" textlink="">
      <xdr:nvSpPr>
        <xdr:cNvPr id="55" name="テキスト ボックス 54"/>
        <xdr:cNvSpPr txBox="1"/>
      </xdr:nvSpPr>
      <xdr:spPr>
        <a:xfrm>
          <a:off x="1585364" y="41266533"/>
          <a:ext cx="1524921" cy="50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28</a:t>
          </a:r>
          <a:r>
            <a:rPr kumimoji="1" lang="ja-JP" altLang="en-US" sz="1100"/>
            <a:t>百万円</a:t>
          </a:r>
        </a:p>
      </xdr:txBody>
    </xdr:sp>
    <xdr:clientData/>
  </xdr:twoCellAnchor>
  <xdr:twoCellAnchor>
    <xdr:from>
      <xdr:col>9</xdr:col>
      <xdr:colOff>42330</xdr:colOff>
      <xdr:row>741</xdr:row>
      <xdr:rowOff>186260</xdr:rowOff>
    </xdr:from>
    <xdr:to>
      <xdr:col>30</xdr:col>
      <xdr:colOff>61033</xdr:colOff>
      <xdr:row>743</xdr:row>
      <xdr:rowOff>186267</xdr:rowOff>
    </xdr:to>
    <xdr:sp macro="" textlink="">
      <xdr:nvSpPr>
        <xdr:cNvPr id="57" name="大かっこ 56"/>
        <xdr:cNvSpPr/>
      </xdr:nvSpPr>
      <xdr:spPr>
        <a:xfrm>
          <a:off x="1566330" y="41791460"/>
          <a:ext cx="3574703" cy="7112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環境白書の国会への提出を的確に遂行すること及び国民等に対して同報告等の内容を広く普及し、環境行政に対する啓発を行う。</a:t>
          </a:r>
        </a:p>
      </xdr:txBody>
    </xdr:sp>
    <xdr:clientData/>
  </xdr:twoCellAnchor>
  <xdr:twoCellAnchor>
    <xdr:from>
      <xdr:col>6</xdr:col>
      <xdr:colOff>141514</xdr:colOff>
      <xdr:row>746</xdr:row>
      <xdr:rowOff>10886</xdr:rowOff>
    </xdr:from>
    <xdr:to>
      <xdr:col>18</xdr:col>
      <xdr:colOff>27961</xdr:colOff>
      <xdr:row>768</xdr:row>
      <xdr:rowOff>50800</xdr:rowOff>
    </xdr:to>
    <xdr:sp macro="" textlink="">
      <xdr:nvSpPr>
        <xdr:cNvPr id="91" name="角丸四角形 90"/>
        <xdr:cNvSpPr/>
      </xdr:nvSpPr>
      <xdr:spPr>
        <a:xfrm>
          <a:off x="1259114" y="43978286"/>
          <a:ext cx="2121647" cy="8582781"/>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6</xdr:col>
      <xdr:colOff>87085</xdr:colOff>
      <xdr:row>746</xdr:row>
      <xdr:rowOff>10886</xdr:rowOff>
    </xdr:from>
    <xdr:to>
      <xdr:col>17</xdr:col>
      <xdr:colOff>1921</xdr:colOff>
      <xdr:row>747</xdr:row>
      <xdr:rowOff>143125</xdr:rowOff>
    </xdr:to>
    <xdr:sp macro="" textlink="">
      <xdr:nvSpPr>
        <xdr:cNvPr id="92" name="正方形/長方形 91"/>
        <xdr:cNvSpPr/>
      </xdr:nvSpPr>
      <xdr:spPr>
        <a:xfrm>
          <a:off x="1077685" y="42073286"/>
          <a:ext cx="1730936" cy="48148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随意契約（その他）</a:t>
          </a:r>
          <a:r>
            <a:rPr kumimoji="1" lang="en-US" altLang="ja-JP" sz="1100"/>
            <a:t>】</a:t>
          </a:r>
        </a:p>
      </xdr:txBody>
    </xdr:sp>
    <xdr:clientData/>
  </xdr:twoCellAnchor>
  <xdr:twoCellAnchor>
    <xdr:from>
      <xdr:col>7</xdr:col>
      <xdr:colOff>152505</xdr:colOff>
      <xdr:row>746</xdr:row>
      <xdr:rowOff>341878</xdr:rowOff>
    </xdr:from>
    <xdr:to>
      <xdr:col>17</xdr:col>
      <xdr:colOff>119</xdr:colOff>
      <xdr:row>748</xdr:row>
      <xdr:rowOff>140535</xdr:rowOff>
    </xdr:to>
    <xdr:sp macro="" textlink="">
      <xdr:nvSpPr>
        <xdr:cNvPr id="93" name="テキスト ボックス 92"/>
        <xdr:cNvSpPr txBox="1"/>
      </xdr:nvSpPr>
      <xdr:spPr>
        <a:xfrm>
          <a:off x="1308205" y="42404278"/>
          <a:ext cx="1498614" cy="503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．日経印刷（株）</a:t>
          </a:r>
        </a:p>
        <a:p>
          <a:pPr algn="ctr"/>
          <a:r>
            <a:rPr kumimoji="1" lang="en-US" altLang="ja-JP" sz="1100"/>
            <a:t>13</a:t>
          </a:r>
          <a:r>
            <a:rPr kumimoji="1" lang="ja-JP" altLang="en-US" sz="1100"/>
            <a:t>百万円</a:t>
          </a:r>
        </a:p>
      </xdr:txBody>
    </xdr:sp>
    <xdr:clientData/>
  </xdr:twoCellAnchor>
  <xdr:twoCellAnchor>
    <xdr:from>
      <xdr:col>7</xdr:col>
      <xdr:colOff>101225</xdr:colOff>
      <xdr:row>748</xdr:row>
      <xdr:rowOff>194733</xdr:rowOff>
    </xdr:from>
    <xdr:to>
      <xdr:col>17</xdr:col>
      <xdr:colOff>6469</xdr:colOff>
      <xdr:row>751</xdr:row>
      <xdr:rowOff>245533</xdr:rowOff>
    </xdr:to>
    <xdr:sp macro="" textlink="">
      <xdr:nvSpPr>
        <xdr:cNvPr id="94" name="大かっこ 93"/>
        <xdr:cNvSpPr/>
      </xdr:nvSpPr>
      <xdr:spPr>
        <a:xfrm>
          <a:off x="1286558" y="44272200"/>
          <a:ext cx="1598578" cy="1117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の編集、印刷・製本及び電子情報整備並びに冊子類の発送。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147171</xdr:colOff>
      <xdr:row>752</xdr:row>
      <xdr:rowOff>225062</xdr:rowOff>
    </xdr:from>
    <xdr:to>
      <xdr:col>17</xdr:col>
      <xdr:colOff>1135</xdr:colOff>
      <xdr:row>754</xdr:row>
      <xdr:rowOff>23719</xdr:rowOff>
    </xdr:to>
    <xdr:sp macro="" textlink="">
      <xdr:nvSpPr>
        <xdr:cNvPr id="95" name="テキスト ボックス 94"/>
        <xdr:cNvSpPr txBox="1"/>
      </xdr:nvSpPr>
      <xdr:spPr>
        <a:xfrm>
          <a:off x="1332504" y="45470929"/>
          <a:ext cx="1547298" cy="501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．（株）ボウルグラフィックス　</a:t>
          </a:r>
          <a:r>
            <a:rPr kumimoji="1" lang="en-US" altLang="ja-JP" sz="1100"/>
            <a:t>1</a:t>
          </a:r>
          <a:r>
            <a:rPr kumimoji="1" lang="ja-JP" altLang="en-US" sz="1100"/>
            <a:t>百万円</a:t>
          </a:r>
        </a:p>
      </xdr:txBody>
    </xdr:sp>
    <xdr:clientData/>
  </xdr:twoCellAnchor>
  <xdr:twoCellAnchor>
    <xdr:from>
      <xdr:col>7</xdr:col>
      <xdr:colOff>106723</xdr:colOff>
      <xdr:row>754</xdr:row>
      <xdr:rowOff>76280</xdr:rowOff>
    </xdr:from>
    <xdr:to>
      <xdr:col>16</xdr:col>
      <xdr:colOff>184324</xdr:colOff>
      <xdr:row>756</xdr:row>
      <xdr:rowOff>226083</xdr:rowOff>
    </xdr:to>
    <xdr:sp macro="" textlink="">
      <xdr:nvSpPr>
        <xdr:cNvPr id="96" name="大かっこ 95"/>
        <xdr:cNvSpPr/>
      </xdr:nvSpPr>
      <xdr:spPr>
        <a:xfrm>
          <a:off x="1262423" y="44970780"/>
          <a:ext cx="1544451" cy="86100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30</a:t>
          </a:r>
          <a:r>
            <a:rPr lang="ja-JP" altLang="en-US" sz="1100">
              <a:effectLst/>
              <a:latin typeface="+mn-lt"/>
              <a:ea typeface="+mn-ea"/>
              <a:cs typeface="+mn-cs"/>
            </a:rPr>
            <a:t>年、平成</a:t>
          </a:r>
          <a:r>
            <a:rPr lang="en-US" altLang="ja-JP" sz="1100">
              <a:effectLst/>
              <a:latin typeface="+mn-lt"/>
              <a:ea typeface="+mn-ea"/>
              <a:cs typeface="+mn-cs"/>
            </a:rPr>
            <a:t>31</a:t>
          </a:r>
          <a:r>
            <a:rPr lang="ja-JP" altLang="en-US" sz="1100">
              <a:effectLst/>
              <a:latin typeface="+mn-lt"/>
              <a:ea typeface="+mn-ea"/>
              <a:cs typeface="+mn-cs"/>
            </a:rPr>
            <a:t>年版環境白書作成に係る表紙等のデザイン。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163285</xdr:colOff>
      <xdr:row>751</xdr:row>
      <xdr:rowOff>304800</xdr:rowOff>
    </xdr:from>
    <xdr:to>
      <xdr:col>16</xdr:col>
      <xdr:colOff>167697</xdr:colOff>
      <xdr:row>752</xdr:row>
      <xdr:rowOff>254178</xdr:rowOff>
    </xdr:to>
    <xdr:sp macro="" textlink="">
      <xdr:nvSpPr>
        <xdr:cNvPr id="97" name="正方形/長方形 96"/>
        <xdr:cNvSpPr/>
      </xdr:nvSpPr>
      <xdr:spPr>
        <a:xfrm>
          <a:off x="1153885" y="44138850"/>
          <a:ext cx="1655412" cy="30497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7</xdr:col>
      <xdr:colOff>96595</xdr:colOff>
      <xdr:row>756</xdr:row>
      <xdr:rowOff>413658</xdr:rowOff>
    </xdr:from>
    <xdr:to>
      <xdr:col>17</xdr:col>
      <xdr:colOff>129366</xdr:colOff>
      <xdr:row>757</xdr:row>
      <xdr:rowOff>281902</xdr:rowOff>
    </xdr:to>
    <xdr:sp macro="" textlink="">
      <xdr:nvSpPr>
        <xdr:cNvPr id="98" name="正方形/長方形 97"/>
        <xdr:cNvSpPr/>
      </xdr:nvSpPr>
      <xdr:spPr>
        <a:xfrm>
          <a:off x="1252295" y="46019358"/>
          <a:ext cx="1683771" cy="534994"/>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a:t>
          </a:r>
          <a:endParaRPr kumimoji="1" lang="en-US" altLang="ja-JP" sz="1100"/>
        </a:p>
        <a:p>
          <a:pPr algn="ctr">
            <a:lnSpc>
              <a:spcPts val="1300"/>
            </a:lnSpc>
          </a:pPr>
          <a:r>
            <a:rPr kumimoji="1" lang="ja-JP" altLang="en-US" sz="1100"/>
            <a:t>　　　　　（総合評価）</a:t>
          </a:r>
          <a:r>
            <a:rPr kumimoji="1" lang="en-US" altLang="ja-JP" sz="1100"/>
            <a:t>】</a:t>
          </a:r>
        </a:p>
      </xdr:txBody>
    </xdr:sp>
    <xdr:clientData/>
  </xdr:twoCellAnchor>
  <xdr:twoCellAnchor>
    <xdr:from>
      <xdr:col>7</xdr:col>
      <xdr:colOff>132654</xdr:colOff>
      <xdr:row>757</xdr:row>
      <xdr:rowOff>233860</xdr:rowOff>
    </xdr:from>
    <xdr:to>
      <xdr:col>16</xdr:col>
      <xdr:colOff>158974</xdr:colOff>
      <xdr:row>758</xdr:row>
      <xdr:rowOff>81861</xdr:rowOff>
    </xdr:to>
    <xdr:sp macro="" textlink="">
      <xdr:nvSpPr>
        <xdr:cNvPr id="99" name="テキスト ボックス 98"/>
        <xdr:cNvSpPr txBox="1"/>
      </xdr:nvSpPr>
      <xdr:spPr>
        <a:xfrm>
          <a:off x="1288354" y="46506310"/>
          <a:ext cx="1512220" cy="514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．日経印刷（株）</a:t>
          </a:r>
        </a:p>
        <a:p>
          <a:pPr algn="ctr"/>
          <a:r>
            <a:rPr kumimoji="1" lang="en-US" altLang="ja-JP" sz="1100"/>
            <a:t>1.2</a:t>
          </a:r>
          <a:r>
            <a:rPr kumimoji="1" lang="ja-JP" altLang="en-US" sz="1100"/>
            <a:t>百万円</a:t>
          </a:r>
        </a:p>
      </xdr:txBody>
    </xdr:sp>
    <xdr:clientData/>
  </xdr:twoCellAnchor>
  <xdr:twoCellAnchor>
    <xdr:from>
      <xdr:col>7</xdr:col>
      <xdr:colOff>113417</xdr:colOff>
      <xdr:row>758</xdr:row>
      <xdr:rowOff>74977</xdr:rowOff>
    </xdr:from>
    <xdr:to>
      <xdr:col>17</xdr:col>
      <xdr:colOff>11830</xdr:colOff>
      <xdr:row>759</xdr:row>
      <xdr:rowOff>3180</xdr:rowOff>
    </xdr:to>
    <xdr:sp macro="" textlink="">
      <xdr:nvSpPr>
        <xdr:cNvPr id="100" name="大かっこ 99"/>
        <xdr:cNvSpPr/>
      </xdr:nvSpPr>
      <xdr:spPr>
        <a:xfrm>
          <a:off x="1269117" y="47014177"/>
          <a:ext cx="1549413" cy="59495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年版環境白書の作成支援。</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137139</xdr:colOff>
      <xdr:row>759</xdr:row>
      <xdr:rowOff>310184</xdr:rowOff>
    </xdr:from>
    <xdr:to>
      <xdr:col>16</xdr:col>
      <xdr:colOff>163459</xdr:colOff>
      <xdr:row>761</xdr:row>
      <xdr:rowOff>223354</xdr:rowOff>
    </xdr:to>
    <xdr:sp macro="" textlink="">
      <xdr:nvSpPr>
        <xdr:cNvPr id="101" name="テキスト ボックス 100"/>
        <xdr:cNvSpPr txBox="1"/>
      </xdr:nvSpPr>
      <xdr:spPr>
        <a:xfrm>
          <a:off x="1292839" y="47916134"/>
          <a:ext cx="1512220" cy="516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．日経印刷（株）</a:t>
          </a:r>
          <a:endParaRPr kumimoji="1" lang="en-US" altLang="ja-JP" sz="1100"/>
        </a:p>
        <a:p>
          <a:pPr algn="ctr"/>
          <a:r>
            <a:rPr kumimoji="1" lang="en-US" altLang="ja-JP" sz="1100"/>
            <a:t>0.5</a:t>
          </a:r>
          <a:r>
            <a:rPr kumimoji="1" lang="ja-JP" altLang="en-US" sz="1100"/>
            <a:t>百万円</a:t>
          </a:r>
        </a:p>
      </xdr:txBody>
    </xdr:sp>
    <xdr:clientData/>
  </xdr:twoCellAnchor>
  <xdr:twoCellAnchor>
    <xdr:from>
      <xdr:col>7</xdr:col>
      <xdr:colOff>135645</xdr:colOff>
      <xdr:row>761</xdr:row>
      <xdr:rowOff>234416</xdr:rowOff>
    </xdr:from>
    <xdr:to>
      <xdr:col>17</xdr:col>
      <xdr:colOff>21358</xdr:colOff>
      <xdr:row>762</xdr:row>
      <xdr:rowOff>372530</xdr:rowOff>
    </xdr:to>
    <xdr:sp macro="" textlink="">
      <xdr:nvSpPr>
        <xdr:cNvPr id="102" name="大かっこ 101"/>
        <xdr:cNvSpPr/>
      </xdr:nvSpPr>
      <xdr:spPr>
        <a:xfrm>
          <a:off x="1320978" y="49501949"/>
          <a:ext cx="1579047" cy="5868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30</a:t>
          </a:r>
          <a:r>
            <a:rPr lang="ja-JP" altLang="en-US" sz="1100">
              <a:effectLst/>
              <a:latin typeface="+mn-lt"/>
              <a:ea typeface="+mn-ea"/>
              <a:cs typeface="+mn-cs"/>
            </a:rPr>
            <a:t>年版環境白書ダイジェスト版の増刷。</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174171</xdr:colOff>
      <xdr:row>759</xdr:row>
      <xdr:rowOff>54212</xdr:rowOff>
    </xdr:from>
    <xdr:to>
      <xdr:col>17</xdr:col>
      <xdr:colOff>72821</xdr:colOff>
      <xdr:row>759</xdr:row>
      <xdr:rowOff>351570</xdr:rowOff>
    </xdr:to>
    <xdr:sp macro="" textlink="">
      <xdr:nvSpPr>
        <xdr:cNvPr id="103" name="正方形/長方形 102"/>
        <xdr:cNvSpPr/>
      </xdr:nvSpPr>
      <xdr:spPr>
        <a:xfrm>
          <a:off x="1158421" y="47660162"/>
          <a:ext cx="1721100" cy="29735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7</xdr:col>
      <xdr:colOff>97971</xdr:colOff>
      <xdr:row>764</xdr:row>
      <xdr:rowOff>123365</xdr:rowOff>
    </xdr:from>
    <xdr:to>
      <xdr:col>16</xdr:col>
      <xdr:colOff>124291</xdr:colOff>
      <xdr:row>766</xdr:row>
      <xdr:rowOff>3878</xdr:rowOff>
    </xdr:to>
    <xdr:sp macro="" textlink="">
      <xdr:nvSpPr>
        <xdr:cNvPr id="104" name="テキスト ボックス 103"/>
        <xdr:cNvSpPr txBox="1"/>
      </xdr:nvSpPr>
      <xdr:spPr>
        <a:xfrm>
          <a:off x="1401838" y="51380565"/>
          <a:ext cx="1702720" cy="507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en-US" sz="1100"/>
            <a:t>百万円</a:t>
          </a:r>
        </a:p>
      </xdr:txBody>
    </xdr:sp>
    <xdr:clientData/>
  </xdr:twoCellAnchor>
  <xdr:twoCellAnchor>
    <xdr:from>
      <xdr:col>7</xdr:col>
      <xdr:colOff>108857</xdr:colOff>
      <xdr:row>765</xdr:row>
      <xdr:rowOff>313265</xdr:rowOff>
    </xdr:from>
    <xdr:to>
      <xdr:col>17</xdr:col>
      <xdr:colOff>67733</xdr:colOff>
      <xdr:row>767</xdr:row>
      <xdr:rowOff>217713</xdr:rowOff>
    </xdr:to>
    <xdr:sp macro="" textlink="">
      <xdr:nvSpPr>
        <xdr:cNvPr id="106" name="大かっこ 105"/>
        <xdr:cNvSpPr/>
      </xdr:nvSpPr>
      <xdr:spPr>
        <a:xfrm>
          <a:off x="1412724" y="51883732"/>
          <a:ext cx="1821542" cy="53098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年版環境白書作成のための基礎調査。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18880</xdr:colOff>
      <xdr:row>746</xdr:row>
      <xdr:rowOff>19316</xdr:rowOff>
    </xdr:from>
    <xdr:to>
      <xdr:col>42</xdr:col>
      <xdr:colOff>95297</xdr:colOff>
      <xdr:row>756</xdr:row>
      <xdr:rowOff>166913</xdr:rowOff>
    </xdr:to>
    <xdr:sp macro="" textlink="">
      <xdr:nvSpPr>
        <xdr:cNvPr id="107" name="角丸四角形 106"/>
        <xdr:cNvSpPr/>
      </xdr:nvSpPr>
      <xdr:spPr>
        <a:xfrm>
          <a:off x="5268213" y="43394049"/>
          <a:ext cx="1939084" cy="3686664"/>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32</xdr:col>
      <xdr:colOff>11593</xdr:colOff>
      <xdr:row>746</xdr:row>
      <xdr:rowOff>341669</xdr:rowOff>
    </xdr:from>
    <xdr:to>
      <xdr:col>41</xdr:col>
      <xdr:colOff>169332</xdr:colOff>
      <xdr:row>748</xdr:row>
      <xdr:rowOff>192042</xdr:rowOff>
    </xdr:to>
    <xdr:sp macro="" textlink="">
      <xdr:nvSpPr>
        <xdr:cNvPr id="108" name="テキスト ボックス 107"/>
        <xdr:cNvSpPr txBox="1"/>
      </xdr:nvSpPr>
      <xdr:spPr>
        <a:xfrm>
          <a:off x="5430260" y="43716402"/>
          <a:ext cx="1681739" cy="553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．日本コンベンションサービス（株）　</a:t>
          </a:r>
          <a:r>
            <a:rPr kumimoji="1" lang="en-US" altLang="ja-JP" sz="1100"/>
            <a:t>0.4</a:t>
          </a:r>
          <a:r>
            <a:rPr kumimoji="1" lang="ja-JP" altLang="en-US" sz="1100"/>
            <a:t>百万円</a:t>
          </a:r>
        </a:p>
      </xdr:txBody>
    </xdr:sp>
    <xdr:clientData/>
  </xdr:twoCellAnchor>
  <xdr:twoCellAnchor>
    <xdr:from>
      <xdr:col>32</xdr:col>
      <xdr:colOff>17034</xdr:colOff>
      <xdr:row>748</xdr:row>
      <xdr:rowOff>266744</xdr:rowOff>
    </xdr:from>
    <xdr:to>
      <xdr:col>41</xdr:col>
      <xdr:colOff>135465</xdr:colOff>
      <xdr:row>751</xdr:row>
      <xdr:rowOff>41350</xdr:rowOff>
    </xdr:to>
    <xdr:sp macro="" textlink="">
      <xdr:nvSpPr>
        <xdr:cNvPr id="109" name="大かっこ 108"/>
        <xdr:cNvSpPr/>
      </xdr:nvSpPr>
      <xdr:spPr>
        <a:xfrm>
          <a:off x="5435701" y="44344211"/>
          <a:ext cx="1642431" cy="8414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英語版白書作成のため環境・循環型社会・生物多様性白書を英訳。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121268</xdr:colOff>
      <xdr:row>746</xdr:row>
      <xdr:rowOff>41121</xdr:rowOff>
    </xdr:from>
    <xdr:to>
      <xdr:col>40</xdr:col>
      <xdr:colOff>139056</xdr:colOff>
      <xdr:row>747</xdr:row>
      <xdr:rowOff>119281</xdr:rowOff>
    </xdr:to>
    <xdr:sp macro="" textlink="">
      <xdr:nvSpPr>
        <xdr:cNvPr id="110" name="正方形/長方形 109"/>
        <xdr:cNvSpPr/>
      </xdr:nvSpPr>
      <xdr:spPr>
        <a:xfrm>
          <a:off x="5201268" y="43415854"/>
          <a:ext cx="1711121" cy="425294"/>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32</xdr:col>
      <xdr:colOff>10990</xdr:colOff>
      <xdr:row>751</xdr:row>
      <xdr:rowOff>349663</xdr:rowOff>
    </xdr:from>
    <xdr:to>
      <xdr:col>41</xdr:col>
      <xdr:colOff>37310</xdr:colOff>
      <xdr:row>753</xdr:row>
      <xdr:rowOff>148324</xdr:rowOff>
    </xdr:to>
    <xdr:sp macro="" textlink="">
      <xdr:nvSpPr>
        <xdr:cNvPr id="111" name="テキスト ボックス 110"/>
        <xdr:cNvSpPr txBox="1"/>
      </xdr:nvSpPr>
      <xdr:spPr>
        <a:xfrm>
          <a:off x="5429657" y="45493930"/>
          <a:ext cx="1550320" cy="501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．日経印刷（株）</a:t>
          </a:r>
        </a:p>
        <a:p>
          <a:pPr algn="ctr"/>
          <a:r>
            <a:rPr kumimoji="1" lang="en-US" altLang="ja-JP" sz="1100"/>
            <a:t>0.9</a:t>
          </a:r>
          <a:r>
            <a:rPr kumimoji="1" lang="ja-JP" altLang="en-US" sz="1100"/>
            <a:t>百万円</a:t>
          </a:r>
        </a:p>
      </xdr:txBody>
    </xdr:sp>
    <xdr:clientData/>
  </xdr:twoCellAnchor>
  <xdr:twoCellAnchor>
    <xdr:from>
      <xdr:col>32</xdr:col>
      <xdr:colOff>14329</xdr:colOff>
      <xdr:row>753</xdr:row>
      <xdr:rowOff>220249</xdr:rowOff>
    </xdr:from>
    <xdr:to>
      <xdr:col>41</xdr:col>
      <xdr:colOff>35793</xdr:colOff>
      <xdr:row>755</xdr:row>
      <xdr:rowOff>195713</xdr:rowOff>
    </xdr:to>
    <xdr:sp macro="" textlink="">
      <xdr:nvSpPr>
        <xdr:cNvPr id="112" name="大かっこ 111"/>
        <xdr:cNvSpPr/>
      </xdr:nvSpPr>
      <xdr:spPr>
        <a:xfrm>
          <a:off x="5432996" y="46067249"/>
          <a:ext cx="1545464" cy="686664"/>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英語版白書作成に係る編集、印刷・製本。</a:t>
          </a:r>
          <a:endParaRPr lang="ja-JP" altLang="ja-JP" sz="1050">
            <a:effectLst/>
          </a:endParaRPr>
        </a:p>
      </xdr:txBody>
    </xdr:sp>
    <xdr:clientData/>
  </xdr:twoCellAnchor>
  <xdr:twoCellAnchor>
    <xdr:from>
      <xdr:col>30</xdr:col>
      <xdr:colOff>119738</xdr:colOff>
      <xdr:row>751</xdr:row>
      <xdr:rowOff>9330</xdr:rowOff>
    </xdr:from>
    <xdr:to>
      <xdr:col>40</xdr:col>
      <xdr:colOff>140550</xdr:colOff>
      <xdr:row>752</xdr:row>
      <xdr:rowOff>86744</xdr:rowOff>
    </xdr:to>
    <xdr:sp macro="" textlink="">
      <xdr:nvSpPr>
        <xdr:cNvPr id="113" name="正方形/長方形 112"/>
        <xdr:cNvSpPr/>
      </xdr:nvSpPr>
      <xdr:spPr>
        <a:xfrm>
          <a:off x="5199738" y="45153597"/>
          <a:ext cx="1714145" cy="433014"/>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32</xdr:col>
      <xdr:colOff>11620</xdr:colOff>
      <xdr:row>757</xdr:row>
      <xdr:rowOff>477247</xdr:rowOff>
    </xdr:from>
    <xdr:to>
      <xdr:col>41</xdr:col>
      <xdr:colOff>40515</xdr:colOff>
      <xdr:row>758</xdr:row>
      <xdr:rowOff>355600</xdr:rowOff>
    </xdr:to>
    <xdr:sp macro="" textlink="">
      <xdr:nvSpPr>
        <xdr:cNvPr id="114" name="テキスト ボックス 113"/>
        <xdr:cNvSpPr txBox="1"/>
      </xdr:nvSpPr>
      <xdr:spPr>
        <a:xfrm>
          <a:off x="5430287" y="48059914"/>
          <a:ext cx="1552895" cy="54721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．（株）ドゥ・アーバン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6580</xdr:colOff>
      <xdr:row>758</xdr:row>
      <xdr:rowOff>443815</xdr:rowOff>
    </xdr:from>
    <xdr:to>
      <xdr:col>41</xdr:col>
      <xdr:colOff>77497</xdr:colOff>
      <xdr:row>760</xdr:row>
      <xdr:rowOff>16932</xdr:rowOff>
    </xdr:to>
    <xdr:sp macro="" textlink="">
      <xdr:nvSpPr>
        <xdr:cNvPr id="115" name="大かっこ 114"/>
        <xdr:cNvSpPr/>
      </xdr:nvSpPr>
      <xdr:spPr>
        <a:xfrm>
          <a:off x="5425247" y="48695348"/>
          <a:ext cx="1594917" cy="6145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こども環境白書作成に係るデザイン、編集。</a:t>
          </a:r>
        </a:p>
      </xdr:txBody>
    </xdr:sp>
    <xdr:clientData/>
  </xdr:twoCellAnchor>
  <xdr:twoCellAnchor>
    <xdr:from>
      <xdr:col>30</xdr:col>
      <xdr:colOff>8945</xdr:colOff>
      <xdr:row>756</xdr:row>
      <xdr:rowOff>665523</xdr:rowOff>
    </xdr:from>
    <xdr:to>
      <xdr:col>41</xdr:col>
      <xdr:colOff>62613</xdr:colOff>
      <xdr:row>757</xdr:row>
      <xdr:rowOff>668521</xdr:rowOff>
    </xdr:to>
    <xdr:sp macro="" textlink="">
      <xdr:nvSpPr>
        <xdr:cNvPr id="116" name="正方形/長方形 115"/>
        <xdr:cNvSpPr/>
      </xdr:nvSpPr>
      <xdr:spPr>
        <a:xfrm>
          <a:off x="5088945" y="47579323"/>
          <a:ext cx="1916335" cy="671865"/>
        </a:xfrm>
        <a:prstGeom prst="rect">
          <a:avLst/>
        </a:prstGeom>
        <a:noFill/>
        <a:ln w="6350" cap="flat" cmpd="sng" algn="ctr">
          <a:no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23889</xdr:colOff>
      <xdr:row>757</xdr:row>
      <xdr:rowOff>61685</xdr:rowOff>
    </xdr:from>
    <xdr:to>
      <xdr:col>42</xdr:col>
      <xdr:colOff>85914</xdr:colOff>
      <xdr:row>761</xdr:row>
      <xdr:rowOff>42334</xdr:rowOff>
    </xdr:to>
    <xdr:sp macro="" textlink="">
      <xdr:nvSpPr>
        <xdr:cNvPr id="117" name="角丸四角形 116"/>
        <xdr:cNvSpPr/>
      </xdr:nvSpPr>
      <xdr:spPr>
        <a:xfrm>
          <a:off x="5273222" y="47644352"/>
          <a:ext cx="1924692" cy="1919515"/>
        </a:xfrm>
        <a:prstGeom prst="roundRect">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101600</xdr:colOff>
      <xdr:row>743</xdr:row>
      <xdr:rowOff>287867</xdr:rowOff>
    </xdr:from>
    <xdr:to>
      <xdr:col>13</xdr:col>
      <xdr:colOff>101600</xdr:colOff>
      <xdr:row>746</xdr:row>
      <xdr:rowOff>0</xdr:rowOff>
    </xdr:to>
    <xdr:cxnSp macro="">
      <xdr:nvCxnSpPr>
        <xdr:cNvPr id="119" name="直線矢印コネクタ 118"/>
        <xdr:cNvCxnSpPr/>
      </xdr:nvCxnSpPr>
      <xdr:spPr>
        <a:xfrm>
          <a:off x="2302933" y="42604267"/>
          <a:ext cx="0" cy="7704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110067</xdr:colOff>
      <xdr:row>744</xdr:row>
      <xdr:rowOff>304800</xdr:rowOff>
    </xdr:from>
    <xdr:to>
      <xdr:col>31</xdr:col>
      <xdr:colOff>18880</xdr:colOff>
      <xdr:row>751</xdr:row>
      <xdr:rowOff>93114</xdr:rowOff>
    </xdr:to>
    <xdr:cxnSp macro="">
      <xdr:nvCxnSpPr>
        <xdr:cNvPr id="123" name="カギ線コネクタ 122"/>
        <xdr:cNvCxnSpPr>
          <a:endCxn id="107" idx="1"/>
        </xdr:cNvCxnSpPr>
      </xdr:nvCxnSpPr>
      <xdr:spPr>
        <a:xfrm>
          <a:off x="2311400" y="42968333"/>
          <a:ext cx="2956813" cy="2269048"/>
        </a:xfrm>
        <a:prstGeom prst="bentConnector3">
          <a:avLst>
            <a:gd name="adj1" fmla="val 8235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8468</xdr:colOff>
      <xdr:row>751</xdr:row>
      <xdr:rowOff>76199</xdr:rowOff>
    </xdr:from>
    <xdr:to>
      <xdr:col>31</xdr:col>
      <xdr:colOff>23890</xdr:colOff>
      <xdr:row>758</xdr:row>
      <xdr:rowOff>352576</xdr:rowOff>
    </xdr:to>
    <xdr:cxnSp macro="">
      <xdr:nvCxnSpPr>
        <xdr:cNvPr id="129" name="カギ線コネクタ 128"/>
        <xdr:cNvCxnSpPr>
          <a:endCxn id="117" idx="1"/>
        </xdr:cNvCxnSpPr>
      </xdr:nvCxnSpPr>
      <xdr:spPr>
        <a:xfrm rot="16200000" flipH="1">
          <a:off x="3319690" y="46650577"/>
          <a:ext cx="3383643" cy="52342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93136</xdr:colOff>
      <xdr:row>744</xdr:row>
      <xdr:rowOff>347133</xdr:rowOff>
    </xdr:from>
    <xdr:ext cx="1031051" cy="275717"/>
    <xdr:sp macro="" textlink="">
      <xdr:nvSpPr>
        <xdr:cNvPr id="139" name="テキスト ボックス 138"/>
        <xdr:cNvSpPr txBox="1"/>
      </xdr:nvSpPr>
      <xdr:spPr>
        <a:xfrm>
          <a:off x="1278469" y="430106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白書作成関係</a:t>
          </a:r>
        </a:p>
      </xdr:txBody>
    </xdr:sp>
    <xdr:clientData/>
  </xdr:oneCellAnchor>
  <xdr:oneCellAnchor>
    <xdr:from>
      <xdr:col>28</xdr:col>
      <xdr:colOff>0</xdr:colOff>
      <xdr:row>745</xdr:row>
      <xdr:rowOff>0</xdr:rowOff>
    </xdr:from>
    <xdr:ext cx="1031051" cy="275717"/>
    <xdr:sp macro="" textlink="">
      <xdr:nvSpPr>
        <xdr:cNvPr id="142" name="テキスト ボックス 141"/>
        <xdr:cNvSpPr txBox="1"/>
      </xdr:nvSpPr>
      <xdr:spPr>
        <a:xfrm>
          <a:off x="4741333" y="430191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普及啓発関係</a:t>
          </a:r>
        </a:p>
      </xdr:txBody>
    </xdr:sp>
    <xdr:clientData/>
  </xdr:oneCellAnchor>
  <xdr:twoCellAnchor>
    <xdr:from>
      <xdr:col>35</xdr:col>
      <xdr:colOff>0</xdr:colOff>
      <xdr:row>742</xdr:row>
      <xdr:rowOff>84668</xdr:rowOff>
    </xdr:from>
    <xdr:to>
      <xdr:col>49</xdr:col>
      <xdr:colOff>237067</xdr:colOff>
      <xdr:row>743</xdr:row>
      <xdr:rowOff>211668</xdr:rowOff>
    </xdr:to>
    <xdr:sp macro="" textlink="">
      <xdr:nvSpPr>
        <xdr:cNvPr id="143" name="大かっこ 142"/>
        <xdr:cNvSpPr/>
      </xdr:nvSpPr>
      <xdr:spPr>
        <a:xfrm>
          <a:off x="5926667" y="42045468"/>
          <a:ext cx="2607733" cy="482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事業実施に係る人件費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4.2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35</xdr:col>
      <xdr:colOff>8467</xdr:colOff>
      <xdr:row>743</xdr:row>
      <xdr:rowOff>287868</xdr:rowOff>
    </xdr:from>
    <xdr:to>
      <xdr:col>49</xdr:col>
      <xdr:colOff>236657</xdr:colOff>
      <xdr:row>745</xdr:row>
      <xdr:rowOff>16935</xdr:rowOff>
    </xdr:to>
    <xdr:sp macro="" textlink="">
      <xdr:nvSpPr>
        <xdr:cNvPr id="144" name="大かっこ 143"/>
        <xdr:cNvSpPr/>
      </xdr:nvSpPr>
      <xdr:spPr>
        <a:xfrm>
          <a:off x="5935134" y="42604268"/>
          <a:ext cx="2598856" cy="4318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　白書を読む会会場費 　　　　　</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7</xdr:col>
      <xdr:colOff>50029</xdr:colOff>
      <xdr:row>762</xdr:row>
      <xdr:rowOff>350158</xdr:rowOff>
    </xdr:from>
    <xdr:to>
      <xdr:col>17</xdr:col>
      <xdr:colOff>82800</xdr:colOff>
      <xdr:row>764</xdr:row>
      <xdr:rowOff>193003</xdr:rowOff>
    </xdr:to>
    <xdr:sp macro="" textlink="">
      <xdr:nvSpPr>
        <xdr:cNvPr id="39" name="正方形/長方形 38"/>
        <xdr:cNvSpPr/>
      </xdr:nvSpPr>
      <xdr:spPr>
        <a:xfrm>
          <a:off x="1235362" y="50066425"/>
          <a:ext cx="1726105" cy="53711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a:t>
          </a:r>
          <a:endParaRPr kumimoji="1" lang="en-US" altLang="ja-JP" sz="1100"/>
        </a:p>
        <a:p>
          <a:pPr algn="ctr">
            <a:lnSpc>
              <a:spcPts val="1300"/>
            </a:lnSpc>
          </a:pPr>
          <a:r>
            <a:rPr kumimoji="1" lang="ja-JP" altLang="en-US" sz="1100"/>
            <a:t>　　　　　（総合評価）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274</v>
      </c>
      <c r="AT2" s="206"/>
      <c r="AU2" s="206"/>
      <c r="AV2" s="43" t="str">
        <f>IF(AW2="", "", "-")</f>
        <v/>
      </c>
      <c r="AW2" s="383"/>
      <c r="AX2" s="383"/>
    </row>
    <row r="3" spans="1:50" ht="21" customHeight="1" thickBot="1" x14ac:dyDescent="0.25">
      <c r="A3" s="509" t="s">
        <v>455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474</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142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476</v>
      </c>
      <c r="AF5" s="703"/>
      <c r="AG5" s="703"/>
      <c r="AH5" s="703"/>
      <c r="AI5" s="703"/>
      <c r="AJ5" s="703"/>
      <c r="AK5" s="703"/>
      <c r="AL5" s="703"/>
      <c r="AM5" s="703"/>
      <c r="AN5" s="703"/>
      <c r="AO5" s="703"/>
      <c r="AP5" s="704"/>
      <c r="AQ5" s="705" t="s">
        <v>477</v>
      </c>
      <c r="AR5" s="706"/>
      <c r="AS5" s="706"/>
      <c r="AT5" s="706"/>
      <c r="AU5" s="706"/>
      <c r="AV5" s="706"/>
      <c r="AW5" s="706"/>
      <c r="AX5" s="707"/>
    </row>
    <row r="6" spans="1:50" ht="39"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479</v>
      </c>
      <c r="H7" s="816"/>
      <c r="I7" s="816"/>
      <c r="J7" s="816"/>
      <c r="K7" s="816"/>
      <c r="L7" s="816"/>
      <c r="M7" s="816"/>
      <c r="N7" s="816"/>
      <c r="O7" s="816"/>
      <c r="P7" s="816"/>
      <c r="Q7" s="816"/>
      <c r="R7" s="816"/>
      <c r="S7" s="816"/>
      <c r="T7" s="816"/>
      <c r="U7" s="816"/>
      <c r="V7" s="816"/>
      <c r="W7" s="816"/>
      <c r="X7" s="817"/>
      <c r="Y7" s="381" t="s">
        <v>427</v>
      </c>
      <c r="Z7" s="282"/>
      <c r="AA7" s="282"/>
      <c r="AB7" s="282"/>
      <c r="AC7" s="282"/>
      <c r="AD7" s="382"/>
      <c r="AE7" s="369" t="s">
        <v>481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2" t="s">
        <v>329</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330</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482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2">
      <c r="A10" s="725" t="s">
        <v>29</v>
      </c>
      <c r="B10" s="726"/>
      <c r="C10" s="726"/>
      <c r="D10" s="726"/>
      <c r="E10" s="726"/>
      <c r="F10" s="726"/>
      <c r="G10" s="658" t="s">
        <v>503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446</v>
      </c>
      <c r="Q12" s="284"/>
      <c r="R12" s="284"/>
      <c r="S12" s="284"/>
      <c r="T12" s="284"/>
      <c r="U12" s="284"/>
      <c r="V12" s="285"/>
      <c r="W12" s="289" t="s">
        <v>443</v>
      </c>
      <c r="X12" s="284"/>
      <c r="Y12" s="284"/>
      <c r="Z12" s="284"/>
      <c r="AA12" s="284"/>
      <c r="AB12" s="284"/>
      <c r="AC12" s="285"/>
      <c r="AD12" s="289" t="s">
        <v>438</v>
      </c>
      <c r="AE12" s="284"/>
      <c r="AF12" s="284"/>
      <c r="AG12" s="284"/>
      <c r="AH12" s="284"/>
      <c r="AI12" s="284"/>
      <c r="AJ12" s="285"/>
      <c r="AK12" s="289" t="s">
        <v>431</v>
      </c>
      <c r="AL12" s="284"/>
      <c r="AM12" s="284"/>
      <c r="AN12" s="284"/>
      <c r="AO12" s="284"/>
      <c r="AP12" s="284"/>
      <c r="AQ12" s="285"/>
      <c r="AR12" s="289" t="s">
        <v>429</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30</v>
      </c>
      <c r="Q13" s="95"/>
      <c r="R13" s="95"/>
      <c r="S13" s="95"/>
      <c r="T13" s="95"/>
      <c r="U13" s="95"/>
      <c r="V13" s="96"/>
      <c r="W13" s="94">
        <v>35</v>
      </c>
      <c r="X13" s="95"/>
      <c r="Y13" s="95"/>
      <c r="Z13" s="95"/>
      <c r="AA13" s="95"/>
      <c r="AB13" s="95"/>
      <c r="AC13" s="96"/>
      <c r="AD13" s="94">
        <v>31</v>
      </c>
      <c r="AE13" s="95"/>
      <c r="AF13" s="95"/>
      <c r="AG13" s="95"/>
      <c r="AH13" s="95"/>
      <c r="AI13" s="95"/>
      <c r="AJ13" s="96"/>
      <c r="AK13" s="94">
        <v>32</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483</v>
      </c>
      <c r="Q14" s="95"/>
      <c r="R14" s="95"/>
      <c r="S14" s="95"/>
      <c r="T14" s="95"/>
      <c r="U14" s="95"/>
      <c r="V14" s="96"/>
      <c r="W14" s="94" t="s">
        <v>481</v>
      </c>
      <c r="X14" s="95"/>
      <c r="Y14" s="95"/>
      <c r="Z14" s="95"/>
      <c r="AA14" s="95"/>
      <c r="AB14" s="95"/>
      <c r="AC14" s="96"/>
      <c r="AD14" s="94" t="s">
        <v>486</v>
      </c>
      <c r="AE14" s="95"/>
      <c r="AF14" s="95"/>
      <c r="AG14" s="95"/>
      <c r="AH14" s="95"/>
      <c r="AI14" s="95"/>
      <c r="AJ14" s="96"/>
      <c r="AK14" s="94" t="s">
        <v>481</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483</v>
      </c>
      <c r="X15" s="95"/>
      <c r="Y15" s="95"/>
      <c r="Z15" s="95"/>
      <c r="AA15" s="95"/>
      <c r="AB15" s="95"/>
      <c r="AC15" s="96"/>
      <c r="AD15" s="94" t="s">
        <v>481</v>
      </c>
      <c r="AE15" s="95"/>
      <c r="AF15" s="95"/>
      <c r="AG15" s="95"/>
      <c r="AH15" s="95"/>
      <c r="AI15" s="95"/>
      <c r="AJ15" s="96"/>
      <c r="AK15" s="94" t="s">
        <v>484</v>
      </c>
      <c r="AL15" s="95"/>
      <c r="AM15" s="95"/>
      <c r="AN15" s="95"/>
      <c r="AO15" s="95"/>
      <c r="AP15" s="95"/>
      <c r="AQ15" s="96"/>
      <c r="AR15" s="94" t="s">
        <v>481</v>
      </c>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485</v>
      </c>
      <c r="Q16" s="95"/>
      <c r="R16" s="95"/>
      <c r="S16" s="95"/>
      <c r="T16" s="95"/>
      <c r="U16" s="95"/>
      <c r="V16" s="96"/>
      <c r="W16" s="94" t="s">
        <v>481</v>
      </c>
      <c r="X16" s="95"/>
      <c r="Y16" s="95"/>
      <c r="Z16" s="95"/>
      <c r="AA16" s="95"/>
      <c r="AB16" s="95"/>
      <c r="AC16" s="96"/>
      <c r="AD16" s="94" t="s">
        <v>481</v>
      </c>
      <c r="AE16" s="95"/>
      <c r="AF16" s="95"/>
      <c r="AG16" s="95"/>
      <c r="AH16" s="95"/>
      <c r="AI16" s="95"/>
      <c r="AJ16" s="96"/>
      <c r="AK16" s="94" t="s">
        <v>487</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30</v>
      </c>
      <c r="Q18" s="101"/>
      <c r="R18" s="101"/>
      <c r="S18" s="101"/>
      <c r="T18" s="101"/>
      <c r="U18" s="101"/>
      <c r="V18" s="102"/>
      <c r="W18" s="100">
        <f>SUM(W13:AC17)</f>
        <v>35</v>
      </c>
      <c r="X18" s="101"/>
      <c r="Y18" s="101"/>
      <c r="Z18" s="101"/>
      <c r="AA18" s="101"/>
      <c r="AB18" s="101"/>
      <c r="AC18" s="102"/>
      <c r="AD18" s="100">
        <f>SUM(AD13:AJ17)</f>
        <v>31</v>
      </c>
      <c r="AE18" s="101"/>
      <c r="AF18" s="101"/>
      <c r="AG18" s="101"/>
      <c r="AH18" s="101"/>
      <c r="AI18" s="101"/>
      <c r="AJ18" s="102"/>
      <c r="AK18" s="100">
        <f>SUM(AK13:AQ17)</f>
        <v>32</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15</v>
      </c>
      <c r="Q19" s="95"/>
      <c r="R19" s="95"/>
      <c r="S19" s="95"/>
      <c r="T19" s="95"/>
      <c r="U19" s="95"/>
      <c r="V19" s="96"/>
      <c r="W19" s="94">
        <v>32</v>
      </c>
      <c r="X19" s="95"/>
      <c r="Y19" s="95"/>
      <c r="Z19" s="95"/>
      <c r="AA19" s="95"/>
      <c r="AB19" s="95"/>
      <c r="AC19" s="96"/>
      <c r="AD19" s="94">
        <v>28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0.5</v>
      </c>
      <c r="Q20" s="525"/>
      <c r="R20" s="525"/>
      <c r="S20" s="525"/>
      <c r="T20" s="525"/>
      <c r="U20" s="525"/>
      <c r="V20" s="525"/>
      <c r="W20" s="525">
        <f t="shared" ref="W20" si="0">IF(W18=0, "-", SUM(W19)/W18)</f>
        <v>0.91428571428571426</v>
      </c>
      <c r="X20" s="525"/>
      <c r="Y20" s="525"/>
      <c r="Z20" s="525"/>
      <c r="AA20" s="525"/>
      <c r="AB20" s="525"/>
      <c r="AC20" s="525"/>
      <c r="AD20" s="525">
        <f t="shared" ref="AD20" si="1">IF(AD18=0, "-", SUM(AD19)/AD18)</f>
        <v>0.90322580645161288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392</v>
      </c>
      <c r="H21" s="913"/>
      <c r="I21" s="913"/>
      <c r="J21" s="913"/>
      <c r="K21" s="913"/>
      <c r="L21" s="913"/>
      <c r="M21" s="913"/>
      <c r="N21" s="913"/>
      <c r="O21" s="913"/>
      <c r="P21" s="525">
        <f>IF(P19=0, "-", SUM(P19)/SUM(P13,P14))</f>
        <v>0.5</v>
      </c>
      <c r="Q21" s="525"/>
      <c r="R21" s="525"/>
      <c r="S21" s="525"/>
      <c r="T21" s="525"/>
      <c r="U21" s="525"/>
      <c r="V21" s="525"/>
      <c r="W21" s="525">
        <f t="shared" ref="W21" si="2">IF(W19=0, "-", SUM(W19)/SUM(W13,W14))</f>
        <v>0.91428571428571426</v>
      </c>
      <c r="X21" s="525"/>
      <c r="Y21" s="525"/>
      <c r="Z21" s="525"/>
      <c r="AA21" s="525"/>
      <c r="AB21" s="525"/>
      <c r="AC21" s="525"/>
      <c r="AD21" s="525">
        <f t="shared" ref="AD21" si="3">IF(AD19=0, "-", SUM(AD19)/SUM(AD13,AD14))</f>
        <v>0.90322580645161288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463</v>
      </c>
      <c r="B22" s="185"/>
      <c r="C22" s="185"/>
      <c r="D22" s="185"/>
      <c r="E22" s="185"/>
      <c r="F22" s="186"/>
      <c r="G22" s="169" t="s">
        <v>372</v>
      </c>
      <c r="H22" s="170"/>
      <c r="I22" s="170"/>
      <c r="J22" s="170"/>
      <c r="K22" s="170"/>
      <c r="L22" s="170"/>
      <c r="M22" s="170"/>
      <c r="N22" s="170"/>
      <c r="O22" s="171"/>
      <c r="P22" s="193" t="s">
        <v>432</v>
      </c>
      <c r="Q22" s="170"/>
      <c r="R22" s="170"/>
      <c r="S22" s="170"/>
      <c r="T22" s="170"/>
      <c r="U22" s="170"/>
      <c r="V22" s="171"/>
      <c r="W22" s="193" t="s">
        <v>428</v>
      </c>
      <c r="X22" s="170"/>
      <c r="Y22" s="170"/>
      <c r="Z22" s="170"/>
      <c r="AA22" s="170"/>
      <c r="AB22" s="170"/>
      <c r="AC22" s="171"/>
      <c r="AD22" s="193" t="s">
        <v>371</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488</v>
      </c>
      <c r="H23" s="173"/>
      <c r="I23" s="173"/>
      <c r="J23" s="173"/>
      <c r="K23" s="173"/>
      <c r="L23" s="173"/>
      <c r="M23" s="173"/>
      <c r="N23" s="173"/>
      <c r="O23" s="174"/>
      <c r="P23" s="91">
        <v>32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489</v>
      </c>
      <c r="H24" s="176"/>
      <c r="I24" s="176"/>
      <c r="J24" s="176"/>
      <c r="K24" s="176"/>
      <c r="L24" s="176"/>
      <c r="M24" s="176"/>
      <c r="N24" s="176"/>
      <c r="O24" s="177"/>
      <c r="P24" s="94">
        <v>0.2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376</v>
      </c>
      <c r="H28" s="179"/>
      <c r="I28" s="179"/>
      <c r="J28" s="179"/>
      <c r="K28" s="179"/>
      <c r="L28" s="179"/>
      <c r="M28" s="179"/>
      <c r="N28" s="179"/>
      <c r="O28" s="180"/>
      <c r="P28" s="100">
        <f>P29-SUM(P23:P27)</f>
        <v>-0.20000000000000284</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373</v>
      </c>
      <c r="H29" s="182"/>
      <c r="I29" s="182"/>
      <c r="J29" s="182"/>
      <c r="K29" s="182"/>
      <c r="L29" s="182"/>
      <c r="M29" s="182"/>
      <c r="N29" s="182"/>
      <c r="O29" s="183"/>
      <c r="P29" s="94">
        <f>AK13</f>
        <v>32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388</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447</v>
      </c>
      <c r="AF30" s="373"/>
      <c r="AG30" s="373"/>
      <c r="AH30" s="374"/>
      <c r="AI30" s="372" t="s">
        <v>444</v>
      </c>
      <c r="AJ30" s="373"/>
      <c r="AK30" s="373"/>
      <c r="AL30" s="374"/>
      <c r="AM30" s="375" t="s">
        <v>439</v>
      </c>
      <c r="AN30" s="375"/>
      <c r="AO30" s="375"/>
      <c r="AP30" s="372"/>
      <c r="AQ30" s="624" t="s">
        <v>305</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306</v>
      </c>
      <c r="AT31" s="158"/>
      <c r="AU31" s="257" t="s">
        <v>481</v>
      </c>
      <c r="AV31" s="257"/>
      <c r="AW31" s="365" t="s">
        <v>296</v>
      </c>
      <c r="AX31" s="366"/>
    </row>
    <row r="32" spans="1:50" ht="30" customHeight="1" x14ac:dyDescent="0.2">
      <c r="A32" s="501"/>
      <c r="B32" s="499"/>
      <c r="C32" s="499"/>
      <c r="D32" s="499"/>
      <c r="E32" s="499"/>
      <c r="F32" s="500"/>
      <c r="G32" s="526" t="s">
        <v>490</v>
      </c>
      <c r="H32" s="527"/>
      <c r="I32" s="527"/>
      <c r="J32" s="527"/>
      <c r="K32" s="527"/>
      <c r="L32" s="527"/>
      <c r="M32" s="527"/>
      <c r="N32" s="527"/>
      <c r="O32" s="528"/>
      <c r="P32" s="147" t="s">
        <v>571</v>
      </c>
      <c r="Q32" s="147"/>
      <c r="R32" s="147"/>
      <c r="S32" s="147"/>
      <c r="T32" s="147"/>
      <c r="U32" s="147"/>
      <c r="V32" s="147"/>
      <c r="W32" s="147"/>
      <c r="X32" s="217"/>
      <c r="Y32" s="324" t="s">
        <v>12</v>
      </c>
      <c r="Z32" s="535"/>
      <c r="AA32" s="536"/>
      <c r="AB32" s="537" t="s">
        <v>491</v>
      </c>
      <c r="AC32" s="537"/>
      <c r="AD32" s="537"/>
      <c r="AE32" s="350" t="s">
        <v>481</v>
      </c>
      <c r="AF32" s="351"/>
      <c r="AG32" s="351"/>
      <c r="AH32" s="351"/>
      <c r="AI32" s="350">
        <v>215706</v>
      </c>
      <c r="AJ32" s="351"/>
      <c r="AK32" s="351"/>
      <c r="AL32" s="351"/>
      <c r="AM32" s="350" t="s">
        <v>492</v>
      </c>
      <c r="AN32" s="351"/>
      <c r="AO32" s="351"/>
      <c r="AP32" s="351"/>
      <c r="AQ32" s="97" t="s">
        <v>485</v>
      </c>
      <c r="AR32" s="98"/>
      <c r="AS32" s="98"/>
      <c r="AT32" s="99"/>
      <c r="AU32" s="351" t="s">
        <v>481</v>
      </c>
      <c r="AV32" s="351"/>
      <c r="AW32" s="351"/>
      <c r="AX32" s="353"/>
    </row>
    <row r="33" spans="1:50" ht="30"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0">
        <v>149000</v>
      </c>
      <c r="AF33" s="351"/>
      <c r="AG33" s="351"/>
      <c r="AH33" s="351"/>
      <c r="AI33" s="350">
        <v>149000</v>
      </c>
      <c r="AJ33" s="351"/>
      <c r="AK33" s="351"/>
      <c r="AL33" s="351"/>
      <c r="AM33" s="350">
        <v>237277</v>
      </c>
      <c r="AN33" s="351"/>
      <c r="AO33" s="351"/>
      <c r="AP33" s="351"/>
      <c r="AQ33" s="97" t="s">
        <v>481</v>
      </c>
      <c r="AR33" s="98"/>
      <c r="AS33" s="98"/>
      <c r="AT33" s="99"/>
      <c r="AU33" s="351" t="s">
        <v>481</v>
      </c>
      <c r="AV33" s="351"/>
      <c r="AW33" s="351"/>
      <c r="AX33" s="353"/>
    </row>
    <row r="34" spans="1:50" ht="30"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481</v>
      </c>
      <c r="AF34" s="351"/>
      <c r="AG34" s="351"/>
      <c r="AH34" s="351"/>
      <c r="AI34" s="350">
        <v>144.80000000000001</v>
      </c>
      <c r="AJ34" s="351"/>
      <c r="AK34" s="351"/>
      <c r="AL34" s="351"/>
      <c r="AM34" s="350" t="s">
        <v>483</v>
      </c>
      <c r="AN34" s="351"/>
      <c r="AO34" s="351"/>
      <c r="AP34" s="351"/>
      <c r="AQ34" s="97" t="s">
        <v>493</v>
      </c>
      <c r="AR34" s="98"/>
      <c r="AS34" s="98"/>
      <c r="AT34" s="99"/>
      <c r="AU34" s="351" t="s">
        <v>481</v>
      </c>
      <c r="AV34" s="351"/>
      <c r="AW34" s="351"/>
      <c r="AX34" s="353"/>
    </row>
    <row r="35" spans="1:50" ht="23.25" customHeight="1" x14ac:dyDescent="0.2">
      <c r="A35" s="883" t="s">
        <v>417</v>
      </c>
      <c r="B35" s="884"/>
      <c r="C35" s="884"/>
      <c r="D35" s="884"/>
      <c r="E35" s="884"/>
      <c r="F35" s="885"/>
      <c r="G35" s="889" t="s">
        <v>494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27" t="s">
        <v>388</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447</v>
      </c>
      <c r="AF37" s="355"/>
      <c r="AG37" s="355"/>
      <c r="AH37" s="356"/>
      <c r="AI37" s="354" t="s">
        <v>444</v>
      </c>
      <c r="AJ37" s="355"/>
      <c r="AK37" s="355"/>
      <c r="AL37" s="356"/>
      <c r="AM37" s="361" t="s">
        <v>439</v>
      </c>
      <c r="AN37" s="361"/>
      <c r="AO37" s="361"/>
      <c r="AP37" s="354"/>
      <c r="AQ37" s="253" t="s">
        <v>305</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306</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3" t="s">
        <v>417</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27" t="s">
        <v>388</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447</v>
      </c>
      <c r="AF44" s="355"/>
      <c r="AG44" s="355"/>
      <c r="AH44" s="356"/>
      <c r="AI44" s="354" t="s">
        <v>444</v>
      </c>
      <c r="AJ44" s="355"/>
      <c r="AK44" s="355"/>
      <c r="AL44" s="356"/>
      <c r="AM44" s="361" t="s">
        <v>439</v>
      </c>
      <c r="AN44" s="361"/>
      <c r="AO44" s="361"/>
      <c r="AP44" s="354"/>
      <c r="AQ44" s="253" t="s">
        <v>305</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306</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3" t="s">
        <v>417</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388</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447</v>
      </c>
      <c r="AF51" s="355"/>
      <c r="AG51" s="355"/>
      <c r="AH51" s="356"/>
      <c r="AI51" s="354" t="s">
        <v>444</v>
      </c>
      <c r="AJ51" s="355"/>
      <c r="AK51" s="355"/>
      <c r="AL51" s="356"/>
      <c r="AM51" s="361" t="s">
        <v>440</v>
      </c>
      <c r="AN51" s="361"/>
      <c r="AO51" s="361"/>
      <c r="AP51" s="354"/>
      <c r="AQ51" s="253" t="s">
        <v>305</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306</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417</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388</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448</v>
      </c>
      <c r="AF58" s="355"/>
      <c r="AG58" s="355"/>
      <c r="AH58" s="356"/>
      <c r="AI58" s="354" t="s">
        <v>444</v>
      </c>
      <c r="AJ58" s="355"/>
      <c r="AK58" s="355"/>
      <c r="AL58" s="356"/>
      <c r="AM58" s="361" t="s">
        <v>439</v>
      </c>
      <c r="AN58" s="361"/>
      <c r="AO58" s="361"/>
      <c r="AP58" s="354"/>
      <c r="AQ58" s="253" t="s">
        <v>305</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306</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417</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389</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384</v>
      </c>
      <c r="X65" s="856"/>
      <c r="Y65" s="859"/>
      <c r="Z65" s="859"/>
      <c r="AA65" s="860"/>
      <c r="AB65" s="853" t="s">
        <v>11</v>
      </c>
      <c r="AC65" s="849"/>
      <c r="AD65" s="850"/>
      <c r="AE65" s="354" t="s">
        <v>447</v>
      </c>
      <c r="AF65" s="355"/>
      <c r="AG65" s="355"/>
      <c r="AH65" s="356"/>
      <c r="AI65" s="354" t="s">
        <v>444</v>
      </c>
      <c r="AJ65" s="355"/>
      <c r="AK65" s="355"/>
      <c r="AL65" s="356"/>
      <c r="AM65" s="361" t="s">
        <v>439</v>
      </c>
      <c r="AN65" s="361"/>
      <c r="AO65" s="361"/>
      <c r="AP65" s="354"/>
      <c r="AQ65" s="853" t="s">
        <v>305</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306</v>
      </c>
      <c r="AT66" s="852"/>
      <c r="AU66" s="257"/>
      <c r="AV66" s="257"/>
      <c r="AW66" s="851" t="s">
        <v>387</v>
      </c>
      <c r="AX66" s="964"/>
    </row>
    <row r="67" spans="1:50" ht="23.25" hidden="1" customHeight="1" x14ac:dyDescent="0.2">
      <c r="A67" s="837"/>
      <c r="B67" s="838"/>
      <c r="C67" s="838"/>
      <c r="D67" s="838"/>
      <c r="E67" s="838"/>
      <c r="F67" s="839"/>
      <c r="G67" s="965" t="s">
        <v>307</v>
      </c>
      <c r="H67" s="948"/>
      <c r="I67" s="949"/>
      <c r="J67" s="949"/>
      <c r="K67" s="949"/>
      <c r="L67" s="949"/>
      <c r="M67" s="949"/>
      <c r="N67" s="949"/>
      <c r="O67" s="950"/>
      <c r="P67" s="948"/>
      <c r="Q67" s="949"/>
      <c r="R67" s="949"/>
      <c r="S67" s="949"/>
      <c r="T67" s="949"/>
      <c r="U67" s="949"/>
      <c r="V67" s="950"/>
      <c r="W67" s="954"/>
      <c r="X67" s="955"/>
      <c r="Y67" s="935" t="s">
        <v>12</v>
      </c>
      <c r="Z67" s="935"/>
      <c r="AA67" s="936"/>
      <c r="AB67" s="937" t="s">
        <v>407</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407</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408</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393</v>
      </c>
      <c r="B70" s="838"/>
      <c r="C70" s="838"/>
      <c r="D70" s="838"/>
      <c r="E70" s="838"/>
      <c r="F70" s="839"/>
      <c r="G70" s="925" t="s">
        <v>308</v>
      </c>
      <c r="H70" s="926"/>
      <c r="I70" s="926"/>
      <c r="J70" s="926"/>
      <c r="K70" s="926"/>
      <c r="L70" s="926"/>
      <c r="M70" s="926"/>
      <c r="N70" s="926"/>
      <c r="O70" s="926"/>
      <c r="P70" s="926"/>
      <c r="Q70" s="926"/>
      <c r="R70" s="926"/>
      <c r="S70" s="926"/>
      <c r="T70" s="926"/>
      <c r="U70" s="926"/>
      <c r="V70" s="926"/>
      <c r="W70" s="929" t="s">
        <v>406</v>
      </c>
      <c r="X70" s="930"/>
      <c r="Y70" s="935" t="s">
        <v>12</v>
      </c>
      <c r="Z70" s="935"/>
      <c r="AA70" s="936"/>
      <c r="AB70" s="937" t="s">
        <v>407</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407</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408</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389</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447</v>
      </c>
      <c r="AF73" s="355"/>
      <c r="AG73" s="355"/>
      <c r="AH73" s="356"/>
      <c r="AI73" s="354" t="s">
        <v>444</v>
      </c>
      <c r="AJ73" s="355"/>
      <c r="AK73" s="355"/>
      <c r="AL73" s="356"/>
      <c r="AM73" s="361" t="s">
        <v>439</v>
      </c>
      <c r="AN73" s="361"/>
      <c r="AO73" s="361"/>
      <c r="AP73" s="354"/>
      <c r="AQ73" s="162" t="s">
        <v>305</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306</v>
      </c>
      <c r="AT74" s="158"/>
      <c r="AU74" s="203"/>
      <c r="AV74" s="122"/>
      <c r="AW74" s="123" t="s">
        <v>296</v>
      </c>
      <c r="AX74" s="124"/>
    </row>
    <row r="75" spans="1:50" ht="23.25" hidden="1" customHeight="1" x14ac:dyDescent="0.2">
      <c r="A75" s="826"/>
      <c r="B75" s="827"/>
      <c r="C75" s="827"/>
      <c r="D75" s="827"/>
      <c r="E75" s="827"/>
      <c r="F75" s="828"/>
      <c r="G75" s="767"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420</v>
      </c>
      <c r="B78" s="898"/>
      <c r="C78" s="898"/>
      <c r="D78" s="898"/>
      <c r="E78" s="895" t="s">
        <v>366</v>
      </c>
      <c r="F78" s="896"/>
      <c r="G78" s="48" t="s">
        <v>308</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383</v>
      </c>
      <c r="AP79" s="135"/>
      <c r="AQ79" s="135"/>
      <c r="AR79" s="67" t="s">
        <v>381</v>
      </c>
      <c r="AS79" s="134"/>
      <c r="AT79" s="135"/>
      <c r="AU79" s="135"/>
      <c r="AV79" s="135"/>
      <c r="AW79" s="135"/>
      <c r="AX79" s="136"/>
    </row>
    <row r="80" spans="1:50" ht="18.75" hidden="1" customHeight="1" x14ac:dyDescent="0.2">
      <c r="A80" s="505" t="s">
        <v>265</v>
      </c>
      <c r="B80" s="832" t="s">
        <v>380</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464</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447</v>
      </c>
      <c r="AF85" s="355"/>
      <c r="AG85" s="355"/>
      <c r="AH85" s="356"/>
      <c r="AI85" s="354" t="s">
        <v>444</v>
      </c>
      <c r="AJ85" s="355"/>
      <c r="AK85" s="355"/>
      <c r="AL85" s="356"/>
      <c r="AM85" s="361" t="s">
        <v>439</v>
      </c>
      <c r="AN85" s="361"/>
      <c r="AO85" s="361"/>
      <c r="AP85" s="354"/>
      <c r="AQ85" s="162" t="s">
        <v>305</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306</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447</v>
      </c>
      <c r="AF90" s="355"/>
      <c r="AG90" s="355"/>
      <c r="AH90" s="356"/>
      <c r="AI90" s="354" t="s">
        <v>444</v>
      </c>
      <c r="AJ90" s="355"/>
      <c r="AK90" s="355"/>
      <c r="AL90" s="356"/>
      <c r="AM90" s="361" t="s">
        <v>439</v>
      </c>
      <c r="AN90" s="361"/>
      <c r="AO90" s="361"/>
      <c r="AP90" s="354"/>
      <c r="AQ90" s="162" t="s">
        <v>305</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306</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447</v>
      </c>
      <c r="AF95" s="355"/>
      <c r="AG95" s="355"/>
      <c r="AH95" s="356"/>
      <c r="AI95" s="354" t="s">
        <v>444</v>
      </c>
      <c r="AJ95" s="355"/>
      <c r="AK95" s="355"/>
      <c r="AL95" s="356"/>
      <c r="AM95" s="361" t="s">
        <v>439</v>
      </c>
      <c r="AN95" s="361"/>
      <c r="AO95" s="361"/>
      <c r="AP95" s="354"/>
      <c r="AQ95" s="162" t="s">
        <v>305</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306</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390</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447</v>
      </c>
      <c r="AF100" s="810"/>
      <c r="AG100" s="810"/>
      <c r="AH100" s="811"/>
      <c r="AI100" s="809" t="s">
        <v>444</v>
      </c>
      <c r="AJ100" s="810"/>
      <c r="AK100" s="810"/>
      <c r="AL100" s="811"/>
      <c r="AM100" s="809" t="s">
        <v>440</v>
      </c>
      <c r="AN100" s="810"/>
      <c r="AO100" s="810"/>
      <c r="AP100" s="811"/>
      <c r="AQ100" s="914" t="s">
        <v>433</v>
      </c>
      <c r="AR100" s="915"/>
      <c r="AS100" s="915"/>
      <c r="AT100" s="916"/>
      <c r="AU100" s="914" t="s">
        <v>430</v>
      </c>
      <c r="AV100" s="915"/>
      <c r="AW100" s="915"/>
      <c r="AX100" s="917"/>
    </row>
    <row r="101" spans="1:60" ht="23.25" customHeight="1" x14ac:dyDescent="0.2">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496</v>
      </c>
      <c r="AC101" s="537"/>
      <c r="AD101" s="537"/>
      <c r="AE101" s="350">
        <v>1</v>
      </c>
      <c r="AF101" s="351"/>
      <c r="AG101" s="351"/>
      <c r="AH101" s="352"/>
      <c r="AI101" s="350">
        <v>1</v>
      </c>
      <c r="AJ101" s="351"/>
      <c r="AK101" s="351"/>
      <c r="AL101" s="352"/>
      <c r="AM101" s="350">
        <v>1</v>
      </c>
      <c r="AN101" s="351"/>
      <c r="AO101" s="351"/>
      <c r="AP101" s="352"/>
      <c r="AQ101" s="350">
        <v>1</v>
      </c>
      <c r="AR101" s="351"/>
      <c r="AS101" s="351"/>
      <c r="AT101" s="352"/>
      <c r="AU101" s="350"/>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496</v>
      </c>
      <c r="AC102" s="537"/>
      <c r="AD102" s="537"/>
      <c r="AE102" s="344">
        <v>1</v>
      </c>
      <c r="AF102" s="344"/>
      <c r="AG102" s="344"/>
      <c r="AH102" s="344"/>
      <c r="AI102" s="344">
        <v>1</v>
      </c>
      <c r="AJ102" s="344"/>
      <c r="AK102" s="344"/>
      <c r="AL102" s="344"/>
      <c r="AM102" s="344">
        <v>1</v>
      </c>
      <c r="AN102" s="344"/>
      <c r="AO102" s="344"/>
      <c r="AP102" s="344"/>
      <c r="AQ102" s="800">
        <v>1</v>
      </c>
      <c r="AR102" s="801"/>
      <c r="AS102" s="801"/>
      <c r="AT102" s="802"/>
      <c r="AU102" s="800"/>
      <c r="AV102" s="801"/>
      <c r="AW102" s="801"/>
      <c r="AX102" s="802"/>
    </row>
    <row r="103" spans="1:60" ht="31.5" hidden="1" customHeight="1" x14ac:dyDescent="0.2">
      <c r="A103" s="474" t="s">
        <v>390</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447</v>
      </c>
      <c r="AF103" s="284"/>
      <c r="AG103" s="284"/>
      <c r="AH103" s="285"/>
      <c r="AI103" s="289" t="s">
        <v>444</v>
      </c>
      <c r="AJ103" s="284"/>
      <c r="AK103" s="284"/>
      <c r="AL103" s="285"/>
      <c r="AM103" s="289" t="s">
        <v>440</v>
      </c>
      <c r="AN103" s="284"/>
      <c r="AO103" s="284"/>
      <c r="AP103" s="285"/>
      <c r="AQ103" s="346" t="s">
        <v>433</v>
      </c>
      <c r="AR103" s="347"/>
      <c r="AS103" s="347"/>
      <c r="AT103" s="348"/>
      <c r="AU103" s="346" t="s">
        <v>430</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390</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447</v>
      </c>
      <c r="AF106" s="284"/>
      <c r="AG106" s="284"/>
      <c r="AH106" s="285"/>
      <c r="AI106" s="289" t="s">
        <v>444</v>
      </c>
      <c r="AJ106" s="284"/>
      <c r="AK106" s="284"/>
      <c r="AL106" s="285"/>
      <c r="AM106" s="289" t="s">
        <v>439</v>
      </c>
      <c r="AN106" s="284"/>
      <c r="AO106" s="284"/>
      <c r="AP106" s="285"/>
      <c r="AQ106" s="346" t="s">
        <v>433</v>
      </c>
      <c r="AR106" s="347"/>
      <c r="AS106" s="347"/>
      <c r="AT106" s="348"/>
      <c r="AU106" s="346" t="s">
        <v>430</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390</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447</v>
      </c>
      <c r="AF109" s="284"/>
      <c r="AG109" s="284"/>
      <c r="AH109" s="285"/>
      <c r="AI109" s="289" t="s">
        <v>444</v>
      </c>
      <c r="AJ109" s="284"/>
      <c r="AK109" s="284"/>
      <c r="AL109" s="285"/>
      <c r="AM109" s="289" t="s">
        <v>440</v>
      </c>
      <c r="AN109" s="284"/>
      <c r="AO109" s="284"/>
      <c r="AP109" s="285"/>
      <c r="AQ109" s="346" t="s">
        <v>433</v>
      </c>
      <c r="AR109" s="347"/>
      <c r="AS109" s="347"/>
      <c r="AT109" s="348"/>
      <c r="AU109" s="346" t="s">
        <v>430</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390</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447</v>
      </c>
      <c r="AF112" s="284"/>
      <c r="AG112" s="284"/>
      <c r="AH112" s="285"/>
      <c r="AI112" s="289" t="s">
        <v>444</v>
      </c>
      <c r="AJ112" s="284"/>
      <c r="AK112" s="284"/>
      <c r="AL112" s="285"/>
      <c r="AM112" s="289" t="s">
        <v>439</v>
      </c>
      <c r="AN112" s="284"/>
      <c r="AO112" s="284"/>
      <c r="AP112" s="285"/>
      <c r="AQ112" s="346" t="s">
        <v>433</v>
      </c>
      <c r="AR112" s="347"/>
      <c r="AS112" s="347"/>
      <c r="AT112" s="348"/>
      <c r="AU112" s="346" t="s">
        <v>430</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447</v>
      </c>
      <c r="AF115" s="284"/>
      <c r="AG115" s="284"/>
      <c r="AH115" s="285"/>
      <c r="AI115" s="289" t="s">
        <v>444</v>
      </c>
      <c r="AJ115" s="284"/>
      <c r="AK115" s="284"/>
      <c r="AL115" s="285"/>
      <c r="AM115" s="289" t="s">
        <v>439</v>
      </c>
      <c r="AN115" s="284"/>
      <c r="AO115" s="284"/>
      <c r="AP115" s="285"/>
      <c r="AQ115" s="321" t="s">
        <v>434</v>
      </c>
      <c r="AR115" s="322"/>
      <c r="AS115" s="322"/>
      <c r="AT115" s="322"/>
      <c r="AU115" s="322"/>
      <c r="AV115" s="322"/>
      <c r="AW115" s="322"/>
      <c r="AX115" s="323"/>
    </row>
    <row r="116" spans="1:50" ht="23.25" customHeight="1" x14ac:dyDescent="0.2">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572</v>
      </c>
      <c r="AC116" s="287"/>
      <c r="AD116" s="288"/>
      <c r="AE116" s="344">
        <v>1803</v>
      </c>
      <c r="AF116" s="344"/>
      <c r="AG116" s="344"/>
      <c r="AH116" s="344"/>
      <c r="AI116" s="344">
        <v>1970</v>
      </c>
      <c r="AJ116" s="344"/>
      <c r="AK116" s="344"/>
      <c r="AL116" s="344"/>
      <c r="AM116" s="344">
        <v>1375</v>
      </c>
      <c r="AN116" s="344"/>
      <c r="AO116" s="344"/>
      <c r="AP116" s="344"/>
      <c r="AQ116" s="350">
        <v>1283</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498</v>
      </c>
      <c r="AF117" s="292"/>
      <c r="AG117" s="292"/>
      <c r="AH117" s="292"/>
      <c r="AI117" s="292" t="s">
        <v>499</v>
      </c>
      <c r="AJ117" s="292"/>
      <c r="AK117" s="292"/>
      <c r="AL117" s="292"/>
      <c r="AM117" s="292" t="s">
        <v>500</v>
      </c>
      <c r="AN117" s="292"/>
      <c r="AO117" s="292"/>
      <c r="AP117" s="292"/>
      <c r="AQ117" s="292" t="s">
        <v>568</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447</v>
      </c>
      <c r="AF118" s="284"/>
      <c r="AG118" s="284"/>
      <c r="AH118" s="285"/>
      <c r="AI118" s="289" t="s">
        <v>444</v>
      </c>
      <c r="AJ118" s="284"/>
      <c r="AK118" s="284"/>
      <c r="AL118" s="285"/>
      <c r="AM118" s="289" t="s">
        <v>439</v>
      </c>
      <c r="AN118" s="284"/>
      <c r="AO118" s="284"/>
      <c r="AP118" s="285"/>
      <c r="AQ118" s="321" t="s">
        <v>434</v>
      </c>
      <c r="AR118" s="322"/>
      <c r="AS118" s="322"/>
      <c r="AT118" s="322"/>
      <c r="AU118" s="322"/>
      <c r="AV118" s="322"/>
      <c r="AW118" s="322"/>
      <c r="AX118" s="323"/>
    </row>
    <row r="119" spans="1:50" ht="23.25" hidden="1" customHeight="1" x14ac:dyDescent="0.2">
      <c r="A119" s="278"/>
      <c r="B119" s="279"/>
      <c r="C119" s="279"/>
      <c r="D119" s="279"/>
      <c r="E119" s="279"/>
      <c r="F119" s="280"/>
      <c r="G119" s="337" t="s">
        <v>397</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396</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447</v>
      </c>
      <c r="AF121" s="284"/>
      <c r="AG121" s="284"/>
      <c r="AH121" s="285"/>
      <c r="AI121" s="289" t="s">
        <v>444</v>
      </c>
      <c r="AJ121" s="284"/>
      <c r="AK121" s="284"/>
      <c r="AL121" s="285"/>
      <c r="AM121" s="289" t="s">
        <v>439</v>
      </c>
      <c r="AN121" s="284"/>
      <c r="AO121" s="284"/>
      <c r="AP121" s="285"/>
      <c r="AQ121" s="321" t="s">
        <v>434</v>
      </c>
      <c r="AR121" s="322"/>
      <c r="AS121" s="322"/>
      <c r="AT121" s="322"/>
      <c r="AU121" s="322"/>
      <c r="AV121" s="322"/>
      <c r="AW121" s="322"/>
      <c r="AX121" s="323"/>
    </row>
    <row r="122" spans="1:50" ht="23.25" hidden="1" customHeight="1" x14ac:dyDescent="0.2">
      <c r="A122" s="278"/>
      <c r="B122" s="279"/>
      <c r="C122" s="279"/>
      <c r="D122" s="279"/>
      <c r="E122" s="279"/>
      <c r="F122" s="280"/>
      <c r="G122" s="337" t="s">
        <v>398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399</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448</v>
      </c>
      <c r="AF124" s="284"/>
      <c r="AG124" s="284"/>
      <c r="AH124" s="285"/>
      <c r="AI124" s="289" t="s">
        <v>444</v>
      </c>
      <c r="AJ124" s="284"/>
      <c r="AK124" s="284"/>
      <c r="AL124" s="285"/>
      <c r="AM124" s="289" t="s">
        <v>439</v>
      </c>
      <c r="AN124" s="284"/>
      <c r="AO124" s="284"/>
      <c r="AP124" s="285"/>
      <c r="AQ124" s="321" t="s">
        <v>434</v>
      </c>
      <c r="AR124" s="322"/>
      <c r="AS124" s="322"/>
      <c r="AT124" s="322"/>
      <c r="AU124" s="322"/>
      <c r="AV124" s="322"/>
      <c r="AW124" s="322"/>
      <c r="AX124" s="323"/>
    </row>
    <row r="125" spans="1:50" ht="23.25" hidden="1" customHeight="1" x14ac:dyDescent="0.2">
      <c r="A125" s="278"/>
      <c r="B125" s="279"/>
      <c r="C125" s="279"/>
      <c r="D125" s="279"/>
      <c r="E125" s="279"/>
      <c r="F125" s="280"/>
      <c r="G125" s="337" t="s">
        <v>398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396</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447</v>
      </c>
      <c r="AF127" s="284"/>
      <c r="AG127" s="284"/>
      <c r="AH127" s="285"/>
      <c r="AI127" s="289" t="s">
        <v>444</v>
      </c>
      <c r="AJ127" s="284"/>
      <c r="AK127" s="284"/>
      <c r="AL127" s="285"/>
      <c r="AM127" s="289" t="s">
        <v>439</v>
      </c>
      <c r="AN127" s="284"/>
      <c r="AO127" s="284"/>
      <c r="AP127" s="285"/>
      <c r="AQ127" s="321" t="s">
        <v>434</v>
      </c>
      <c r="AR127" s="322"/>
      <c r="AS127" s="322"/>
      <c r="AT127" s="322"/>
      <c r="AU127" s="322"/>
      <c r="AV127" s="322"/>
      <c r="AW127" s="322"/>
      <c r="AX127" s="323"/>
    </row>
    <row r="128" spans="1:50" ht="23.25" hidden="1" customHeight="1" x14ac:dyDescent="0.2">
      <c r="A128" s="278"/>
      <c r="B128" s="279"/>
      <c r="C128" s="279"/>
      <c r="D128" s="279"/>
      <c r="E128" s="279"/>
      <c r="F128" s="280"/>
      <c r="G128" s="337" t="s">
        <v>398</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396</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9" t="s">
        <v>469</v>
      </c>
      <c r="B130" s="977"/>
      <c r="C130" s="976" t="s">
        <v>309</v>
      </c>
      <c r="D130" s="977"/>
      <c r="E130" s="294" t="s">
        <v>338</v>
      </c>
      <c r="F130" s="295"/>
      <c r="G130" s="296" t="s">
        <v>481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0"/>
      <c r="B131" s="238"/>
      <c r="C131" s="237"/>
      <c r="D131" s="238"/>
      <c r="E131" s="224" t="s">
        <v>337</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0"/>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447</v>
      </c>
      <c r="AF132" s="251"/>
      <c r="AG132" s="251"/>
      <c r="AH132" s="251"/>
      <c r="AI132" s="251" t="s">
        <v>444</v>
      </c>
      <c r="AJ132" s="251"/>
      <c r="AK132" s="251"/>
      <c r="AL132" s="251"/>
      <c r="AM132" s="251" t="s">
        <v>439</v>
      </c>
      <c r="AN132" s="251"/>
      <c r="AO132" s="251"/>
      <c r="AP132" s="253"/>
      <c r="AQ132" s="253" t="s">
        <v>305</v>
      </c>
      <c r="AR132" s="254"/>
      <c r="AS132" s="254"/>
      <c r="AT132" s="255"/>
      <c r="AU132" s="265" t="s">
        <v>321</v>
      </c>
      <c r="AV132" s="265"/>
      <c r="AW132" s="265"/>
      <c r="AX132" s="266"/>
    </row>
    <row r="133" spans="1:50" ht="18.75"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481</v>
      </c>
      <c r="AR133" s="257"/>
      <c r="AS133" s="123" t="s">
        <v>306</v>
      </c>
      <c r="AT133" s="158"/>
      <c r="AU133" s="122" t="s">
        <v>484</v>
      </c>
      <c r="AV133" s="122"/>
      <c r="AW133" s="123" t="s">
        <v>296</v>
      </c>
      <c r="AX133" s="124"/>
    </row>
    <row r="134" spans="1:50" ht="39.75" customHeight="1" x14ac:dyDescent="0.2">
      <c r="A134" s="980"/>
      <c r="B134" s="238"/>
      <c r="C134" s="237"/>
      <c r="D134" s="238"/>
      <c r="E134" s="237"/>
      <c r="F134" s="300"/>
      <c r="G134" s="216" t="s">
        <v>481</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504</v>
      </c>
      <c r="AC134" s="207"/>
      <c r="AD134" s="207"/>
      <c r="AE134" s="252" t="s">
        <v>505</v>
      </c>
      <c r="AF134" s="98"/>
      <c r="AG134" s="98"/>
      <c r="AH134" s="98"/>
      <c r="AI134" s="252" t="s">
        <v>481</v>
      </c>
      <c r="AJ134" s="98"/>
      <c r="AK134" s="98"/>
      <c r="AL134" s="98"/>
      <c r="AM134" s="252" t="s">
        <v>481</v>
      </c>
      <c r="AN134" s="98"/>
      <c r="AO134" s="98"/>
      <c r="AP134" s="98"/>
      <c r="AQ134" s="252" t="s">
        <v>481</v>
      </c>
      <c r="AR134" s="98"/>
      <c r="AS134" s="98"/>
      <c r="AT134" s="98"/>
      <c r="AU134" s="252" t="s">
        <v>481</v>
      </c>
      <c r="AV134" s="98"/>
      <c r="AW134" s="98"/>
      <c r="AX134" s="208"/>
    </row>
    <row r="135" spans="1:50" ht="39.75"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481</v>
      </c>
      <c r="AC135" s="119"/>
      <c r="AD135" s="119"/>
      <c r="AE135" s="252" t="s">
        <v>481</v>
      </c>
      <c r="AF135" s="98"/>
      <c r="AG135" s="98"/>
      <c r="AH135" s="98"/>
      <c r="AI135" s="252" t="s">
        <v>481</v>
      </c>
      <c r="AJ135" s="98"/>
      <c r="AK135" s="98"/>
      <c r="AL135" s="98"/>
      <c r="AM135" s="252" t="s">
        <v>483</v>
      </c>
      <c r="AN135" s="98"/>
      <c r="AO135" s="98"/>
      <c r="AP135" s="98"/>
      <c r="AQ135" s="252" t="s">
        <v>481</v>
      </c>
      <c r="AR135" s="98"/>
      <c r="AS135" s="98"/>
      <c r="AT135" s="98"/>
      <c r="AU135" s="252" t="s">
        <v>484</v>
      </c>
      <c r="AV135" s="98"/>
      <c r="AW135" s="98"/>
      <c r="AX135" s="208"/>
    </row>
    <row r="136" spans="1:50" ht="18.75" hidden="1" customHeight="1" x14ac:dyDescent="0.2">
      <c r="A136" s="980"/>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447</v>
      </c>
      <c r="AF136" s="251"/>
      <c r="AG136" s="251"/>
      <c r="AH136" s="251"/>
      <c r="AI136" s="251" t="s">
        <v>444</v>
      </c>
      <c r="AJ136" s="251"/>
      <c r="AK136" s="251"/>
      <c r="AL136" s="251"/>
      <c r="AM136" s="251" t="s">
        <v>439</v>
      </c>
      <c r="AN136" s="251"/>
      <c r="AO136" s="251"/>
      <c r="AP136" s="253"/>
      <c r="AQ136" s="253" t="s">
        <v>305</v>
      </c>
      <c r="AR136" s="254"/>
      <c r="AS136" s="254"/>
      <c r="AT136" s="255"/>
      <c r="AU136" s="265" t="s">
        <v>321</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447</v>
      </c>
      <c r="AF140" s="251"/>
      <c r="AG140" s="251"/>
      <c r="AH140" s="251"/>
      <c r="AI140" s="251" t="s">
        <v>444</v>
      </c>
      <c r="AJ140" s="251"/>
      <c r="AK140" s="251"/>
      <c r="AL140" s="251"/>
      <c r="AM140" s="251" t="s">
        <v>439</v>
      </c>
      <c r="AN140" s="251"/>
      <c r="AO140" s="251"/>
      <c r="AP140" s="253"/>
      <c r="AQ140" s="253" t="s">
        <v>305</v>
      </c>
      <c r="AR140" s="254"/>
      <c r="AS140" s="254"/>
      <c r="AT140" s="255"/>
      <c r="AU140" s="265" t="s">
        <v>321</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447</v>
      </c>
      <c r="AF144" s="251"/>
      <c r="AG144" s="251"/>
      <c r="AH144" s="251"/>
      <c r="AI144" s="251" t="s">
        <v>444</v>
      </c>
      <c r="AJ144" s="251"/>
      <c r="AK144" s="251"/>
      <c r="AL144" s="251"/>
      <c r="AM144" s="251" t="s">
        <v>439</v>
      </c>
      <c r="AN144" s="251"/>
      <c r="AO144" s="251"/>
      <c r="AP144" s="253"/>
      <c r="AQ144" s="253" t="s">
        <v>305</v>
      </c>
      <c r="AR144" s="254"/>
      <c r="AS144" s="254"/>
      <c r="AT144" s="255"/>
      <c r="AU144" s="265" t="s">
        <v>321</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447</v>
      </c>
      <c r="AF148" s="251"/>
      <c r="AG148" s="251"/>
      <c r="AH148" s="251"/>
      <c r="AI148" s="251" t="s">
        <v>444</v>
      </c>
      <c r="AJ148" s="251"/>
      <c r="AK148" s="251"/>
      <c r="AL148" s="251"/>
      <c r="AM148" s="251" t="s">
        <v>439</v>
      </c>
      <c r="AN148" s="251"/>
      <c r="AO148" s="251"/>
      <c r="AP148" s="253"/>
      <c r="AQ148" s="253" t="s">
        <v>305</v>
      </c>
      <c r="AR148" s="254"/>
      <c r="AS148" s="254"/>
      <c r="AT148" s="255"/>
      <c r="AU148" s="265" t="s">
        <v>321</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980"/>
      <c r="B152" s="238"/>
      <c r="C152" s="237"/>
      <c r="D152" s="238"/>
      <c r="E152" s="237"/>
      <c r="F152" s="300"/>
      <c r="G152" s="258" t="s">
        <v>322</v>
      </c>
      <c r="H152" s="155"/>
      <c r="I152" s="155"/>
      <c r="J152" s="155"/>
      <c r="K152" s="155"/>
      <c r="L152" s="155"/>
      <c r="M152" s="155"/>
      <c r="N152" s="155"/>
      <c r="O152" s="155"/>
      <c r="P152" s="156"/>
      <c r="Q152" s="162" t="s">
        <v>374</v>
      </c>
      <c r="R152" s="155"/>
      <c r="S152" s="155"/>
      <c r="T152" s="155"/>
      <c r="U152" s="155"/>
      <c r="V152" s="155"/>
      <c r="W152" s="155"/>
      <c r="X152" s="155"/>
      <c r="Y152" s="155"/>
      <c r="Z152" s="155"/>
      <c r="AA152" s="155"/>
      <c r="AB152" s="273" t="s">
        <v>375</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0"/>
      <c r="B154" s="238"/>
      <c r="C154" s="237"/>
      <c r="D154" s="238"/>
      <c r="E154" s="237"/>
      <c r="F154" s="300"/>
      <c r="G154" s="216" t="s">
        <v>506</v>
      </c>
      <c r="H154" s="147"/>
      <c r="I154" s="147"/>
      <c r="J154" s="147"/>
      <c r="K154" s="147"/>
      <c r="L154" s="147"/>
      <c r="M154" s="147"/>
      <c r="N154" s="147"/>
      <c r="O154" s="147"/>
      <c r="P154" s="217"/>
      <c r="Q154" s="146" t="s">
        <v>495</v>
      </c>
      <c r="R154" s="147"/>
      <c r="S154" s="147"/>
      <c r="T154" s="147"/>
      <c r="U154" s="147"/>
      <c r="V154" s="147"/>
      <c r="W154" s="147"/>
      <c r="X154" s="147"/>
      <c r="Y154" s="147"/>
      <c r="Z154" s="147"/>
      <c r="AA154" s="909"/>
      <c r="AB154" s="241" t="s">
        <v>507</v>
      </c>
      <c r="AC154" s="242"/>
      <c r="AD154" s="242"/>
      <c r="AE154" s="247" t="s">
        <v>508</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509</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322</v>
      </c>
      <c r="H159" s="155"/>
      <c r="I159" s="155"/>
      <c r="J159" s="155"/>
      <c r="K159" s="155"/>
      <c r="L159" s="155"/>
      <c r="M159" s="155"/>
      <c r="N159" s="155"/>
      <c r="O159" s="155"/>
      <c r="P159" s="156"/>
      <c r="Q159" s="162" t="s">
        <v>374</v>
      </c>
      <c r="R159" s="155"/>
      <c r="S159" s="155"/>
      <c r="T159" s="155"/>
      <c r="U159" s="155"/>
      <c r="V159" s="155"/>
      <c r="W159" s="155"/>
      <c r="X159" s="155"/>
      <c r="Y159" s="155"/>
      <c r="Z159" s="155"/>
      <c r="AA159" s="155"/>
      <c r="AB159" s="273" t="s">
        <v>375</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322</v>
      </c>
      <c r="H166" s="155"/>
      <c r="I166" s="155"/>
      <c r="J166" s="155"/>
      <c r="K166" s="155"/>
      <c r="L166" s="155"/>
      <c r="M166" s="155"/>
      <c r="N166" s="155"/>
      <c r="O166" s="155"/>
      <c r="P166" s="156"/>
      <c r="Q166" s="162" t="s">
        <v>374</v>
      </c>
      <c r="R166" s="155"/>
      <c r="S166" s="155"/>
      <c r="T166" s="155"/>
      <c r="U166" s="155"/>
      <c r="V166" s="155"/>
      <c r="W166" s="155"/>
      <c r="X166" s="155"/>
      <c r="Y166" s="155"/>
      <c r="Z166" s="155"/>
      <c r="AA166" s="155"/>
      <c r="AB166" s="273" t="s">
        <v>375</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322</v>
      </c>
      <c r="H173" s="155"/>
      <c r="I173" s="155"/>
      <c r="J173" s="155"/>
      <c r="K173" s="155"/>
      <c r="L173" s="155"/>
      <c r="M173" s="155"/>
      <c r="N173" s="155"/>
      <c r="O173" s="155"/>
      <c r="P173" s="156"/>
      <c r="Q173" s="162" t="s">
        <v>374</v>
      </c>
      <c r="R173" s="155"/>
      <c r="S173" s="155"/>
      <c r="T173" s="155"/>
      <c r="U173" s="155"/>
      <c r="V173" s="155"/>
      <c r="W173" s="155"/>
      <c r="X173" s="155"/>
      <c r="Y173" s="155"/>
      <c r="Z173" s="155"/>
      <c r="AA173" s="155"/>
      <c r="AB173" s="273" t="s">
        <v>375</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322</v>
      </c>
      <c r="H180" s="155"/>
      <c r="I180" s="155"/>
      <c r="J180" s="155"/>
      <c r="K180" s="155"/>
      <c r="L180" s="155"/>
      <c r="M180" s="155"/>
      <c r="N180" s="155"/>
      <c r="O180" s="155"/>
      <c r="P180" s="156"/>
      <c r="Q180" s="162" t="s">
        <v>374</v>
      </c>
      <c r="R180" s="155"/>
      <c r="S180" s="155"/>
      <c r="T180" s="155"/>
      <c r="U180" s="155"/>
      <c r="V180" s="155"/>
      <c r="W180" s="155"/>
      <c r="X180" s="155"/>
      <c r="Y180" s="155"/>
      <c r="Z180" s="155"/>
      <c r="AA180" s="155"/>
      <c r="AB180" s="273" t="s">
        <v>375</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340</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510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447</v>
      </c>
      <c r="AF192" s="251"/>
      <c r="AG192" s="251"/>
      <c r="AH192" s="251"/>
      <c r="AI192" s="251" t="s">
        <v>444</v>
      </c>
      <c r="AJ192" s="251"/>
      <c r="AK192" s="251"/>
      <c r="AL192" s="251"/>
      <c r="AM192" s="251" t="s">
        <v>439</v>
      </c>
      <c r="AN192" s="251"/>
      <c r="AO192" s="251"/>
      <c r="AP192" s="253"/>
      <c r="AQ192" s="253" t="s">
        <v>305</v>
      </c>
      <c r="AR192" s="254"/>
      <c r="AS192" s="254"/>
      <c r="AT192" s="255"/>
      <c r="AU192" s="265" t="s">
        <v>321</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448</v>
      </c>
      <c r="AF196" s="251"/>
      <c r="AG196" s="251"/>
      <c r="AH196" s="251"/>
      <c r="AI196" s="251" t="s">
        <v>444</v>
      </c>
      <c r="AJ196" s="251"/>
      <c r="AK196" s="251"/>
      <c r="AL196" s="251"/>
      <c r="AM196" s="251" t="s">
        <v>439</v>
      </c>
      <c r="AN196" s="251"/>
      <c r="AO196" s="251"/>
      <c r="AP196" s="253"/>
      <c r="AQ196" s="253" t="s">
        <v>305</v>
      </c>
      <c r="AR196" s="254"/>
      <c r="AS196" s="254"/>
      <c r="AT196" s="255"/>
      <c r="AU196" s="265" t="s">
        <v>321</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447</v>
      </c>
      <c r="AF200" s="251"/>
      <c r="AG200" s="251"/>
      <c r="AH200" s="251"/>
      <c r="AI200" s="251" t="s">
        <v>444</v>
      </c>
      <c r="AJ200" s="251"/>
      <c r="AK200" s="251"/>
      <c r="AL200" s="251"/>
      <c r="AM200" s="251" t="s">
        <v>439</v>
      </c>
      <c r="AN200" s="251"/>
      <c r="AO200" s="251"/>
      <c r="AP200" s="253"/>
      <c r="AQ200" s="253" t="s">
        <v>305</v>
      </c>
      <c r="AR200" s="254"/>
      <c r="AS200" s="254"/>
      <c r="AT200" s="255"/>
      <c r="AU200" s="265" t="s">
        <v>321</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447</v>
      </c>
      <c r="AF204" s="251"/>
      <c r="AG204" s="251"/>
      <c r="AH204" s="251"/>
      <c r="AI204" s="251" t="s">
        <v>444</v>
      </c>
      <c r="AJ204" s="251"/>
      <c r="AK204" s="251"/>
      <c r="AL204" s="251"/>
      <c r="AM204" s="251" t="s">
        <v>439</v>
      </c>
      <c r="AN204" s="251"/>
      <c r="AO204" s="251"/>
      <c r="AP204" s="253"/>
      <c r="AQ204" s="253" t="s">
        <v>305</v>
      </c>
      <c r="AR204" s="254"/>
      <c r="AS204" s="254"/>
      <c r="AT204" s="255"/>
      <c r="AU204" s="265" t="s">
        <v>321</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447</v>
      </c>
      <c r="AF208" s="251"/>
      <c r="AG208" s="251"/>
      <c r="AH208" s="251"/>
      <c r="AI208" s="251" t="s">
        <v>444</v>
      </c>
      <c r="AJ208" s="251"/>
      <c r="AK208" s="251"/>
      <c r="AL208" s="251"/>
      <c r="AM208" s="251" t="s">
        <v>439</v>
      </c>
      <c r="AN208" s="251"/>
      <c r="AO208" s="251"/>
      <c r="AP208" s="253"/>
      <c r="AQ208" s="253" t="s">
        <v>305</v>
      </c>
      <c r="AR208" s="254"/>
      <c r="AS208" s="254"/>
      <c r="AT208" s="255"/>
      <c r="AU208" s="265" t="s">
        <v>321</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322</v>
      </c>
      <c r="H212" s="155"/>
      <c r="I212" s="155"/>
      <c r="J212" s="155"/>
      <c r="K212" s="155"/>
      <c r="L212" s="155"/>
      <c r="M212" s="155"/>
      <c r="N212" s="155"/>
      <c r="O212" s="155"/>
      <c r="P212" s="156"/>
      <c r="Q212" s="162" t="s">
        <v>374</v>
      </c>
      <c r="R212" s="155"/>
      <c r="S212" s="155"/>
      <c r="T212" s="155"/>
      <c r="U212" s="155"/>
      <c r="V212" s="155"/>
      <c r="W212" s="155"/>
      <c r="X212" s="155"/>
      <c r="Y212" s="155"/>
      <c r="Z212" s="155"/>
      <c r="AA212" s="155"/>
      <c r="AB212" s="273" t="s">
        <v>375</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322</v>
      </c>
      <c r="H219" s="155"/>
      <c r="I219" s="155"/>
      <c r="J219" s="155"/>
      <c r="K219" s="155"/>
      <c r="L219" s="155"/>
      <c r="M219" s="155"/>
      <c r="N219" s="155"/>
      <c r="O219" s="155"/>
      <c r="P219" s="156"/>
      <c r="Q219" s="162" t="s">
        <v>374</v>
      </c>
      <c r="R219" s="155"/>
      <c r="S219" s="155"/>
      <c r="T219" s="155"/>
      <c r="U219" s="155"/>
      <c r="V219" s="155"/>
      <c r="W219" s="155"/>
      <c r="X219" s="155"/>
      <c r="Y219" s="155"/>
      <c r="Z219" s="155"/>
      <c r="AA219" s="155"/>
      <c r="AB219" s="273" t="s">
        <v>375</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322</v>
      </c>
      <c r="H226" s="155"/>
      <c r="I226" s="155"/>
      <c r="J226" s="155"/>
      <c r="K226" s="155"/>
      <c r="L226" s="155"/>
      <c r="M226" s="155"/>
      <c r="N226" s="155"/>
      <c r="O226" s="155"/>
      <c r="P226" s="156"/>
      <c r="Q226" s="162" t="s">
        <v>374</v>
      </c>
      <c r="R226" s="155"/>
      <c r="S226" s="155"/>
      <c r="T226" s="155"/>
      <c r="U226" s="155"/>
      <c r="V226" s="155"/>
      <c r="W226" s="155"/>
      <c r="X226" s="155"/>
      <c r="Y226" s="155"/>
      <c r="Z226" s="155"/>
      <c r="AA226" s="155"/>
      <c r="AB226" s="273" t="s">
        <v>375</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322</v>
      </c>
      <c r="H233" s="155"/>
      <c r="I233" s="155"/>
      <c r="J233" s="155"/>
      <c r="K233" s="155"/>
      <c r="L233" s="155"/>
      <c r="M233" s="155"/>
      <c r="N233" s="155"/>
      <c r="O233" s="155"/>
      <c r="P233" s="156"/>
      <c r="Q233" s="162" t="s">
        <v>374</v>
      </c>
      <c r="R233" s="155"/>
      <c r="S233" s="155"/>
      <c r="T233" s="155"/>
      <c r="U233" s="155"/>
      <c r="V233" s="155"/>
      <c r="W233" s="155"/>
      <c r="X233" s="155"/>
      <c r="Y233" s="155"/>
      <c r="Z233" s="155"/>
      <c r="AA233" s="155"/>
      <c r="AB233" s="273" t="s">
        <v>375</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322</v>
      </c>
      <c r="H240" s="155"/>
      <c r="I240" s="155"/>
      <c r="J240" s="155"/>
      <c r="K240" s="155"/>
      <c r="L240" s="155"/>
      <c r="M240" s="155"/>
      <c r="N240" s="155"/>
      <c r="O240" s="155"/>
      <c r="P240" s="156"/>
      <c r="Q240" s="162" t="s">
        <v>374</v>
      </c>
      <c r="R240" s="155"/>
      <c r="S240" s="155"/>
      <c r="T240" s="155"/>
      <c r="U240" s="155"/>
      <c r="V240" s="155"/>
      <c r="W240" s="155"/>
      <c r="X240" s="155"/>
      <c r="Y240" s="155"/>
      <c r="Z240" s="155"/>
      <c r="AA240" s="155"/>
      <c r="AB240" s="273" t="s">
        <v>375</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340</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447</v>
      </c>
      <c r="AF252" s="251"/>
      <c r="AG252" s="251"/>
      <c r="AH252" s="251"/>
      <c r="AI252" s="251" t="s">
        <v>444</v>
      </c>
      <c r="AJ252" s="251"/>
      <c r="AK252" s="251"/>
      <c r="AL252" s="251"/>
      <c r="AM252" s="251" t="s">
        <v>439</v>
      </c>
      <c r="AN252" s="251"/>
      <c r="AO252" s="251"/>
      <c r="AP252" s="253"/>
      <c r="AQ252" s="253" t="s">
        <v>305</v>
      </c>
      <c r="AR252" s="254"/>
      <c r="AS252" s="254"/>
      <c r="AT252" s="255"/>
      <c r="AU252" s="265" t="s">
        <v>321</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447</v>
      </c>
      <c r="AF256" s="251"/>
      <c r="AG256" s="251"/>
      <c r="AH256" s="251"/>
      <c r="AI256" s="251" t="s">
        <v>444</v>
      </c>
      <c r="AJ256" s="251"/>
      <c r="AK256" s="251"/>
      <c r="AL256" s="251"/>
      <c r="AM256" s="251" t="s">
        <v>440</v>
      </c>
      <c r="AN256" s="251"/>
      <c r="AO256" s="251"/>
      <c r="AP256" s="253"/>
      <c r="AQ256" s="253" t="s">
        <v>305</v>
      </c>
      <c r="AR256" s="254"/>
      <c r="AS256" s="254"/>
      <c r="AT256" s="255"/>
      <c r="AU256" s="265" t="s">
        <v>321</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447</v>
      </c>
      <c r="AF260" s="251"/>
      <c r="AG260" s="251"/>
      <c r="AH260" s="251"/>
      <c r="AI260" s="251" t="s">
        <v>444</v>
      </c>
      <c r="AJ260" s="251"/>
      <c r="AK260" s="251"/>
      <c r="AL260" s="251"/>
      <c r="AM260" s="251" t="s">
        <v>440</v>
      </c>
      <c r="AN260" s="251"/>
      <c r="AO260" s="251"/>
      <c r="AP260" s="253"/>
      <c r="AQ260" s="253" t="s">
        <v>305</v>
      </c>
      <c r="AR260" s="254"/>
      <c r="AS260" s="254"/>
      <c r="AT260" s="255"/>
      <c r="AU260" s="265" t="s">
        <v>321</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447</v>
      </c>
      <c r="AF264" s="167"/>
      <c r="AG264" s="167"/>
      <c r="AH264" s="167"/>
      <c r="AI264" s="167" t="s">
        <v>444</v>
      </c>
      <c r="AJ264" s="167"/>
      <c r="AK264" s="167"/>
      <c r="AL264" s="167"/>
      <c r="AM264" s="167" t="s">
        <v>439</v>
      </c>
      <c r="AN264" s="167"/>
      <c r="AO264" s="167"/>
      <c r="AP264" s="162"/>
      <c r="AQ264" s="162" t="s">
        <v>305</v>
      </c>
      <c r="AR264" s="155"/>
      <c r="AS264" s="155"/>
      <c r="AT264" s="156"/>
      <c r="AU264" s="120" t="s">
        <v>321</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448</v>
      </c>
      <c r="AF268" s="251"/>
      <c r="AG268" s="251"/>
      <c r="AH268" s="251"/>
      <c r="AI268" s="251" t="s">
        <v>444</v>
      </c>
      <c r="AJ268" s="251"/>
      <c r="AK268" s="251"/>
      <c r="AL268" s="251"/>
      <c r="AM268" s="251" t="s">
        <v>439</v>
      </c>
      <c r="AN268" s="251"/>
      <c r="AO268" s="251"/>
      <c r="AP268" s="253"/>
      <c r="AQ268" s="253" t="s">
        <v>305</v>
      </c>
      <c r="AR268" s="254"/>
      <c r="AS268" s="254"/>
      <c r="AT268" s="255"/>
      <c r="AU268" s="265" t="s">
        <v>321</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322</v>
      </c>
      <c r="H272" s="155"/>
      <c r="I272" s="155"/>
      <c r="J272" s="155"/>
      <c r="K272" s="155"/>
      <c r="L272" s="155"/>
      <c r="M272" s="155"/>
      <c r="N272" s="155"/>
      <c r="O272" s="155"/>
      <c r="P272" s="156"/>
      <c r="Q272" s="162" t="s">
        <v>374</v>
      </c>
      <c r="R272" s="155"/>
      <c r="S272" s="155"/>
      <c r="T272" s="155"/>
      <c r="U272" s="155"/>
      <c r="V272" s="155"/>
      <c r="W272" s="155"/>
      <c r="X272" s="155"/>
      <c r="Y272" s="155"/>
      <c r="Z272" s="155"/>
      <c r="AA272" s="155"/>
      <c r="AB272" s="273" t="s">
        <v>375</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322</v>
      </c>
      <c r="H279" s="155"/>
      <c r="I279" s="155"/>
      <c r="J279" s="155"/>
      <c r="K279" s="155"/>
      <c r="L279" s="155"/>
      <c r="M279" s="155"/>
      <c r="N279" s="155"/>
      <c r="O279" s="155"/>
      <c r="P279" s="156"/>
      <c r="Q279" s="162" t="s">
        <v>374</v>
      </c>
      <c r="R279" s="155"/>
      <c r="S279" s="155"/>
      <c r="T279" s="155"/>
      <c r="U279" s="155"/>
      <c r="V279" s="155"/>
      <c r="W279" s="155"/>
      <c r="X279" s="155"/>
      <c r="Y279" s="155"/>
      <c r="Z279" s="155"/>
      <c r="AA279" s="155"/>
      <c r="AB279" s="273" t="s">
        <v>375</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322</v>
      </c>
      <c r="H286" s="155"/>
      <c r="I286" s="155"/>
      <c r="J286" s="155"/>
      <c r="K286" s="155"/>
      <c r="L286" s="155"/>
      <c r="M286" s="155"/>
      <c r="N286" s="155"/>
      <c r="O286" s="155"/>
      <c r="P286" s="156"/>
      <c r="Q286" s="162" t="s">
        <v>374</v>
      </c>
      <c r="R286" s="155"/>
      <c r="S286" s="155"/>
      <c r="T286" s="155"/>
      <c r="U286" s="155"/>
      <c r="V286" s="155"/>
      <c r="W286" s="155"/>
      <c r="X286" s="155"/>
      <c r="Y286" s="155"/>
      <c r="Z286" s="155"/>
      <c r="AA286" s="155"/>
      <c r="AB286" s="273" t="s">
        <v>375</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322</v>
      </c>
      <c r="H293" s="155"/>
      <c r="I293" s="155"/>
      <c r="J293" s="155"/>
      <c r="K293" s="155"/>
      <c r="L293" s="155"/>
      <c r="M293" s="155"/>
      <c r="N293" s="155"/>
      <c r="O293" s="155"/>
      <c r="P293" s="156"/>
      <c r="Q293" s="162" t="s">
        <v>374</v>
      </c>
      <c r="R293" s="155"/>
      <c r="S293" s="155"/>
      <c r="T293" s="155"/>
      <c r="U293" s="155"/>
      <c r="V293" s="155"/>
      <c r="W293" s="155"/>
      <c r="X293" s="155"/>
      <c r="Y293" s="155"/>
      <c r="Z293" s="155"/>
      <c r="AA293" s="155"/>
      <c r="AB293" s="273" t="s">
        <v>375</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322</v>
      </c>
      <c r="H300" s="155"/>
      <c r="I300" s="155"/>
      <c r="J300" s="155"/>
      <c r="K300" s="155"/>
      <c r="L300" s="155"/>
      <c r="M300" s="155"/>
      <c r="N300" s="155"/>
      <c r="O300" s="155"/>
      <c r="P300" s="156"/>
      <c r="Q300" s="162" t="s">
        <v>374</v>
      </c>
      <c r="R300" s="155"/>
      <c r="S300" s="155"/>
      <c r="T300" s="155"/>
      <c r="U300" s="155"/>
      <c r="V300" s="155"/>
      <c r="W300" s="155"/>
      <c r="X300" s="155"/>
      <c r="Y300" s="155"/>
      <c r="Z300" s="155"/>
      <c r="AA300" s="155"/>
      <c r="AB300" s="273" t="s">
        <v>375</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340</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447</v>
      </c>
      <c r="AF312" s="251"/>
      <c r="AG312" s="251"/>
      <c r="AH312" s="251"/>
      <c r="AI312" s="251" t="s">
        <v>444</v>
      </c>
      <c r="AJ312" s="251"/>
      <c r="AK312" s="251"/>
      <c r="AL312" s="251"/>
      <c r="AM312" s="251" t="s">
        <v>439</v>
      </c>
      <c r="AN312" s="251"/>
      <c r="AO312" s="251"/>
      <c r="AP312" s="253"/>
      <c r="AQ312" s="253" t="s">
        <v>305</v>
      </c>
      <c r="AR312" s="254"/>
      <c r="AS312" s="254"/>
      <c r="AT312" s="255"/>
      <c r="AU312" s="265" t="s">
        <v>321</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447</v>
      </c>
      <c r="AF316" s="251"/>
      <c r="AG316" s="251"/>
      <c r="AH316" s="251"/>
      <c r="AI316" s="251" t="s">
        <v>444</v>
      </c>
      <c r="AJ316" s="251"/>
      <c r="AK316" s="251"/>
      <c r="AL316" s="251"/>
      <c r="AM316" s="251" t="s">
        <v>439</v>
      </c>
      <c r="AN316" s="251"/>
      <c r="AO316" s="251"/>
      <c r="AP316" s="253"/>
      <c r="AQ316" s="253" t="s">
        <v>305</v>
      </c>
      <c r="AR316" s="254"/>
      <c r="AS316" s="254"/>
      <c r="AT316" s="255"/>
      <c r="AU316" s="265" t="s">
        <v>321</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447</v>
      </c>
      <c r="AF320" s="251"/>
      <c r="AG320" s="251"/>
      <c r="AH320" s="251"/>
      <c r="AI320" s="251" t="s">
        <v>444</v>
      </c>
      <c r="AJ320" s="251"/>
      <c r="AK320" s="251"/>
      <c r="AL320" s="251"/>
      <c r="AM320" s="251" t="s">
        <v>440</v>
      </c>
      <c r="AN320" s="251"/>
      <c r="AO320" s="251"/>
      <c r="AP320" s="253"/>
      <c r="AQ320" s="253" t="s">
        <v>305</v>
      </c>
      <c r="AR320" s="254"/>
      <c r="AS320" s="254"/>
      <c r="AT320" s="255"/>
      <c r="AU320" s="265" t="s">
        <v>321</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447</v>
      </c>
      <c r="AF324" s="251"/>
      <c r="AG324" s="251"/>
      <c r="AH324" s="251"/>
      <c r="AI324" s="251" t="s">
        <v>444</v>
      </c>
      <c r="AJ324" s="251"/>
      <c r="AK324" s="251"/>
      <c r="AL324" s="251"/>
      <c r="AM324" s="251" t="s">
        <v>439</v>
      </c>
      <c r="AN324" s="251"/>
      <c r="AO324" s="251"/>
      <c r="AP324" s="253"/>
      <c r="AQ324" s="253" t="s">
        <v>305</v>
      </c>
      <c r="AR324" s="254"/>
      <c r="AS324" s="254"/>
      <c r="AT324" s="255"/>
      <c r="AU324" s="265" t="s">
        <v>321</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448</v>
      </c>
      <c r="AF328" s="251"/>
      <c r="AG328" s="251"/>
      <c r="AH328" s="251"/>
      <c r="AI328" s="251" t="s">
        <v>444</v>
      </c>
      <c r="AJ328" s="251"/>
      <c r="AK328" s="251"/>
      <c r="AL328" s="251"/>
      <c r="AM328" s="251" t="s">
        <v>440</v>
      </c>
      <c r="AN328" s="251"/>
      <c r="AO328" s="251"/>
      <c r="AP328" s="253"/>
      <c r="AQ328" s="253" t="s">
        <v>305</v>
      </c>
      <c r="AR328" s="254"/>
      <c r="AS328" s="254"/>
      <c r="AT328" s="255"/>
      <c r="AU328" s="265" t="s">
        <v>321</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322</v>
      </c>
      <c r="H332" s="155"/>
      <c r="I332" s="155"/>
      <c r="J332" s="155"/>
      <c r="K332" s="155"/>
      <c r="L332" s="155"/>
      <c r="M332" s="155"/>
      <c r="N332" s="155"/>
      <c r="O332" s="155"/>
      <c r="P332" s="156"/>
      <c r="Q332" s="162" t="s">
        <v>374</v>
      </c>
      <c r="R332" s="155"/>
      <c r="S332" s="155"/>
      <c r="T332" s="155"/>
      <c r="U332" s="155"/>
      <c r="V332" s="155"/>
      <c r="W332" s="155"/>
      <c r="X332" s="155"/>
      <c r="Y332" s="155"/>
      <c r="Z332" s="155"/>
      <c r="AA332" s="155"/>
      <c r="AB332" s="273" t="s">
        <v>375</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322</v>
      </c>
      <c r="H339" s="155"/>
      <c r="I339" s="155"/>
      <c r="J339" s="155"/>
      <c r="K339" s="155"/>
      <c r="L339" s="155"/>
      <c r="M339" s="155"/>
      <c r="N339" s="155"/>
      <c r="O339" s="155"/>
      <c r="P339" s="156"/>
      <c r="Q339" s="162" t="s">
        <v>374</v>
      </c>
      <c r="R339" s="155"/>
      <c r="S339" s="155"/>
      <c r="T339" s="155"/>
      <c r="U339" s="155"/>
      <c r="V339" s="155"/>
      <c r="W339" s="155"/>
      <c r="X339" s="155"/>
      <c r="Y339" s="155"/>
      <c r="Z339" s="155"/>
      <c r="AA339" s="155"/>
      <c r="AB339" s="273" t="s">
        <v>375</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322</v>
      </c>
      <c r="H346" s="155"/>
      <c r="I346" s="155"/>
      <c r="J346" s="155"/>
      <c r="K346" s="155"/>
      <c r="L346" s="155"/>
      <c r="M346" s="155"/>
      <c r="N346" s="155"/>
      <c r="O346" s="155"/>
      <c r="P346" s="156"/>
      <c r="Q346" s="162" t="s">
        <v>374</v>
      </c>
      <c r="R346" s="155"/>
      <c r="S346" s="155"/>
      <c r="T346" s="155"/>
      <c r="U346" s="155"/>
      <c r="V346" s="155"/>
      <c r="W346" s="155"/>
      <c r="X346" s="155"/>
      <c r="Y346" s="155"/>
      <c r="Z346" s="155"/>
      <c r="AA346" s="155"/>
      <c r="AB346" s="273" t="s">
        <v>375</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322</v>
      </c>
      <c r="H353" s="155"/>
      <c r="I353" s="155"/>
      <c r="J353" s="155"/>
      <c r="K353" s="155"/>
      <c r="L353" s="155"/>
      <c r="M353" s="155"/>
      <c r="N353" s="155"/>
      <c r="O353" s="155"/>
      <c r="P353" s="156"/>
      <c r="Q353" s="162" t="s">
        <v>374</v>
      </c>
      <c r="R353" s="155"/>
      <c r="S353" s="155"/>
      <c r="T353" s="155"/>
      <c r="U353" s="155"/>
      <c r="V353" s="155"/>
      <c r="W353" s="155"/>
      <c r="X353" s="155"/>
      <c r="Y353" s="155"/>
      <c r="Z353" s="155"/>
      <c r="AA353" s="155"/>
      <c r="AB353" s="273" t="s">
        <v>375</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322</v>
      </c>
      <c r="H360" s="155"/>
      <c r="I360" s="155"/>
      <c r="J360" s="155"/>
      <c r="K360" s="155"/>
      <c r="L360" s="155"/>
      <c r="M360" s="155"/>
      <c r="N360" s="155"/>
      <c r="O360" s="155"/>
      <c r="P360" s="156"/>
      <c r="Q360" s="162" t="s">
        <v>374</v>
      </c>
      <c r="R360" s="155"/>
      <c r="S360" s="155"/>
      <c r="T360" s="155"/>
      <c r="U360" s="155"/>
      <c r="V360" s="155"/>
      <c r="W360" s="155"/>
      <c r="X360" s="155"/>
      <c r="Y360" s="155"/>
      <c r="Z360" s="155"/>
      <c r="AA360" s="155"/>
      <c r="AB360" s="273" t="s">
        <v>375</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340</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447</v>
      </c>
      <c r="AF372" s="251"/>
      <c r="AG372" s="251"/>
      <c r="AH372" s="251"/>
      <c r="AI372" s="251" t="s">
        <v>444</v>
      </c>
      <c r="AJ372" s="251"/>
      <c r="AK372" s="251"/>
      <c r="AL372" s="251"/>
      <c r="AM372" s="251" t="s">
        <v>439</v>
      </c>
      <c r="AN372" s="251"/>
      <c r="AO372" s="251"/>
      <c r="AP372" s="253"/>
      <c r="AQ372" s="253" t="s">
        <v>305</v>
      </c>
      <c r="AR372" s="254"/>
      <c r="AS372" s="254"/>
      <c r="AT372" s="255"/>
      <c r="AU372" s="265" t="s">
        <v>321</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447</v>
      </c>
      <c r="AF376" s="251"/>
      <c r="AG376" s="251"/>
      <c r="AH376" s="251"/>
      <c r="AI376" s="251" t="s">
        <v>444</v>
      </c>
      <c r="AJ376" s="251"/>
      <c r="AK376" s="251"/>
      <c r="AL376" s="251"/>
      <c r="AM376" s="251" t="s">
        <v>439</v>
      </c>
      <c r="AN376" s="251"/>
      <c r="AO376" s="251"/>
      <c r="AP376" s="253"/>
      <c r="AQ376" s="253" t="s">
        <v>305</v>
      </c>
      <c r="AR376" s="254"/>
      <c r="AS376" s="254"/>
      <c r="AT376" s="255"/>
      <c r="AU376" s="265" t="s">
        <v>321</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447</v>
      </c>
      <c r="AF380" s="251"/>
      <c r="AG380" s="251"/>
      <c r="AH380" s="251"/>
      <c r="AI380" s="251" t="s">
        <v>444</v>
      </c>
      <c r="AJ380" s="251"/>
      <c r="AK380" s="251"/>
      <c r="AL380" s="251"/>
      <c r="AM380" s="251" t="s">
        <v>439</v>
      </c>
      <c r="AN380" s="251"/>
      <c r="AO380" s="251"/>
      <c r="AP380" s="253"/>
      <c r="AQ380" s="253" t="s">
        <v>305</v>
      </c>
      <c r="AR380" s="254"/>
      <c r="AS380" s="254"/>
      <c r="AT380" s="255"/>
      <c r="AU380" s="265" t="s">
        <v>321</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447</v>
      </c>
      <c r="AF384" s="251"/>
      <c r="AG384" s="251"/>
      <c r="AH384" s="251"/>
      <c r="AI384" s="251" t="s">
        <v>444</v>
      </c>
      <c r="AJ384" s="251"/>
      <c r="AK384" s="251"/>
      <c r="AL384" s="251"/>
      <c r="AM384" s="251" t="s">
        <v>439</v>
      </c>
      <c r="AN384" s="251"/>
      <c r="AO384" s="251"/>
      <c r="AP384" s="253"/>
      <c r="AQ384" s="253" t="s">
        <v>305</v>
      </c>
      <c r="AR384" s="254"/>
      <c r="AS384" s="254"/>
      <c r="AT384" s="255"/>
      <c r="AU384" s="265" t="s">
        <v>321</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447</v>
      </c>
      <c r="AF388" s="251"/>
      <c r="AG388" s="251"/>
      <c r="AH388" s="251"/>
      <c r="AI388" s="251" t="s">
        <v>444</v>
      </c>
      <c r="AJ388" s="251"/>
      <c r="AK388" s="251"/>
      <c r="AL388" s="251"/>
      <c r="AM388" s="251" t="s">
        <v>439</v>
      </c>
      <c r="AN388" s="251"/>
      <c r="AO388" s="251"/>
      <c r="AP388" s="253"/>
      <c r="AQ388" s="253" t="s">
        <v>305</v>
      </c>
      <c r="AR388" s="254"/>
      <c r="AS388" s="254"/>
      <c r="AT388" s="255"/>
      <c r="AU388" s="265" t="s">
        <v>321</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322</v>
      </c>
      <c r="H392" s="155"/>
      <c r="I392" s="155"/>
      <c r="J392" s="155"/>
      <c r="K392" s="155"/>
      <c r="L392" s="155"/>
      <c r="M392" s="155"/>
      <c r="N392" s="155"/>
      <c r="O392" s="155"/>
      <c r="P392" s="156"/>
      <c r="Q392" s="162" t="s">
        <v>374</v>
      </c>
      <c r="R392" s="155"/>
      <c r="S392" s="155"/>
      <c r="T392" s="155"/>
      <c r="U392" s="155"/>
      <c r="V392" s="155"/>
      <c r="W392" s="155"/>
      <c r="X392" s="155"/>
      <c r="Y392" s="155"/>
      <c r="Z392" s="155"/>
      <c r="AA392" s="155"/>
      <c r="AB392" s="273" t="s">
        <v>375</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322</v>
      </c>
      <c r="H399" s="155"/>
      <c r="I399" s="155"/>
      <c r="J399" s="155"/>
      <c r="K399" s="155"/>
      <c r="L399" s="155"/>
      <c r="M399" s="155"/>
      <c r="N399" s="155"/>
      <c r="O399" s="155"/>
      <c r="P399" s="156"/>
      <c r="Q399" s="162" t="s">
        <v>374</v>
      </c>
      <c r="R399" s="155"/>
      <c r="S399" s="155"/>
      <c r="T399" s="155"/>
      <c r="U399" s="155"/>
      <c r="V399" s="155"/>
      <c r="W399" s="155"/>
      <c r="X399" s="155"/>
      <c r="Y399" s="155"/>
      <c r="Z399" s="155"/>
      <c r="AA399" s="155"/>
      <c r="AB399" s="273" t="s">
        <v>375</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322</v>
      </c>
      <c r="H406" s="155"/>
      <c r="I406" s="155"/>
      <c r="J406" s="155"/>
      <c r="K406" s="155"/>
      <c r="L406" s="155"/>
      <c r="M406" s="155"/>
      <c r="N406" s="155"/>
      <c r="O406" s="155"/>
      <c r="P406" s="156"/>
      <c r="Q406" s="162" t="s">
        <v>374</v>
      </c>
      <c r="R406" s="155"/>
      <c r="S406" s="155"/>
      <c r="T406" s="155"/>
      <c r="U406" s="155"/>
      <c r="V406" s="155"/>
      <c r="W406" s="155"/>
      <c r="X406" s="155"/>
      <c r="Y406" s="155"/>
      <c r="Z406" s="155"/>
      <c r="AA406" s="155"/>
      <c r="AB406" s="273" t="s">
        <v>375</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322</v>
      </c>
      <c r="H413" s="155"/>
      <c r="I413" s="155"/>
      <c r="J413" s="155"/>
      <c r="K413" s="155"/>
      <c r="L413" s="155"/>
      <c r="M413" s="155"/>
      <c r="N413" s="155"/>
      <c r="O413" s="155"/>
      <c r="P413" s="156"/>
      <c r="Q413" s="162" t="s">
        <v>374</v>
      </c>
      <c r="R413" s="155"/>
      <c r="S413" s="155"/>
      <c r="T413" s="155"/>
      <c r="U413" s="155"/>
      <c r="V413" s="155"/>
      <c r="W413" s="155"/>
      <c r="X413" s="155"/>
      <c r="Y413" s="155"/>
      <c r="Z413" s="155"/>
      <c r="AA413" s="155"/>
      <c r="AB413" s="273" t="s">
        <v>375</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322</v>
      </c>
      <c r="H420" s="155"/>
      <c r="I420" s="155"/>
      <c r="J420" s="155"/>
      <c r="K420" s="155"/>
      <c r="L420" s="155"/>
      <c r="M420" s="155"/>
      <c r="N420" s="155"/>
      <c r="O420" s="155"/>
      <c r="P420" s="156"/>
      <c r="Q420" s="162" t="s">
        <v>374</v>
      </c>
      <c r="R420" s="155"/>
      <c r="S420" s="155"/>
      <c r="T420" s="155"/>
      <c r="U420" s="155"/>
      <c r="V420" s="155"/>
      <c r="W420" s="155"/>
      <c r="X420" s="155"/>
      <c r="Y420" s="155"/>
      <c r="Z420" s="155"/>
      <c r="AA420" s="155"/>
      <c r="AB420" s="273" t="s">
        <v>375</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340</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0"/>
      <c r="B430" s="238"/>
      <c r="C430" s="235" t="s">
        <v>465</v>
      </c>
      <c r="D430" s="236"/>
      <c r="E430" s="224" t="s">
        <v>457</v>
      </c>
      <c r="F430" s="434"/>
      <c r="G430" s="226" t="s">
        <v>325</v>
      </c>
      <c r="H430" s="144"/>
      <c r="I430" s="144"/>
      <c r="J430" s="227" t="s">
        <v>480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0"/>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440</v>
      </c>
      <c r="AJ431" s="167"/>
      <c r="AK431" s="167"/>
      <c r="AL431" s="162"/>
      <c r="AM431" s="167" t="s">
        <v>435</v>
      </c>
      <c r="AN431" s="167"/>
      <c r="AO431" s="167"/>
      <c r="AP431" s="162"/>
      <c r="AQ431" s="162" t="s">
        <v>305</v>
      </c>
      <c r="AR431" s="155"/>
      <c r="AS431" s="155"/>
      <c r="AT431" s="156"/>
      <c r="AU431" s="120" t="s">
        <v>252</v>
      </c>
      <c r="AV431" s="120"/>
      <c r="AW431" s="120"/>
      <c r="AX431" s="121"/>
    </row>
    <row r="432" spans="1:50" ht="18.75"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481</v>
      </c>
      <c r="AF432" s="122"/>
      <c r="AG432" s="123" t="s">
        <v>306</v>
      </c>
      <c r="AH432" s="158"/>
      <c r="AI432" s="168"/>
      <c r="AJ432" s="168"/>
      <c r="AK432" s="168"/>
      <c r="AL432" s="163"/>
      <c r="AM432" s="168"/>
      <c r="AN432" s="168"/>
      <c r="AO432" s="168"/>
      <c r="AP432" s="163"/>
      <c r="AQ432" s="203" t="s">
        <v>483</v>
      </c>
      <c r="AR432" s="122"/>
      <c r="AS432" s="123" t="s">
        <v>306</v>
      </c>
      <c r="AT432" s="158"/>
      <c r="AU432" s="122" t="s">
        <v>481</v>
      </c>
      <c r="AV432" s="122"/>
      <c r="AW432" s="123" t="s">
        <v>296</v>
      </c>
      <c r="AX432" s="124"/>
    </row>
    <row r="433" spans="1:50" ht="23.25" customHeight="1" x14ac:dyDescent="0.2">
      <c r="A433" s="980"/>
      <c r="B433" s="238"/>
      <c r="C433" s="237"/>
      <c r="D433" s="238"/>
      <c r="E433" s="152"/>
      <c r="F433" s="153"/>
      <c r="G433" s="216" t="s">
        <v>481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511</v>
      </c>
      <c r="AC433" s="119"/>
      <c r="AD433" s="119"/>
      <c r="AE433" s="97" t="s">
        <v>484</v>
      </c>
      <c r="AF433" s="98"/>
      <c r="AG433" s="98"/>
      <c r="AH433" s="98"/>
      <c r="AI433" s="97" t="s">
        <v>483</v>
      </c>
      <c r="AJ433" s="98"/>
      <c r="AK433" s="98"/>
      <c r="AL433" s="98"/>
      <c r="AM433" s="97" t="s">
        <v>481</v>
      </c>
      <c r="AN433" s="98"/>
      <c r="AO433" s="98"/>
      <c r="AP433" s="99"/>
      <c r="AQ433" s="97" t="s">
        <v>481</v>
      </c>
      <c r="AR433" s="98"/>
      <c r="AS433" s="98"/>
      <c r="AT433" s="99"/>
      <c r="AU433" s="98" t="s">
        <v>481</v>
      </c>
      <c r="AV433" s="98"/>
      <c r="AW433" s="98"/>
      <c r="AX433" s="208"/>
    </row>
    <row r="434" spans="1:50" ht="23.25"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481</v>
      </c>
      <c r="AC434" s="207"/>
      <c r="AD434" s="207"/>
      <c r="AE434" s="97" t="s">
        <v>481</v>
      </c>
      <c r="AF434" s="98"/>
      <c r="AG434" s="98"/>
      <c r="AH434" s="99"/>
      <c r="AI434" s="97" t="s">
        <v>481</v>
      </c>
      <c r="AJ434" s="98"/>
      <c r="AK434" s="98"/>
      <c r="AL434" s="98"/>
      <c r="AM434" s="97" t="s">
        <v>481</v>
      </c>
      <c r="AN434" s="98"/>
      <c r="AO434" s="98"/>
      <c r="AP434" s="99"/>
      <c r="AQ434" s="97" t="s">
        <v>481</v>
      </c>
      <c r="AR434" s="98"/>
      <c r="AS434" s="98"/>
      <c r="AT434" s="99"/>
      <c r="AU434" s="98" t="s">
        <v>481</v>
      </c>
      <c r="AV434" s="98"/>
      <c r="AW434" s="98"/>
      <c r="AX434" s="208"/>
    </row>
    <row r="435" spans="1:50"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481</v>
      </c>
      <c r="AF435" s="98"/>
      <c r="AG435" s="98"/>
      <c r="AH435" s="99"/>
      <c r="AI435" s="97" t="s">
        <v>481</v>
      </c>
      <c r="AJ435" s="98"/>
      <c r="AK435" s="98"/>
      <c r="AL435" s="98"/>
      <c r="AM435" s="97" t="s">
        <v>512</v>
      </c>
      <c r="AN435" s="98"/>
      <c r="AO435" s="98"/>
      <c r="AP435" s="99"/>
      <c r="AQ435" s="97" t="s">
        <v>481</v>
      </c>
      <c r="AR435" s="98"/>
      <c r="AS435" s="98"/>
      <c r="AT435" s="99"/>
      <c r="AU435" s="98" t="s">
        <v>481</v>
      </c>
      <c r="AV435" s="98"/>
      <c r="AW435" s="98"/>
      <c r="AX435" s="208"/>
    </row>
    <row r="436" spans="1:50" hidden="1" x14ac:dyDescent="0.2">
      <c r="A436" s="980"/>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439</v>
      </c>
      <c r="AJ436" s="167"/>
      <c r="AK436" s="167"/>
      <c r="AL436" s="162"/>
      <c r="AM436" s="167" t="s">
        <v>435</v>
      </c>
      <c r="AN436" s="167"/>
      <c r="AO436" s="167"/>
      <c r="AP436" s="162"/>
      <c r="AQ436" s="162" t="s">
        <v>305</v>
      </c>
      <c r="AR436" s="155"/>
      <c r="AS436" s="155"/>
      <c r="AT436" s="156"/>
      <c r="AU436" s="120" t="s">
        <v>252</v>
      </c>
      <c r="AV436" s="120"/>
      <c r="AW436" s="120"/>
      <c r="AX436" s="121"/>
    </row>
    <row r="437" spans="1:50" hidden="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idden="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idden="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idden="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idden="1" x14ac:dyDescent="0.2">
      <c r="A441" s="980"/>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439</v>
      </c>
      <c r="AJ441" s="167"/>
      <c r="AK441" s="167"/>
      <c r="AL441" s="162"/>
      <c r="AM441" s="167" t="s">
        <v>431</v>
      </c>
      <c r="AN441" s="167"/>
      <c r="AO441" s="167"/>
      <c r="AP441" s="162"/>
      <c r="AQ441" s="162" t="s">
        <v>305</v>
      </c>
      <c r="AR441" s="155"/>
      <c r="AS441" s="155"/>
      <c r="AT441" s="156"/>
      <c r="AU441" s="120" t="s">
        <v>252</v>
      </c>
      <c r="AV441" s="120"/>
      <c r="AW441" s="120"/>
      <c r="AX441" s="121"/>
    </row>
    <row r="442" spans="1:50" hidden="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idden="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idden="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idden="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idden="1" x14ac:dyDescent="0.2">
      <c r="A446" s="980"/>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439</v>
      </c>
      <c r="AJ446" s="167"/>
      <c r="AK446" s="167"/>
      <c r="AL446" s="162"/>
      <c r="AM446" s="167" t="s">
        <v>436</v>
      </c>
      <c r="AN446" s="167"/>
      <c r="AO446" s="167"/>
      <c r="AP446" s="162"/>
      <c r="AQ446" s="162" t="s">
        <v>305</v>
      </c>
      <c r="AR446" s="155"/>
      <c r="AS446" s="155"/>
      <c r="AT446" s="156"/>
      <c r="AU446" s="120" t="s">
        <v>252</v>
      </c>
      <c r="AV446" s="120"/>
      <c r="AW446" s="120"/>
      <c r="AX446" s="121"/>
    </row>
    <row r="447" spans="1:50" hidden="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idden="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idden="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idden="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idden="1" x14ac:dyDescent="0.2">
      <c r="A451" s="980"/>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439</v>
      </c>
      <c r="AJ451" s="167"/>
      <c r="AK451" s="167"/>
      <c r="AL451" s="162"/>
      <c r="AM451" s="167" t="s">
        <v>435</v>
      </c>
      <c r="AN451" s="167"/>
      <c r="AO451" s="167"/>
      <c r="AP451" s="162"/>
      <c r="AQ451" s="162" t="s">
        <v>305</v>
      </c>
      <c r="AR451" s="155"/>
      <c r="AS451" s="155"/>
      <c r="AT451" s="156"/>
      <c r="AU451" s="120" t="s">
        <v>252</v>
      </c>
      <c r="AV451" s="120"/>
      <c r="AW451" s="120"/>
      <c r="AX451" s="121"/>
    </row>
    <row r="452" spans="1:50" hidden="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idden="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idden="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idden="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idden="1" x14ac:dyDescent="0.2">
      <c r="A456" s="980"/>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439</v>
      </c>
      <c r="AJ456" s="167"/>
      <c r="AK456" s="167"/>
      <c r="AL456" s="162"/>
      <c r="AM456" s="167" t="s">
        <v>435</v>
      </c>
      <c r="AN456" s="167"/>
      <c r="AO456" s="167"/>
      <c r="AP456" s="162"/>
      <c r="AQ456" s="162" t="s">
        <v>305</v>
      </c>
      <c r="AR456" s="155"/>
      <c r="AS456" s="155"/>
      <c r="AT456" s="156"/>
      <c r="AU456" s="120" t="s">
        <v>252</v>
      </c>
      <c r="AV456" s="120"/>
      <c r="AW456" s="120"/>
      <c r="AX456" s="121"/>
    </row>
    <row r="457" spans="1:50" hidden="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306</v>
      </c>
      <c r="AH457" s="158"/>
      <c r="AI457" s="168"/>
      <c r="AJ457" s="168"/>
      <c r="AK457" s="168"/>
      <c r="AL457" s="163"/>
      <c r="AM457" s="168"/>
      <c r="AN457" s="168"/>
      <c r="AO457" s="168"/>
      <c r="AP457" s="163"/>
      <c r="AQ457" s="203"/>
      <c r="AR457" s="122"/>
      <c r="AS457" s="123" t="s">
        <v>306</v>
      </c>
      <c r="AT457" s="158"/>
      <c r="AU457" s="122"/>
      <c r="AV457" s="122"/>
      <c r="AW457" s="123" t="s">
        <v>296</v>
      </c>
      <c r="AX457" s="124"/>
    </row>
    <row r="458" spans="1:50" hidden="1" x14ac:dyDescent="0.2">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idden="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idden="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idden="1" x14ac:dyDescent="0.2">
      <c r="A461" s="980"/>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439</v>
      </c>
      <c r="AJ461" s="167"/>
      <c r="AK461" s="167"/>
      <c r="AL461" s="162"/>
      <c r="AM461" s="167" t="s">
        <v>437</v>
      </c>
      <c r="AN461" s="167"/>
      <c r="AO461" s="167"/>
      <c r="AP461" s="162"/>
      <c r="AQ461" s="162" t="s">
        <v>305</v>
      </c>
      <c r="AR461" s="155"/>
      <c r="AS461" s="155"/>
      <c r="AT461" s="156"/>
      <c r="AU461" s="120" t="s">
        <v>252</v>
      </c>
      <c r="AV461" s="120"/>
      <c r="AW461" s="120"/>
      <c r="AX461" s="121"/>
    </row>
    <row r="462" spans="1:50" hidden="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idden="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idden="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idden="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x14ac:dyDescent="0.2">
      <c r="A466" s="980"/>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439</v>
      </c>
      <c r="AJ466" s="167"/>
      <c r="AK466" s="167"/>
      <c r="AL466" s="162"/>
      <c r="AM466" s="167" t="s">
        <v>435</v>
      </c>
      <c r="AN466" s="167"/>
      <c r="AO466" s="167"/>
      <c r="AP466" s="162"/>
      <c r="AQ466" s="162" t="s">
        <v>305</v>
      </c>
      <c r="AR466" s="155"/>
      <c r="AS466" s="155"/>
      <c r="AT466" s="156"/>
      <c r="AU466" s="120" t="s">
        <v>252</v>
      </c>
      <c r="AV466" s="120"/>
      <c r="AW466" s="120"/>
      <c r="AX466" s="121"/>
    </row>
    <row r="467" spans="1:50"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t="s">
        <v>575</v>
      </c>
      <c r="AF467" s="122"/>
      <c r="AG467" s="123" t="s">
        <v>306</v>
      </c>
      <c r="AH467" s="158"/>
      <c r="AI467" s="168"/>
      <c r="AJ467" s="168"/>
      <c r="AK467" s="168"/>
      <c r="AL467" s="163"/>
      <c r="AM467" s="168"/>
      <c r="AN467" s="168"/>
      <c r="AO467" s="168"/>
      <c r="AP467" s="163"/>
      <c r="AQ467" s="203" t="s">
        <v>573</v>
      </c>
      <c r="AR467" s="122"/>
      <c r="AS467" s="123" t="s">
        <v>306</v>
      </c>
      <c r="AT467" s="158"/>
      <c r="AU467" s="122" t="s">
        <v>573</v>
      </c>
      <c r="AV467" s="122"/>
      <c r="AW467" s="123" t="s">
        <v>296</v>
      </c>
      <c r="AX467" s="124"/>
    </row>
    <row r="468" spans="1:50" ht="23.25" customHeight="1" x14ac:dyDescent="0.2">
      <c r="A468" s="980"/>
      <c r="B468" s="238"/>
      <c r="C468" s="237"/>
      <c r="D468" s="238"/>
      <c r="E468" s="152"/>
      <c r="F468" s="153"/>
      <c r="G468" s="216" t="s">
        <v>573</v>
      </c>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t="s">
        <v>574</v>
      </c>
      <c r="AC468" s="119"/>
      <c r="AD468" s="119"/>
      <c r="AE468" s="97" t="s">
        <v>573</v>
      </c>
      <c r="AF468" s="98"/>
      <c r="AG468" s="98"/>
      <c r="AH468" s="98"/>
      <c r="AI468" s="97" t="s">
        <v>577</v>
      </c>
      <c r="AJ468" s="98"/>
      <c r="AK468" s="98"/>
      <c r="AL468" s="98"/>
      <c r="AM468" s="97" t="s">
        <v>573</v>
      </c>
      <c r="AN468" s="98"/>
      <c r="AO468" s="98"/>
      <c r="AP468" s="99"/>
      <c r="AQ468" s="97" t="s">
        <v>573</v>
      </c>
      <c r="AR468" s="98"/>
      <c r="AS468" s="98"/>
      <c r="AT468" s="99"/>
      <c r="AU468" s="98" t="s">
        <v>573</v>
      </c>
      <c r="AV468" s="98"/>
      <c r="AW468" s="98"/>
      <c r="AX468" s="208"/>
    </row>
    <row r="469" spans="1:50" ht="23.25"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t="s">
        <v>573</v>
      </c>
      <c r="AC469" s="207"/>
      <c r="AD469" s="207"/>
      <c r="AE469" s="97" t="s">
        <v>573</v>
      </c>
      <c r="AF469" s="98"/>
      <c r="AG469" s="98"/>
      <c r="AH469" s="99"/>
      <c r="AI469" s="97" t="s">
        <v>573</v>
      </c>
      <c r="AJ469" s="98"/>
      <c r="AK469" s="98"/>
      <c r="AL469" s="98"/>
      <c r="AM469" s="97" t="s">
        <v>573</v>
      </c>
      <c r="AN469" s="98"/>
      <c r="AO469" s="98"/>
      <c r="AP469" s="99"/>
      <c r="AQ469" s="97" t="s">
        <v>575</v>
      </c>
      <c r="AR469" s="98"/>
      <c r="AS469" s="98"/>
      <c r="AT469" s="99"/>
      <c r="AU469" s="98" t="s">
        <v>578</v>
      </c>
      <c r="AV469" s="98"/>
      <c r="AW469" s="98"/>
      <c r="AX469" s="208"/>
    </row>
    <row r="470" spans="1:50"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t="s">
        <v>576</v>
      </c>
      <c r="AF470" s="98"/>
      <c r="AG470" s="98"/>
      <c r="AH470" s="99"/>
      <c r="AI470" s="97" t="s">
        <v>573</v>
      </c>
      <c r="AJ470" s="98"/>
      <c r="AK470" s="98"/>
      <c r="AL470" s="98"/>
      <c r="AM470" s="97" t="s">
        <v>575</v>
      </c>
      <c r="AN470" s="98"/>
      <c r="AO470" s="98"/>
      <c r="AP470" s="99"/>
      <c r="AQ470" s="97" t="s">
        <v>573</v>
      </c>
      <c r="AR470" s="98"/>
      <c r="AS470" s="98"/>
      <c r="AT470" s="99"/>
      <c r="AU470" s="98" t="s">
        <v>573</v>
      </c>
      <c r="AV470" s="98"/>
      <c r="AW470" s="98"/>
      <c r="AX470" s="208"/>
    </row>
    <row r="471" spans="1:50" hidden="1" x14ac:dyDescent="0.2">
      <c r="A471" s="980"/>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439</v>
      </c>
      <c r="AJ471" s="167"/>
      <c r="AK471" s="167"/>
      <c r="AL471" s="162"/>
      <c r="AM471" s="167" t="s">
        <v>431</v>
      </c>
      <c r="AN471" s="167"/>
      <c r="AO471" s="167"/>
      <c r="AP471" s="162"/>
      <c r="AQ471" s="162" t="s">
        <v>305</v>
      </c>
      <c r="AR471" s="155"/>
      <c r="AS471" s="155"/>
      <c r="AT471" s="156"/>
      <c r="AU471" s="120" t="s">
        <v>252</v>
      </c>
      <c r="AV471" s="120"/>
      <c r="AW471" s="120"/>
      <c r="AX471" s="121"/>
    </row>
    <row r="472" spans="1:50" hidden="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idden="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idden="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idden="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idden="1" x14ac:dyDescent="0.2">
      <c r="A476" s="980"/>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439</v>
      </c>
      <c r="AJ476" s="167"/>
      <c r="AK476" s="167"/>
      <c r="AL476" s="162"/>
      <c r="AM476" s="167" t="s">
        <v>435</v>
      </c>
      <c r="AN476" s="167"/>
      <c r="AO476" s="167"/>
      <c r="AP476" s="162"/>
      <c r="AQ476" s="162" t="s">
        <v>305</v>
      </c>
      <c r="AR476" s="155"/>
      <c r="AS476" s="155"/>
      <c r="AT476" s="156"/>
      <c r="AU476" s="120" t="s">
        <v>252</v>
      </c>
      <c r="AV476" s="120"/>
      <c r="AW476" s="120"/>
      <c r="AX476" s="121"/>
    </row>
    <row r="477" spans="1:50" hidden="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idden="1" x14ac:dyDescent="0.2">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idden="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idden="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x14ac:dyDescent="0.2">
      <c r="A481" s="980"/>
      <c r="B481" s="238"/>
      <c r="C481" s="237"/>
      <c r="D481" s="238"/>
      <c r="E481" s="143" t="s">
        <v>471</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0"/>
      <c r="B482" s="238"/>
      <c r="C482" s="237"/>
      <c r="D482" s="238"/>
      <c r="E482" s="146" t="s">
        <v>505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466</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440</v>
      </c>
      <c r="AJ485" s="167"/>
      <c r="AK485" s="167"/>
      <c r="AL485" s="162"/>
      <c r="AM485" s="167" t="s">
        <v>437</v>
      </c>
      <c r="AN485" s="167"/>
      <c r="AO485" s="167"/>
      <c r="AP485" s="162"/>
      <c r="AQ485" s="162" t="s">
        <v>305</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439</v>
      </c>
      <c r="AJ490" s="167"/>
      <c r="AK490" s="167"/>
      <c r="AL490" s="162"/>
      <c r="AM490" s="167" t="s">
        <v>437</v>
      </c>
      <c r="AN490" s="167"/>
      <c r="AO490" s="167"/>
      <c r="AP490" s="162"/>
      <c r="AQ490" s="162" t="s">
        <v>305</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439</v>
      </c>
      <c r="AJ495" s="167"/>
      <c r="AK495" s="167"/>
      <c r="AL495" s="162"/>
      <c r="AM495" s="167" t="s">
        <v>435</v>
      </c>
      <c r="AN495" s="167"/>
      <c r="AO495" s="167"/>
      <c r="AP495" s="162"/>
      <c r="AQ495" s="162" t="s">
        <v>305</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439</v>
      </c>
      <c r="AJ500" s="167"/>
      <c r="AK500" s="167"/>
      <c r="AL500" s="162"/>
      <c r="AM500" s="167" t="s">
        <v>436</v>
      </c>
      <c r="AN500" s="167"/>
      <c r="AO500" s="167"/>
      <c r="AP500" s="162"/>
      <c r="AQ500" s="162" t="s">
        <v>305</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439</v>
      </c>
      <c r="AJ505" s="167"/>
      <c r="AK505" s="167"/>
      <c r="AL505" s="162"/>
      <c r="AM505" s="167" t="s">
        <v>437</v>
      </c>
      <c r="AN505" s="167"/>
      <c r="AO505" s="167"/>
      <c r="AP505" s="162"/>
      <c r="AQ505" s="162" t="s">
        <v>305</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439</v>
      </c>
      <c r="AJ510" s="167"/>
      <c r="AK510" s="167"/>
      <c r="AL510" s="162"/>
      <c r="AM510" s="167" t="s">
        <v>435</v>
      </c>
      <c r="AN510" s="167"/>
      <c r="AO510" s="167"/>
      <c r="AP510" s="162"/>
      <c r="AQ510" s="162" t="s">
        <v>305</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440</v>
      </c>
      <c r="AJ515" s="167"/>
      <c r="AK515" s="167"/>
      <c r="AL515" s="162"/>
      <c r="AM515" s="167" t="s">
        <v>435</v>
      </c>
      <c r="AN515" s="167"/>
      <c r="AO515" s="167"/>
      <c r="AP515" s="162"/>
      <c r="AQ515" s="162" t="s">
        <v>305</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440</v>
      </c>
      <c r="AJ520" s="167"/>
      <c r="AK520" s="167"/>
      <c r="AL520" s="162"/>
      <c r="AM520" s="167" t="s">
        <v>435</v>
      </c>
      <c r="AN520" s="167"/>
      <c r="AO520" s="167"/>
      <c r="AP520" s="162"/>
      <c r="AQ520" s="162" t="s">
        <v>305</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439</v>
      </c>
      <c r="AJ525" s="167"/>
      <c r="AK525" s="167"/>
      <c r="AL525" s="162"/>
      <c r="AM525" s="167" t="s">
        <v>431</v>
      </c>
      <c r="AN525" s="167"/>
      <c r="AO525" s="167"/>
      <c r="AP525" s="162"/>
      <c r="AQ525" s="162" t="s">
        <v>305</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439</v>
      </c>
      <c r="AJ530" s="167"/>
      <c r="AK530" s="167"/>
      <c r="AL530" s="162"/>
      <c r="AM530" s="167" t="s">
        <v>435</v>
      </c>
      <c r="AN530" s="167"/>
      <c r="AO530" s="167"/>
      <c r="AP530" s="162"/>
      <c r="AQ530" s="162" t="s">
        <v>305</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0"/>
      <c r="B535" s="238"/>
      <c r="C535" s="237"/>
      <c r="D535" s="238"/>
      <c r="E535" s="143" t="s">
        <v>472</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467</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440</v>
      </c>
      <c r="AJ539" s="167"/>
      <c r="AK539" s="167"/>
      <c r="AL539" s="162"/>
      <c r="AM539" s="167" t="s">
        <v>435</v>
      </c>
      <c r="AN539" s="167"/>
      <c r="AO539" s="167"/>
      <c r="AP539" s="162"/>
      <c r="AQ539" s="162" t="s">
        <v>305</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439</v>
      </c>
      <c r="AJ544" s="167"/>
      <c r="AK544" s="167"/>
      <c r="AL544" s="162"/>
      <c r="AM544" s="167" t="s">
        <v>437</v>
      </c>
      <c r="AN544" s="167"/>
      <c r="AO544" s="167"/>
      <c r="AP544" s="162"/>
      <c r="AQ544" s="162" t="s">
        <v>305</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439</v>
      </c>
      <c r="AJ549" s="167"/>
      <c r="AK549" s="167"/>
      <c r="AL549" s="162"/>
      <c r="AM549" s="167" t="s">
        <v>431</v>
      </c>
      <c r="AN549" s="167"/>
      <c r="AO549" s="167"/>
      <c r="AP549" s="162"/>
      <c r="AQ549" s="162" t="s">
        <v>305</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439</v>
      </c>
      <c r="AJ554" s="167"/>
      <c r="AK554" s="167"/>
      <c r="AL554" s="162"/>
      <c r="AM554" s="167" t="s">
        <v>431</v>
      </c>
      <c r="AN554" s="167"/>
      <c r="AO554" s="167"/>
      <c r="AP554" s="162"/>
      <c r="AQ554" s="162" t="s">
        <v>305</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439</v>
      </c>
      <c r="AJ559" s="167"/>
      <c r="AK559" s="167"/>
      <c r="AL559" s="162"/>
      <c r="AM559" s="167" t="s">
        <v>435</v>
      </c>
      <c r="AN559" s="167"/>
      <c r="AO559" s="167"/>
      <c r="AP559" s="162"/>
      <c r="AQ559" s="162" t="s">
        <v>305</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439</v>
      </c>
      <c r="AJ564" s="167"/>
      <c r="AK564" s="167"/>
      <c r="AL564" s="162"/>
      <c r="AM564" s="167" t="s">
        <v>431</v>
      </c>
      <c r="AN564" s="167"/>
      <c r="AO564" s="167"/>
      <c r="AP564" s="162"/>
      <c r="AQ564" s="162" t="s">
        <v>305</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440</v>
      </c>
      <c r="AJ569" s="167"/>
      <c r="AK569" s="167"/>
      <c r="AL569" s="162"/>
      <c r="AM569" s="167" t="s">
        <v>431</v>
      </c>
      <c r="AN569" s="167"/>
      <c r="AO569" s="167"/>
      <c r="AP569" s="162"/>
      <c r="AQ569" s="162" t="s">
        <v>305</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439</v>
      </c>
      <c r="AJ574" s="167"/>
      <c r="AK574" s="167"/>
      <c r="AL574" s="162"/>
      <c r="AM574" s="167" t="s">
        <v>431</v>
      </c>
      <c r="AN574" s="167"/>
      <c r="AO574" s="167"/>
      <c r="AP574" s="162"/>
      <c r="AQ574" s="162" t="s">
        <v>305</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439</v>
      </c>
      <c r="AJ579" s="167"/>
      <c r="AK579" s="167"/>
      <c r="AL579" s="162"/>
      <c r="AM579" s="167" t="s">
        <v>431</v>
      </c>
      <c r="AN579" s="167"/>
      <c r="AO579" s="167"/>
      <c r="AP579" s="162"/>
      <c r="AQ579" s="162" t="s">
        <v>305</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439</v>
      </c>
      <c r="AJ584" s="167"/>
      <c r="AK584" s="167"/>
      <c r="AL584" s="162"/>
      <c r="AM584" s="167" t="s">
        <v>435</v>
      </c>
      <c r="AN584" s="167"/>
      <c r="AO584" s="167"/>
      <c r="AP584" s="162"/>
      <c r="AQ584" s="162" t="s">
        <v>305</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0"/>
      <c r="B589" s="238"/>
      <c r="C589" s="237"/>
      <c r="D589" s="238"/>
      <c r="E589" s="143" t="s">
        <v>472</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466</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439</v>
      </c>
      <c r="AJ593" s="167"/>
      <c r="AK593" s="167"/>
      <c r="AL593" s="162"/>
      <c r="AM593" s="167" t="s">
        <v>431</v>
      </c>
      <c r="AN593" s="167"/>
      <c r="AO593" s="167"/>
      <c r="AP593" s="162"/>
      <c r="AQ593" s="162" t="s">
        <v>305</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440</v>
      </c>
      <c r="AJ598" s="167"/>
      <c r="AK598" s="167"/>
      <c r="AL598" s="162"/>
      <c r="AM598" s="167" t="s">
        <v>436</v>
      </c>
      <c r="AN598" s="167"/>
      <c r="AO598" s="167"/>
      <c r="AP598" s="162"/>
      <c r="AQ598" s="162" t="s">
        <v>305</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439</v>
      </c>
      <c r="AJ603" s="167"/>
      <c r="AK603" s="167"/>
      <c r="AL603" s="162"/>
      <c r="AM603" s="167" t="s">
        <v>431</v>
      </c>
      <c r="AN603" s="167"/>
      <c r="AO603" s="167"/>
      <c r="AP603" s="162"/>
      <c r="AQ603" s="162" t="s">
        <v>305</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439</v>
      </c>
      <c r="AJ608" s="167"/>
      <c r="AK608" s="167"/>
      <c r="AL608" s="162"/>
      <c r="AM608" s="167" t="s">
        <v>431</v>
      </c>
      <c r="AN608" s="167"/>
      <c r="AO608" s="167"/>
      <c r="AP608" s="162"/>
      <c r="AQ608" s="162" t="s">
        <v>305</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439</v>
      </c>
      <c r="AJ613" s="167"/>
      <c r="AK613" s="167"/>
      <c r="AL613" s="162"/>
      <c r="AM613" s="167" t="s">
        <v>435</v>
      </c>
      <c r="AN613" s="167"/>
      <c r="AO613" s="167"/>
      <c r="AP613" s="162"/>
      <c r="AQ613" s="162" t="s">
        <v>305</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439</v>
      </c>
      <c r="AJ618" s="167"/>
      <c r="AK618" s="167"/>
      <c r="AL618" s="162"/>
      <c r="AM618" s="167" t="s">
        <v>435</v>
      </c>
      <c r="AN618" s="167"/>
      <c r="AO618" s="167"/>
      <c r="AP618" s="162"/>
      <c r="AQ618" s="162" t="s">
        <v>305</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439</v>
      </c>
      <c r="AJ623" s="167"/>
      <c r="AK623" s="167"/>
      <c r="AL623" s="162"/>
      <c r="AM623" s="167" t="s">
        <v>436</v>
      </c>
      <c r="AN623" s="167"/>
      <c r="AO623" s="167"/>
      <c r="AP623" s="162"/>
      <c r="AQ623" s="162" t="s">
        <v>305</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439</v>
      </c>
      <c r="AJ628" s="167"/>
      <c r="AK628" s="167"/>
      <c r="AL628" s="162"/>
      <c r="AM628" s="167" t="s">
        <v>435</v>
      </c>
      <c r="AN628" s="167"/>
      <c r="AO628" s="167"/>
      <c r="AP628" s="162"/>
      <c r="AQ628" s="162" t="s">
        <v>305</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439</v>
      </c>
      <c r="AJ633" s="167"/>
      <c r="AK633" s="167"/>
      <c r="AL633" s="162"/>
      <c r="AM633" s="167" t="s">
        <v>431</v>
      </c>
      <c r="AN633" s="167"/>
      <c r="AO633" s="167"/>
      <c r="AP633" s="162"/>
      <c r="AQ633" s="162" t="s">
        <v>305</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439</v>
      </c>
      <c r="AJ638" s="167"/>
      <c r="AK638" s="167"/>
      <c r="AL638" s="162"/>
      <c r="AM638" s="167" t="s">
        <v>435</v>
      </c>
      <c r="AN638" s="167"/>
      <c r="AO638" s="167"/>
      <c r="AP638" s="162"/>
      <c r="AQ638" s="162" t="s">
        <v>305</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0"/>
      <c r="B643" s="238"/>
      <c r="C643" s="237"/>
      <c r="D643" s="238"/>
      <c r="E643" s="143" t="s">
        <v>472</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467</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440</v>
      </c>
      <c r="AJ647" s="167"/>
      <c r="AK647" s="167"/>
      <c r="AL647" s="162"/>
      <c r="AM647" s="167" t="s">
        <v>431</v>
      </c>
      <c r="AN647" s="167"/>
      <c r="AO647" s="167"/>
      <c r="AP647" s="162"/>
      <c r="AQ647" s="162" t="s">
        <v>305</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439</v>
      </c>
      <c r="AJ652" s="167"/>
      <c r="AK652" s="167"/>
      <c r="AL652" s="162"/>
      <c r="AM652" s="167" t="s">
        <v>431</v>
      </c>
      <c r="AN652" s="167"/>
      <c r="AO652" s="167"/>
      <c r="AP652" s="162"/>
      <c r="AQ652" s="162" t="s">
        <v>305</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439</v>
      </c>
      <c r="AJ657" s="167"/>
      <c r="AK657" s="167"/>
      <c r="AL657" s="162"/>
      <c r="AM657" s="167" t="s">
        <v>435</v>
      </c>
      <c r="AN657" s="167"/>
      <c r="AO657" s="167"/>
      <c r="AP657" s="162"/>
      <c r="AQ657" s="162" t="s">
        <v>305</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439</v>
      </c>
      <c r="AJ662" s="167"/>
      <c r="AK662" s="167"/>
      <c r="AL662" s="162"/>
      <c r="AM662" s="167" t="s">
        <v>431</v>
      </c>
      <c r="AN662" s="167"/>
      <c r="AO662" s="167"/>
      <c r="AP662" s="162"/>
      <c r="AQ662" s="162" t="s">
        <v>305</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439</v>
      </c>
      <c r="AJ667" s="167"/>
      <c r="AK667" s="167"/>
      <c r="AL667" s="162"/>
      <c r="AM667" s="167" t="s">
        <v>431</v>
      </c>
      <c r="AN667" s="167"/>
      <c r="AO667" s="167"/>
      <c r="AP667" s="162"/>
      <c r="AQ667" s="162" t="s">
        <v>305</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440</v>
      </c>
      <c r="AJ672" s="167"/>
      <c r="AK672" s="167"/>
      <c r="AL672" s="162"/>
      <c r="AM672" s="167" t="s">
        <v>431</v>
      </c>
      <c r="AN672" s="167"/>
      <c r="AO672" s="167"/>
      <c r="AP672" s="162"/>
      <c r="AQ672" s="162" t="s">
        <v>305</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439</v>
      </c>
      <c r="AJ677" s="167"/>
      <c r="AK677" s="167"/>
      <c r="AL677" s="162"/>
      <c r="AM677" s="167" t="s">
        <v>437</v>
      </c>
      <c r="AN677" s="167"/>
      <c r="AO677" s="167"/>
      <c r="AP677" s="162"/>
      <c r="AQ677" s="162" t="s">
        <v>305</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440</v>
      </c>
      <c r="AJ682" s="167"/>
      <c r="AK682" s="167"/>
      <c r="AL682" s="162"/>
      <c r="AM682" s="167" t="s">
        <v>435</v>
      </c>
      <c r="AN682" s="167"/>
      <c r="AO682" s="167"/>
      <c r="AP682" s="162"/>
      <c r="AQ682" s="162" t="s">
        <v>305</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439</v>
      </c>
      <c r="AJ687" s="167"/>
      <c r="AK687" s="167"/>
      <c r="AL687" s="162"/>
      <c r="AM687" s="167" t="s">
        <v>431</v>
      </c>
      <c r="AN687" s="167"/>
      <c r="AO687" s="167"/>
      <c r="AP687" s="162"/>
      <c r="AQ687" s="162" t="s">
        <v>305</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439</v>
      </c>
      <c r="AJ692" s="167"/>
      <c r="AK692" s="167"/>
      <c r="AL692" s="162"/>
      <c r="AM692" s="167" t="s">
        <v>436</v>
      </c>
      <c r="AN692" s="167"/>
      <c r="AO692" s="167"/>
      <c r="AP692" s="162"/>
      <c r="AQ692" s="162" t="s">
        <v>305</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0"/>
      <c r="B697" s="238"/>
      <c r="C697" s="237"/>
      <c r="D697" s="238"/>
      <c r="E697" s="143" t="s">
        <v>472</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478</v>
      </c>
      <c r="AE702" s="882"/>
      <c r="AF702" s="882"/>
      <c r="AG702" s="871" t="s">
        <v>513</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478</v>
      </c>
      <c r="AE703" s="141"/>
      <c r="AF703" s="141"/>
      <c r="AG703" s="650" t="s">
        <v>514</v>
      </c>
      <c r="AH703" s="651"/>
      <c r="AI703" s="651"/>
      <c r="AJ703" s="651"/>
      <c r="AK703" s="651"/>
      <c r="AL703" s="651"/>
      <c r="AM703" s="651"/>
      <c r="AN703" s="651"/>
      <c r="AO703" s="651"/>
      <c r="AP703" s="651"/>
      <c r="AQ703" s="651"/>
      <c r="AR703" s="651"/>
      <c r="AS703" s="651"/>
      <c r="AT703" s="651"/>
      <c r="AU703" s="651"/>
      <c r="AV703" s="651"/>
      <c r="AW703" s="651"/>
      <c r="AX703" s="652"/>
    </row>
    <row r="704" spans="1:50" ht="4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478</v>
      </c>
      <c r="AE704" s="572"/>
      <c r="AF704" s="572"/>
      <c r="AG704" s="414" t="s">
        <v>515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478</v>
      </c>
      <c r="AE705" s="719"/>
      <c r="AF705" s="719"/>
      <c r="AG705" s="146" t="s">
        <v>579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418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359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517</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478</v>
      </c>
      <c r="AE709" s="141"/>
      <c r="AF709" s="141"/>
      <c r="AG709" s="650" t="s">
        <v>518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517</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45"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478</v>
      </c>
      <c r="AE711" s="141"/>
      <c r="AF711" s="141"/>
      <c r="AG711" s="650" t="s">
        <v>519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385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517</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386</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517</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45" customHeight="1" x14ac:dyDescent="0.2">
      <c r="A714" s="643"/>
      <c r="B714" s="644"/>
      <c r="C714" s="757" t="s">
        <v>362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478</v>
      </c>
      <c r="AE714" s="578"/>
      <c r="AF714" s="579"/>
      <c r="AG714" s="675" t="s">
        <v>520</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478</v>
      </c>
      <c r="AE715" s="654"/>
      <c r="AF715" s="763"/>
      <c r="AG715" s="512" t="s">
        <v>521</v>
      </c>
      <c r="AH715" s="513"/>
      <c r="AI715" s="513"/>
      <c r="AJ715" s="513"/>
      <c r="AK715" s="513"/>
      <c r="AL715" s="513"/>
      <c r="AM715" s="513"/>
      <c r="AN715" s="513"/>
      <c r="AO715" s="513"/>
      <c r="AP715" s="513"/>
      <c r="AQ715" s="513"/>
      <c r="AR715" s="513"/>
      <c r="AS715" s="513"/>
      <c r="AT715" s="513"/>
      <c r="AU715" s="513"/>
      <c r="AV715" s="513"/>
      <c r="AW715" s="513"/>
      <c r="AX715" s="514"/>
    </row>
    <row r="716" spans="1:50" ht="4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478</v>
      </c>
      <c r="AE716" s="745"/>
      <c r="AF716" s="745"/>
      <c r="AG716" s="650" t="s">
        <v>522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478</v>
      </c>
      <c r="AE717" s="141"/>
      <c r="AF717" s="141"/>
      <c r="AG717" s="650" t="s">
        <v>523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478</v>
      </c>
      <c r="AE718" s="141"/>
      <c r="AF718" s="141"/>
      <c r="AG718" s="149" t="s">
        <v>524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517</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36"/>
      <c r="B720" s="637"/>
      <c r="C720" s="921" t="s">
        <v>378</v>
      </c>
      <c r="D720" s="919"/>
      <c r="E720" s="919"/>
      <c r="F720" s="922"/>
      <c r="G720" s="918" t="s">
        <v>379</v>
      </c>
      <c r="H720" s="919"/>
      <c r="I720" s="919"/>
      <c r="J720" s="919"/>
      <c r="K720" s="919"/>
      <c r="L720" s="919"/>
      <c r="M720" s="919"/>
      <c r="N720" s="918" t="s">
        <v>382</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569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5">
      <c r="A727" s="609"/>
      <c r="B727" s="610"/>
      <c r="C727" s="681" t="s">
        <v>56</v>
      </c>
      <c r="D727" s="682"/>
      <c r="E727" s="682"/>
      <c r="F727" s="683"/>
      <c r="G727" s="781" t="s">
        <v>570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391</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461</v>
      </c>
      <c r="B737" s="110"/>
      <c r="C737" s="110"/>
      <c r="D737" s="111"/>
      <c r="E737" s="108" t="s">
        <v>525</v>
      </c>
      <c r="F737" s="108"/>
      <c r="G737" s="108"/>
      <c r="H737" s="108"/>
      <c r="I737" s="108"/>
      <c r="J737" s="108"/>
      <c r="K737" s="108"/>
      <c r="L737" s="108"/>
      <c r="M737" s="108"/>
      <c r="N737" s="87" t="s">
        <v>454</v>
      </c>
      <c r="O737" s="87"/>
      <c r="P737" s="87"/>
      <c r="Q737" s="87"/>
      <c r="R737" s="108" t="s">
        <v>526</v>
      </c>
      <c r="S737" s="108"/>
      <c r="T737" s="108"/>
      <c r="U737" s="108"/>
      <c r="V737" s="108"/>
      <c r="W737" s="108"/>
      <c r="X737" s="108"/>
      <c r="Y737" s="108"/>
      <c r="Z737" s="108"/>
      <c r="AA737" s="87" t="s">
        <v>453</v>
      </c>
      <c r="AB737" s="87"/>
      <c r="AC737" s="87"/>
      <c r="AD737" s="87"/>
      <c r="AE737" s="108" t="s">
        <v>527</v>
      </c>
      <c r="AF737" s="108"/>
      <c r="AG737" s="108"/>
      <c r="AH737" s="108"/>
      <c r="AI737" s="108"/>
      <c r="AJ737" s="108"/>
      <c r="AK737" s="108"/>
      <c r="AL737" s="108"/>
      <c r="AM737" s="108"/>
      <c r="AN737" s="87" t="s">
        <v>452</v>
      </c>
      <c r="AO737" s="87"/>
      <c r="AP737" s="87"/>
      <c r="AQ737" s="87"/>
      <c r="AR737" s="88" t="s">
        <v>528</v>
      </c>
      <c r="AS737" s="89"/>
      <c r="AT737" s="89"/>
      <c r="AU737" s="89"/>
      <c r="AV737" s="89"/>
      <c r="AW737" s="89"/>
      <c r="AX737" s="90"/>
      <c r="AY737" s="75"/>
      <c r="AZ737" s="75"/>
    </row>
    <row r="738" spans="1:52" ht="24.75" customHeight="1" x14ac:dyDescent="0.2">
      <c r="A738" s="109" t="s">
        <v>451</v>
      </c>
      <c r="B738" s="110"/>
      <c r="C738" s="110"/>
      <c r="D738" s="111"/>
      <c r="E738" s="108" t="s">
        <v>529</v>
      </c>
      <c r="F738" s="108"/>
      <c r="G738" s="108"/>
      <c r="H738" s="108"/>
      <c r="I738" s="108"/>
      <c r="J738" s="108"/>
      <c r="K738" s="108"/>
      <c r="L738" s="108"/>
      <c r="M738" s="108"/>
      <c r="N738" s="87" t="s">
        <v>450</v>
      </c>
      <c r="O738" s="87"/>
      <c r="P738" s="87"/>
      <c r="Q738" s="87"/>
      <c r="R738" s="108" t="s">
        <v>530</v>
      </c>
      <c r="S738" s="108"/>
      <c r="T738" s="108"/>
      <c r="U738" s="108"/>
      <c r="V738" s="108"/>
      <c r="W738" s="108"/>
      <c r="X738" s="108"/>
      <c r="Y738" s="108"/>
      <c r="Z738" s="108"/>
      <c r="AA738" s="87" t="s">
        <v>449</v>
      </c>
      <c r="AB738" s="87"/>
      <c r="AC738" s="87"/>
      <c r="AD738" s="87"/>
      <c r="AE738" s="108" t="s">
        <v>531</v>
      </c>
      <c r="AF738" s="108"/>
      <c r="AG738" s="108"/>
      <c r="AH738" s="108"/>
      <c r="AI738" s="108"/>
      <c r="AJ738" s="108"/>
      <c r="AK738" s="108"/>
      <c r="AL738" s="108"/>
      <c r="AM738" s="108"/>
      <c r="AN738" s="87" t="s">
        <v>445</v>
      </c>
      <c r="AO738" s="87"/>
      <c r="AP738" s="87"/>
      <c r="AQ738" s="87"/>
      <c r="AR738" s="88" t="s">
        <v>532</v>
      </c>
      <c r="AS738" s="89"/>
      <c r="AT738" s="89"/>
      <c r="AU738" s="89"/>
      <c r="AV738" s="89"/>
      <c r="AW738" s="89"/>
      <c r="AX738" s="90"/>
    </row>
    <row r="739" spans="1:52" ht="24.75" customHeight="1" thickBot="1" x14ac:dyDescent="0.25">
      <c r="A739" s="112" t="s">
        <v>441</v>
      </c>
      <c r="B739" s="113"/>
      <c r="C739" s="113"/>
      <c r="D739" s="114"/>
      <c r="E739" s="115" t="s">
        <v>474</v>
      </c>
      <c r="F739" s="103"/>
      <c r="G739" s="103"/>
      <c r="H739" s="79" t="str">
        <f>IF(E739="", "", "(")</f>
        <v>(</v>
      </c>
      <c r="I739" s="103" t="s">
        <v>381</v>
      </c>
      <c r="J739" s="103"/>
      <c r="K739" s="79" t="str">
        <f>IF(OR(I739="　", I739=""), "", "-")</f>
        <v/>
      </c>
      <c r="L739" s="104">
        <v>281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421</v>
      </c>
      <c r="B740" s="129"/>
      <c r="C740" s="129"/>
      <c r="D740" s="129"/>
      <c r="E740" s="129"/>
      <c r="F740" s="130"/>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423</v>
      </c>
      <c r="B779" s="747"/>
      <c r="C779" s="747"/>
      <c r="D779" s="747"/>
      <c r="E779" s="747"/>
      <c r="F779" s="748"/>
      <c r="G779" s="425" t="s">
        <v>533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543</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534</v>
      </c>
      <c r="H781" s="436"/>
      <c r="I781" s="436"/>
      <c r="J781" s="436"/>
      <c r="K781" s="437"/>
      <c r="L781" s="438" t="s">
        <v>535</v>
      </c>
      <c r="M781" s="439"/>
      <c r="N781" s="439"/>
      <c r="O781" s="439"/>
      <c r="P781" s="439"/>
      <c r="Q781" s="439"/>
      <c r="R781" s="439"/>
      <c r="S781" s="439"/>
      <c r="T781" s="439"/>
      <c r="U781" s="439"/>
      <c r="V781" s="439"/>
      <c r="W781" s="439"/>
      <c r="X781" s="440"/>
      <c r="Y781" s="441">
        <v>11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v>1</v>
      </c>
      <c r="AV781" s="442"/>
      <c r="AW781" s="442"/>
      <c r="AX781" s="443"/>
    </row>
    <row r="782" spans="1:50" ht="24.75" customHeight="1" x14ac:dyDescent="0.2">
      <c r="A782" s="542"/>
      <c r="B782" s="749"/>
      <c r="C782" s="749"/>
      <c r="D782" s="749"/>
      <c r="E782" s="749"/>
      <c r="F782" s="750"/>
      <c r="G782" s="334" t="s">
        <v>536</v>
      </c>
      <c r="H782" s="335"/>
      <c r="I782" s="335"/>
      <c r="J782" s="335"/>
      <c r="K782" s="336"/>
      <c r="L782" s="387" t="s">
        <v>537</v>
      </c>
      <c r="M782" s="388"/>
      <c r="N782" s="388"/>
      <c r="O782" s="388"/>
      <c r="P782" s="388"/>
      <c r="Q782" s="388"/>
      <c r="R782" s="388"/>
      <c r="S782" s="388"/>
      <c r="T782" s="388"/>
      <c r="U782" s="388"/>
      <c r="V782" s="388"/>
      <c r="W782" s="388"/>
      <c r="X782" s="389"/>
      <c r="Y782" s="384">
        <v>1</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2">
      <c r="A783" s="542"/>
      <c r="B783" s="749"/>
      <c r="C783" s="749"/>
      <c r="D783" s="749"/>
      <c r="E783" s="749"/>
      <c r="F783" s="750"/>
      <c r="G783" s="334" t="s">
        <v>538</v>
      </c>
      <c r="H783" s="335"/>
      <c r="I783" s="335"/>
      <c r="J783" s="335"/>
      <c r="K783" s="336"/>
      <c r="L783" s="387" t="s">
        <v>539</v>
      </c>
      <c r="M783" s="388"/>
      <c r="N783" s="388"/>
      <c r="O783" s="388"/>
      <c r="P783" s="388"/>
      <c r="Q783" s="388"/>
      <c r="R783" s="388"/>
      <c r="S783" s="388"/>
      <c r="T783" s="388"/>
      <c r="U783" s="388"/>
      <c r="V783" s="388"/>
      <c r="W783" s="388"/>
      <c r="X783" s="389"/>
      <c r="Y783" s="384">
        <v>1</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customHeight="1" x14ac:dyDescent="0.2">
      <c r="A792" s="542"/>
      <c r="B792" s="749"/>
      <c r="C792" s="749"/>
      <c r="D792" s="749"/>
      <c r="E792" s="749"/>
      <c r="F792" s="750"/>
      <c r="G792" s="425" t="s">
        <v>540</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544</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t="s">
        <v>534</v>
      </c>
      <c r="H794" s="436"/>
      <c r="I794" s="436"/>
      <c r="J794" s="436"/>
      <c r="K794" s="437"/>
      <c r="L794" s="438" t="s">
        <v>541</v>
      </c>
      <c r="M794" s="439"/>
      <c r="N794" s="439"/>
      <c r="O794" s="439"/>
      <c r="P794" s="439"/>
      <c r="Q794" s="439"/>
      <c r="R794" s="439"/>
      <c r="S794" s="439"/>
      <c r="T794" s="439"/>
      <c r="U794" s="439"/>
      <c r="V794" s="439"/>
      <c r="W794" s="439"/>
      <c r="X794" s="440"/>
      <c r="Y794" s="441">
        <v>1</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v>0.5</v>
      </c>
      <c r="AV794" s="442"/>
      <c r="AW794" s="442"/>
      <c r="AX794" s="443"/>
    </row>
    <row r="795" spans="1:50" ht="24.75" customHeight="1" x14ac:dyDescent="0.2">
      <c r="A795" s="542"/>
      <c r="B795" s="749"/>
      <c r="C795" s="749"/>
      <c r="D795" s="749"/>
      <c r="E795" s="749"/>
      <c r="F795" s="750"/>
      <c r="G795" s="334" t="s">
        <v>538</v>
      </c>
      <c r="H795" s="335"/>
      <c r="I795" s="335"/>
      <c r="J795" s="335"/>
      <c r="K795" s="336"/>
      <c r="L795" s="387" t="s">
        <v>542</v>
      </c>
      <c r="M795" s="388"/>
      <c r="N795" s="388"/>
      <c r="O795" s="388"/>
      <c r="P795" s="388"/>
      <c r="Q795" s="388"/>
      <c r="R795" s="388"/>
      <c r="S795" s="388"/>
      <c r="T795" s="388"/>
      <c r="U795" s="388"/>
      <c r="V795" s="388"/>
      <c r="W795" s="388"/>
      <c r="X795" s="389"/>
      <c r="Y795" s="384">
        <v>0</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0.5</v>
      </c>
      <c r="AV804" s="401"/>
      <c r="AW804" s="401"/>
      <c r="AX804" s="403"/>
    </row>
    <row r="805" spans="1:50" ht="24.75" customHeight="1" x14ac:dyDescent="0.2">
      <c r="A805" s="542"/>
      <c r="B805" s="749"/>
      <c r="C805" s="749"/>
      <c r="D805" s="749"/>
      <c r="E805" s="749"/>
      <c r="F805" s="750"/>
      <c r="G805" s="425" t="s">
        <v>545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548</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2">
      <c r="A807" s="542"/>
      <c r="B807" s="749"/>
      <c r="C807" s="749"/>
      <c r="D807" s="749"/>
      <c r="E807" s="749"/>
      <c r="F807" s="750"/>
      <c r="G807" s="435" t="s">
        <v>546</v>
      </c>
      <c r="H807" s="436"/>
      <c r="I807" s="436"/>
      <c r="J807" s="436"/>
      <c r="K807" s="437"/>
      <c r="L807" s="438"/>
      <c r="M807" s="439"/>
      <c r="N807" s="439"/>
      <c r="O807" s="439"/>
      <c r="P807" s="439"/>
      <c r="Q807" s="439"/>
      <c r="R807" s="439"/>
      <c r="S807" s="439"/>
      <c r="T807" s="439"/>
      <c r="U807" s="439"/>
      <c r="V807" s="439"/>
      <c r="W807" s="439"/>
      <c r="X807" s="440"/>
      <c r="Y807" s="441">
        <v>5.5</v>
      </c>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v>0.4</v>
      </c>
      <c r="AV807" s="442"/>
      <c r="AW807" s="442"/>
      <c r="AX807" s="443"/>
    </row>
    <row r="808" spans="1:50" ht="24.75" customHeight="1" x14ac:dyDescent="0.2">
      <c r="A808" s="542"/>
      <c r="B808" s="749"/>
      <c r="C808" s="749"/>
      <c r="D808" s="749"/>
      <c r="E808" s="749"/>
      <c r="F808" s="750"/>
      <c r="G808" s="334" t="s">
        <v>547</v>
      </c>
      <c r="H808" s="335"/>
      <c r="I808" s="335"/>
      <c r="J808" s="335"/>
      <c r="K808" s="336"/>
      <c r="L808" s="387"/>
      <c r="M808" s="388"/>
      <c r="N808" s="388"/>
      <c r="O808" s="388"/>
      <c r="P808" s="388"/>
      <c r="Q808" s="388"/>
      <c r="R808" s="388"/>
      <c r="S808" s="388"/>
      <c r="T808" s="388"/>
      <c r="U808" s="388"/>
      <c r="V808" s="388"/>
      <c r="W808" s="388"/>
      <c r="X808" s="389"/>
      <c r="Y808" s="384">
        <v>0.5</v>
      </c>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6</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0.4</v>
      </c>
      <c r="AV817" s="401"/>
      <c r="AW817" s="401"/>
      <c r="AX817" s="403"/>
    </row>
    <row r="818" spans="1:50" ht="24.75" customHeight="1" x14ac:dyDescent="0.2">
      <c r="A818" s="542"/>
      <c r="B818" s="749"/>
      <c r="C818" s="749"/>
      <c r="D818" s="749"/>
      <c r="E818" s="749"/>
      <c r="F818" s="750"/>
      <c r="G818" s="425" t="s">
        <v>549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550</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v>0.9</v>
      </c>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v>1</v>
      </c>
      <c r="AV820" s="442"/>
      <c r="AW820" s="442"/>
      <c r="AX820" s="443"/>
    </row>
    <row r="821" spans="1:50" ht="24.75"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0.9</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1</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383</v>
      </c>
      <c r="AM831" s="942"/>
      <c r="AN831" s="942"/>
      <c r="AO831" s="68" t="s">
        <v>381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341</v>
      </c>
      <c r="K836" s="87"/>
      <c r="L836" s="87"/>
      <c r="M836" s="87"/>
      <c r="N836" s="87"/>
      <c r="O836" s="87"/>
      <c r="P836" s="333" t="s">
        <v>317</v>
      </c>
      <c r="Q836" s="333"/>
      <c r="R836" s="333"/>
      <c r="S836" s="333"/>
      <c r="T836" s="333"/>
      <c r="U836" s="333"/>
      <c r="V836" s="333"/>
      <c r="W836" s="333"/>
      <c r="X836" s="333"/>
      <c r="Y836" s="330" t="s">
        <v>339</v>
      </c>
      <c r="Z836" s="331"/>
      <c r="AA836" s="331"/>
      <c r="AB836" s="331"/>
      <c r="AC836" s="263" t="s">
        <v>377</v>
      </c>
      <c r="AD836" s="263"/>
      <c r="AE836" s="263"/>
      <c r="AF836" s="263"/>
      <c r="AG836" s="263"/>
      <c r="AH836" s="330" t="s">
        <v>405</v>
      </c>
      <c r="AI836" s="332"/>
      <c r="AJ836" s="332"/>
      <c r="AK836" s="332"/>
      <c r="AL836" s="332" t="s">
        <v>21</v>
      </c>
      <c r="AM836" s="332"/>
      <c r="AN836" s="332"/>
      <c r="AO836" s="412"/>
      <c r="AP836" s="413" t="s">
        <v>342</v>
      </c>
      <c r="AQ836" s="413"/>
      <c r="AR836" s="413"/>
      <c r="AS836" s="413"/>
      <c r="AT836" s="413"/>
      <c r="AU836" s="413"/>
      <c r="AV836" s="413"/>
      <c r="AW836" s="413"/>
      <c r="AX836" s="413"/>
    </row>
    <row r="837" spans="1:50" ht="60" customHeight="1" x14ac:dyDescent="0.2">
      <c r="A837" s="390">
        <v>1</v>
      </c>
      <c r="B837" s="390">
        <v>1</v>
      </c>
      <c r="C837" s="409" t="s">
        <v>551</v>
      </c>
      <c r="D837" s="404"/>
      <c r="E837" s="404"/>
      <c r="F837" s="404"/>
      <c r="G837" s="404"/>
      <c r="H837" s="404"/>
      <c r="I837" s="404"/>
      <c r="J837" s="405">
        <v>7010001025732</v>
      </c>
      <c r="K837" s="406"/>
      <c r="L837" s="406"/>
      <c r="M837" s="406"/>
      <c r="N837" s="406"/>
      <c r="O837" s="406"/>
      <c r="P837" s="410" t="s">
        <v>552</v>
      </c>
      <c r="Q837" s="303"/>
      <c r="R837" s="303"/>
      <c r="S837" s="303"/>
      <c r="T837" s="303"/>
      <c r="U837" s="303"/>
      <c r="V837" s="303"/>
      <c r="W837" s="303"/>
      <c r="X837" s="303"/>
      <c r="Y837" s="304">
        <v>13</v>
      </c>
      <c r="Z837" s="305"/>
      <c r="AA837" s="305"/>
      <c r="AB837" s="306"/>
      <c r="AC837" s="314" t="s">
        <v>416</v>
      </c>
      <c r="AD837" s="411"/>
      <c r="AE837" s="411"/>
      <c r="AF837" s="411"/>
      <c r="AG837" s="411"/>
      <c r="AH837" s="407" t="s">
        <v>553</v>
      </c>
      <c r="AI837" s="408"/>
      <c r="AJ837" s="408"/>
      <c r="AK837" s="408"/>
      <c r="AL837" s="311" t="s">
        <v>553</v>
      </c>
      <c r="AM837" s="312"/>
      <c r="AN837" s="312"/>
      <c r="AO837" s="313"/>
      <c r="AP837" s="307" t="s">
        <v>554</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09"/>
      <c r="D839" s="404"/>
      <c r="E839" s="404"/>
      <c r="F839" s="404"/>
      <c r="G839" s="404"/>
      <c r="H839" s="404"/>
      <c r="I839" s="404"/>
      <c r="J839" s="405"/>
      <c r="K839" s="406"/>
      <c r="L839" s="406"/>
      <c r="M839" s="406"/>
      <c r="N839" s="406"/>
      <c r="O839" s="406"/>
      <c r="P839" s="410"/>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09"/>
      <c r="D840" s="404"/>
      <c r="E840" s="404"/>
      <c r="F840" s="404"/>
      <c r="G840" s="404"/>
      <c r="H840" s="404"/>
      <c r="I840" s="404"/>
      <c r="J840" s="405"/>
      <c r="K840" s="406"/>
      <c r="L840" s="406"/>
      <c r="M840" s="406"/>
      <c r="N840" s="406"/>
      <c r="O840" s="406"/>
      <c r="P840" s="410"/>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341</v>
      </c>
      <c r="K869" s="87"/>
      <c r="L869" s="87"/>
      <c r="M869" s="87"/>
      <c r="N869" s="87"/>
      <c r="O869" s="87"/>
      <c r="P869" s="333" t="s">
        <v>317</v>
      </c>
      <c r="Q869" s="333"/>
      <c r="R869" s="333"/>
      <c r="S869" s="333"/>
      <c r="T869" s="333"/>
      <c r="U869" s="333"/>
      <c r="V869" s="333"/>
      <c r="W869" s="333"/>
      <c r="X869" s="333"/>
      <c r="Y869" s="330" t="s">
        <v>339</v>
      </c>
      <c r="Z869" s="331"/>
      <c r="AA869" s="331"/>
      <c r="AB869" s="331"/>
      <c r="AC869" s="263" t="s">
        <v>377</v>
      </c>
      <c r="AD869" s="263"/>
      <c r="AE869" s="263"/>
      <c r="AF869" s="263"/>
      <c r="AG869" s="263"/>
      <c r="AH869" s="330" t="s">
        <v>405</v>
      </c>
      <c r="AI869" s="332"/>
      <c r="AJ869" s="332"/>
      <c r="AK869" s="332"/>
      <c r="AL869" s="332" t="s">
        <v>21</v>
      </c>
      <c r="AM869" s="332"/>
      <c r="AN869" s="332"/>
      <c r="AO869" s="412"/>
      <c r="AP869" s="413" t="s">
        <v>342</v>
      </c>
      <c r="AQ869" s="413"/>
      <c r="AR869" s="413"/>
      <c r="AS869" s="413"/>
      <c r="AT869" s="413"/>
      <c r="AU869" s="413"/>
      <c r="AV869" s="413"/>
      <c r="AW869" s="413"/>
      <c r="AX869" s="413"/>
    </row>
    <row r="870" spans="1:50" ht="60" customHeight="1" x14ac:dyDescent="0.2">
      <c r="A870" s="390">
        <v>1</v>
      </c>
      <c r="B870" s="390">
        <v>1</v>
      </c>
      <c r="C870" s="409" t="s">
        <v>555</v>
      </c>
      <c r="D870" s="404"/>
      <c r="E870" s="404"/>
      <c r="F870" s="404"/>
      <c r="G870" s="404"/>
      <c r="H870" s="404"/>
      <c r="I870" s="404"/>
      <c r="J870" s="405">
        <v>2010701032108</v>
      </c>
      <c r="K870" s="406"/>
      <c r="L870" s="406"/>
      <c r="M870" s="406"/>
      <c r="N870" s="406"/>
      <c r="O870" s="406"/>
      <c r="P870" s="410" t="s">
        <v>567</v>
      </c>
      <c r="Q870" s="303"/>
      <c r="R870" s="303"/>
      <c r="S870" s="303"/>
      <c r="T870" s="303"/>
      <c r="U870" s="303"/>
      <c r="V870" s="303"/>
      <c r="W870" s="303"/>
      <c r="X870" s="303"/>
      <c r="Y870" s="304">
        <v>1</v>
      </c>
      <c r="Z870" s="305"/>
      <c r="AA870" s="305"/>
      <c r="AB870" s="306"/>
      <c r="AC870" s="314" t="s">
        <v>415</v>
      </c>
      <c r="AD870" s="411"/>
      <c r="AE870" s="411"/>
      <c r="AF870" s="411"/>
      <c r="AG870" s="411"/>
      <c r="AH870" s="407" t="s">
        <v>553</v>
      </c>
      <c r="AI870" s="408"/>
      <c r="AJ870" s="408"/>
      <c r="AK870" s="408"/>
      <c r="AL870" s="311" t="s">
        <v>554</v>
      </c>
      <c r="AM870" s="312"/>
      <c r="AN870" s="312"/>
      <c r="AO870" s="313"/>
      <c r="AP870" s="307" t="s">
        <v>554</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09"/>
      <c r="D872" s="404"/>
      <c r="E872" s="404"/>
      <c r="F872" s="404"/>
      <c r="G872" s="404"/>
      <c r="H872" s="404"/>
      <c r="I872" s="404"/>
      <c r="J872" s="405"/>
      <c r="K872" s="406"/>
      <c r="L872" s="406"/>
      <c r="M872" s="406"/>
      <c r="N872" s="406"/>
      <c r="O872" s="406"/>
      <c r="P872" s="410"/>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09"/>
      <c r="D873" s="404"/>
      <c r="E873" s="404"/>
      <c r="F873" s="404"/>
      <c r="G873" s="404"/>
      <c r="H873" s="404"/>
      <c r="I873" s="404"/>
      <c r="J873" s="405"/>
      <c r="K873" s="406"/>
      <c r="L873" s="406"/>
      <c r="M873" s="406"/>
      <c r="N873" s="406"/>
      <c r="O873" s="406"/>
      <c r="P873" s="410"/>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341</v>
      </c>
      <c r="K902" s="87"/>
      <c r="L902" s="87"/>
      <c r="M902" s="87"/>
      <c r="N902" s="87"/>
      <c r="O902" s="87"/>
      <c r="P902" s="333" t="s">
        <v>317</v>
      </c>
      <c r="Q902" s="333"/>
      <c r="R902" s="333"/>
      <c r="S902" s="333"/>
      <c r="T902" s="333"/>
      <c r="U902" s="333"/>
      <c r="V902" s="333"/>
      <c r="W902" s="333"/>
      <c r="X902" s="333"/>
      <c r="Y902" s="330" t="s">
        <v>339</v>
      </c>
      <c r="Z902" s="331"/>
      <c r="AA902" s="331"/>
      <c r="AB902" s="331"/>
      <c r="AC902" s="263" t="s">
        <v>377</v>
      </c>
      <c r="AD902" s="263"/>
      <c r="AE902" s="263"/>
      <c r="AF902" s="263"/>
      <c r="AG902" s="263"/>
      <c r="AH902" s="330" t="s">
        <v>405</v>
      </c>
      <c r="AI902" s="332"/>
      <c r="AJ902" s="332"/>
      <c r="AK902" s="332"/>
      <c r="AL902" s="332" t="s">
        <v>21</v>
      </c>
      <c r="AM902" s="332"/>
      <c r="AN902" s="332"/>
      <c r="AO902" s="412"/>
      <c r="AP902" s="413" t="s">
        <v>342</v>
      </c>
      <c r="AQ902" s="413"/>
      <c r="AR902" s="413"/>
      <c r="AS902" s="413"/>
      <c r="AT902" s="413"/>
      <c r="AU902" s="413"/>
      <c r="AV902" s="413"/>
      <c r="AW902" s="413"/>
      <c r="AX902" s="413"/>
    </row>
    <row r="903" spans="1:50" ht="45" customHeight="1" x14ac:dyDescent="0.2">
      <c r="A903" s="390">
        <v>1</v>
      </c>
      <c r="B903" s="390">
        <v>1</v>
      </c>
      <c r="C903" s="409" t="s">
        <v>551</v>
      </c>
      <c r="D903" s="404"/>
      <c r="E903" s="404"/>
      <c r="F903" s="404"/>
      <c r="G903" s="404"/>
      <c r="H903" s="404"/>
      <c r="I903" s="404"/>
      <c r="J903" s="405">
        <v>7010001025732</v>
      </c>
      <c r="K903" s="406"/>
      <c r="L903" s="406"/>
      <c r="M903" s="406"/>
      <c r="N903" s="406"/>
      <c r="O903" s="406"/>
      <c r="P903" s="410" t="s">
        <v>565</v>
      </c>
      <c r="Q903" s="303"/>
      <c r="R903" s="303"/>
      <c r="S903" s="303"/>
      <c r="T903" s="303"/>
      <c r="U903" s="303"/>
      <c r="V903" s="303"/>
      <c r="W903" s="303"/>
      <c r="X903" s="303"/>
      <c r="Y903" s="304">
        <v>1.2</v>
      </c>
      <c r="Z903" s="305"/>
      <c r="AA903" s="305"/>
      <c r="AB903" s="306"/>
      <c r="AC903" s="314" t="s">
        <v>410</v>
      </c>
      <c r="AD903" s="411"/>
      <c r="AE903" s="411"/>
      <c r="AF903" s="411"/>
      <c r="AG903" s="411"/>
      <c r="AH903" s="407">
        <v>1</v>
      </c>
      <c r="AI903" s="408"/>
      <c r="AJ903" s="408"/>
      <c r="AK903" s="408"/>
      <c r="AL903" s="311">
        <v>86</v>
      </c>
      <c r="AM903" s="312"/>
      <c r="AN903" s="312"/>
      <c r="AO903" s="313"/>
      <c r="AP903" s="307" t="s">
        <v>556</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09"/>
      <c r="D905" s="404"/>
      <c r="E905" s="404"/>
      <c r="F905" s="404"/>
      <c r="G905" s="404"/>
      <c r="H905" s="404"/>
      <c r="I905" s="404"/>
      <c r="J905" s="405"/>
      <c r="K905" s="406"/>
      <c r="L905" s="406"/>
      <c r="M905" s="406"/>
      <c r="N905" s="406"/>
      <c r="O905" s="406"/>
      <c r="P905" s="410"/>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09"/>
      <c r="D906" s="404"/>
      <c r="E906" s="404"/>
      <c r="F906" s="404"/>
      <c r="G906" s="404"/>
      <c r="H906" s="404"/>
      <c r="I906" s="404"/>
      <c r="J906" s="405"/>
      <c r="K906" s="406"/>
      <c r="L906" s="406"/>
      <c r="M906" s="406"/>
      <c r="N906" s="406"/>
      <c r="O906" s="406"/>
      <c r="P906" s="410"/>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341</v>
      </c>
      <c r="K935" s="87"/>
      <c r="L935" s="87"/>
      <c r="M935" s="87"/>
      <c r="N935" s="87"/>
      <c r="O935" s="87"/>
      <c r="P935" s="333" t="s">
        <v>317</v>
      </c>
      <c r="Q935" s="333"/>
      <c r="R935" s="333"/>
      <c r="S935" s="333"/>
      <c r="T935" s="333"/>
      <c r="U935" s="333"/>
      <c r="V935" s="333"/>
      <c r="W935" s="333"/>
      <c r="X935" s="333"/>
      <c r="Y935" s="330" t="s">
        <v>339</v>
      </c>
      <c r="Z935" s="331"/>
      <c r="AA935" s="331"/>
      <c r="AB935" s="331"/>
      <c r="AC935" s="263" t="s">
        <v>377</v>
      </c>
      <c r="AD935" s="263"/>
      <c r="AE935" s="263"/>
      <c r="AF935" s="263"/>
      <c r="AG935" s="263"/>
      <c r="AH935" s="330" t="s">
        <v>405</v>
      </c>
      <c r="AI935" s="332"/>
      <c r="AJ935" s="332"/>
      <c r="AK935" s="332"/>
      <c r="AL935" s="332" t="s">
        <v>21</v>
      </c>
      <c r="AM935" s="332"/>
      <c r="AN935" s="332"/>
      <c r="AO935" s="412"/>
      <c r="AP935" s="413" t="s">
        <v>342</v>
      </c>
      <c r="AQ935" s="413"/>
      <c r="AR935" s="413"/>
      <c r="AS935" s="413"/>
      <c r="AT935" s="413"/>
      <c r="AU935" s="413"/>
      <c r="AV935" s="413"/>
      <c r="AW935" s="413"/>
      <c r="AX935" s="413"/>
    </row>
    <row r="936" spans="1:50" ht="30" customHeight="1" x14ac:dyDescent="0.2">
      <c r="A936" s="390">
        <v>1</v>
      </c>
      <c r="B936" s="390">
        <v>1</v>
      </c>
      <c r="C936" s="409" t="s">
        <v>551</v>
      </c>
      <c r="D936" s="404"/>
      <c r="E936" s="404"/>
      <c r="F936" s="404"/>
      <c r="G936" s="404"/>
      <c r="H936" s="404"/>
      <c r="I936" s="404"/>
      <c r="J936" s="405">
        <v>7010001025732</v>
      </c>
      <c r="K936" s="406"/>
      <c r="L936" s="406"/>
      <c r="M936" s="406"/>
      <c r="N936" s="406"/>
      <c r="O936" s="406"/>
      <c r="P936" s="410" t="s">
        <v>557</v>
      </c>
      <c r="Q936" s="303"/>
      <c r="R936" s="303"/>
      <c r="S936" s="303"/>
      <c r="T936" s="303"/>
      <c r="U936" s="303"/>
      <c r="V936" s="303"/>
      <c r="W936" s="303"/>
      <c r="X936" s="303"/>
      <c r="Y936" s="304">
        <v>0.5</v>
      </c>
      <c r="Z936" s="305"/>
      <c r="AA936" s="305"/>
      <c r="AB936" s="306"/>
      <c r="AC936" s="314" t="s">
        <v>415</v>
      </c>
      <c r="AD936" s="411"/>
      <c r="AE936" s="411"/>
      <c r="AF936" s="411"/>
      <c r="AG936" s="411"/>
      <c r="AH936" s="407" t="s">
        <v>554</v>
      </c>
      <c r="AI936" s="408"/>
      <c r="AJ936" s="408"/>
      <c r="AK936" s="408"/>
      <c r="AL936" s="311" t="s">
        <v>554</v>
      </c>
      <c r="AM936" s="312"/>
      <c r="AN936" s="312"/>
      <c r="AO936" s="313"/>
      <c r="AP936" s="307" t="s">
        <v>554</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09"/>
      <c r="D938" s="404"/>
      <c r="E938" s="404"/>
      <c r="F938" s="404"/>
      <c r="G938" s="404"/>
      <c r="H938" s="404"/>
      <c r="I938" s="404"/>
      <c r="J938" s="405"/>
      <c r="K938" s="406"/>
      <c r="L938" s="406"/>
      <c r="M938" s="406"/>
      <c r="N938" s="406"/>
      <c r="O938" s="406"/>
      <c r="P938" s="410"/>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09"/>
      <c r="D939" s="404"/>
      <c r="E939" s="404"/>
      <c r="F939" s="404"/>
      <c r="G939" s="404"/>
      <c r="H939" s="404"/>
      <c r="I939" s="404"/>
      <c r="J939" s="405"/>
      <c r="K939" s="406"/>
      <c r="L939" s="406"/>
      <c r="M939" s="406"/>
      <c r="N939" s="406"/>
      <c r="O939" s="406"/>
      <c r="P939" s="410"/>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341</v>
      </c>
      <c r="K968" s="87"/>
      <c r="L968" s="87"/>
      <c r="M968" s="87"/>
      <c r="N968" s="87"/>
      <c r="O968" s="87"/>
      <c r="P968" s="333" t="s">
        <v>317</v>
      </c>
      <c r="Q968" s="333"/>
      <c r="R968" s="333"/>
      <c r="S968" s="333"/>
      <c r="T968" s="333"/>
      <c r="U968" s="333"/>
      <c r="V968" s="333"/>
      <c r="W968" s="333"/>
      <c r="X968" s="333"/>
      <c r="Y968" s="330" t="s">
        <v>339</v>
      </c>
      <c r="Z968" s="331"/>
      <c r="AA968" s="331"/>
      <c r="AB968" s="331"/>
      <c r="AC968" s="263" t="s">
        <v>377</v>
      </c>
      <c r="AD968" s="263"/>
      <c r="AE968" s="263"/>
      <c r="AF968" s="263"/>
      <c r="AG968" s="263"/>
      <c r="AH968" s="330" t="s">
        <v>405</v>
      </c>
      <c r="AI968" s="332"/>
      <c r="AJ968" s="332"/>
      <c r="AK968" s="332"/>
      <c r="AL968" s="332" t="s">
        <v>21</v>
      </c>
      <c r="AM968" s="332"/>
      <c r="AN968" s="332"/>
      <c r="AO968" s="412"/>
      <c r="AP968" s="413" t="s">
        <v>342</v>
      </c>
      <c r="AQ968" s="413"/>
      <c r="AR968" s="413"/>
      <c r="AS968" s="413"/>
      <c r="AT968" s="413"/>
      <c r="AU968" s="413"/>
      <c r="AV968" s="413"/>
      <c r="AW968" s="413"/>
      <c r="AX968" s="413"/>
    </row>
    <row r="969" spans="1:50" ht="45" customHeight="1" x14ac:dyDescent="0.2">
      <c r="A969" s="390">
        <v>1</v>
      </c>
      <c r="B969" s="390">
        <v>1</v>
      </c>
      <c r="C969" s="409" t="s">
        <v>558</v>
      </c>
      <c r="D969" s="404"/>
      <c r="E969" s="404"/>
      <c r="F969" s="404"/>
      <c r="G969" s="404"/>
      <c r="H969" s="404"/>
      <c r="I969" s="404"/>
      <c r="J969" s="405">
        <v>9010001027685</v>
      </c>
      <c r="K969" s="406"/>
      <c r="L969" s="406"/>
      <c r="M969" s="406"/>
      <c r="N969" s="406"/>
      <c r="O969" s="406"/>
      <c r="P969" s="410" t="s">
        <v>566</v>
      </c>
      <c r="Q969" s="303"/>
      <c r="R969" s="303"/>
      <c r="S969" s="303"/>
      <c r="T969" s="303"/>
      <c r="U969" s="303"/>
      <c r="V969" s="303"/>
      <c r="W969" s="303"/>
      <c r="X969" s="303"/>
      <c r="Y969" s="304">
        <v>6</v>
      </c>
      <c r="Z969" s="305"/>
      <c r="AA969" s="305"/>
      <c r="AB969" s="306"/>
      <c r="AC969" s="314" t="s">
        <v>410</v>
      </c>
      <c r="AD969" s="411"/>
      <c r="AE969" s="411"/>
      <c r="AF969" s="411"/>
      <c r="AG969" s="411"/>
      <c r="AH969" s="407">
        <v>2</v>
      </c>
      <c r="AI969" s="408"/>
      <c r="AJ969" s="408"/>
      <c r="AK969" s="408"/>
      <c r="AL969" s="311">
        <v>97</v>
      </c>
      <c r="AM969" s="312"/>
      <c r="AN969" s="312"/>
      <c r="AO969" s="313"/>
      <c r="AP969" s="307" t="s">
        <v>554</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09"/>
      <c r="D971" s="404"/>
      <c r="E971" s="404"/>
      <c r="F971" s="404"/>
      <c r="G971" s="404"/>
      <c r="H971" s="404"/>
      <c r="I971" s="404"/>
      <c r="J971" s="405"/>
      <c r="K971" s="406"/>
      <c r="L971" s="406"/>
      <c r="M971" s="406"/>
      <c r="N971" s="406"/>
      <c r="O971" s="406"/>
      <c r="P971" s="410"/>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09"/>
      <c r="D972" s="404"/>
      <c r="E972" s="404"/>
      <c r="F972" s="404"/>
      <c r="G972" s="404"/>
      <c r="H972" s="404"/>
      <c r="I972" s="404"/>
      <c r="J972" s="405"/>
      <c r="K972" s="406"/>
      <c r="L972" s="406"/>
      <c r="M972" s="406"/>
      <c r="N972" s="406"/>
      <c r="O972" s="406"/>
      <c r="P972" s="410"/>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32"/>
      <c r="B1001" s="332"/>
      <c r="C1001" s="332" t="s">
        <v>26</v>
      </c>
      <c r="D1001" s="332"/>
      <c r="E1001" s="332"/>
      <c r="F1001" s="332"/>
      <c r="G1001" s="332"/>
      <c r="H1001" s="332"/>
      <c r="I1001" s="332"/>
      <c r="J1001" s="263" t="s">
        <v>341</v>
      </c>
      <c r="K1001" s="87"/>
      <c r="L1001" s="87"/>
      <c r="M1001" s="87"/>
      <c r="N1001" s="87"/>
      <c r="O1001" s="87"/>
      <c r="P1001" s="333" t="s">
        <v>317</v>
      </c>
      <c r="Q1001" s="333"/>
      <c r="R1001" s="333"/>
      <c r="S1001" s="333"/>
      <c r="T1001" s="333"/>
      <c r="U1001" s="333"/>
      <c r="V1001" s="333"/>
      <c r="W1001" s="333"/>
      <c r="X1001" s="333"/>
      <c r="Y1001" s="330" t="s">
        <v>339</v>
      </c>
      <c r="Z1001" s="331"/>
      <c r="AA1001" s="331"/>
      <c r="AB1001" s="331"/>
      <c r="AC1001" s="263" t="s">
        <v>377</v>
      </c>
      <c r="AD1001" s="263"/>
      <c r="AE1001" s="263"/>
      <c r="AF1001" s="263"/>
      <c r="AG1001" s="263"/>
      <c r="AH1001" s="330" t="s">
        <v>405</v>
      </c>
      <c r="AI1001" s="332"/>
      <c r="AJ1001" s="332"/>
      <c r="AK1001" s="332"/>
      <c r="AL1001" s="332" t="s">
        <v>21</v>
      </c>
      <c r="AM1001" s="332"/>
      <c r="AN1001" s="332"/>
      <c r="AO1001" s="412"/>
      <c r="AP1001" s="413" t="s">
        <v>342</v>
      </c>
      <c r="AQ1001" s="413"/>
      <c r="AR1001" s="413"/>
      <c r="AS1001" s="413"/>
      <c r="AT1001" s="413"/>
      <c r="AU1001" s="413"/>
      <c r="AV1001" s="413"/>
      <c r="AW1001" s="413"/>
      <c r="AX1001" s="413"/>
    </row>
    <row r="1002" spans="1:50" ht="60" customHeight="1" x14ac:dyDescent="0.2">
      <c r="A1002" s="390">
        <v>1</v>
      </c>
      <c r="B1002" s="390">
        <v>1</v>
      </c>
      <c r="C1002" s="409" t="s">
        <v>559</v>
      </c>
      <c r="D1002" s="404"/>
      <c r="E1002" s="404"/>
      <c r="F1002" s="404"/>
      <c r="G1002" s="404"/>
      <c r="H1002" s="404"/>
      <c r="I1002" s="404"/>
      <c r="J1002" s="405">
        <v>2010001033161</v>
      </c>
      <c r="K1002" s="406"/>
      <c r="L1002" s="406"/>
      <c r="M1002" s="406"/>
      <c r="N1002" s="406"/>
      <c r="O1002" s="406"/>
      <c r="P1002" s="410" t="s">
        <v>560</v>
      </c>
      <c r="Q1002" s="303"/>
      <c r="R1002" s="303"/>
      <c r="S1002" s="303"/>
      <c r="T1002" s="303"/>
      <c r="U1002" s="303"/>
      <c r="V1002" s="303"/>
      <c r="W1002" s="303"/>
      <c r="X1002" s="303"/>
      <c r="Y1002" s="304">
        <v>0.4</v>
      </c>
      <c r="Z1002" s="305"/>
      <c r="AA1002" s="305"/>
      <c r="AB1002" s="306"/>
      <c r="AC1002" s="314" t="s">
        <v>415</v>
      </c>
      <c r="AD1002" s="411"/>
      <c r="AE1002" s="411"/>
      <c r="AF1002" s="411"/>
      <c r="AG1002" s="411"/>
      <c r="AH1002" s="407" t="s">
        <v>554</v>
      </c>
      <c r="AI1002" s="408"/>
      <c r="AJ1002" s="408"/>
      <c r="AK1002" s="408"/>
      <c r="AL1002" s="311" t="s">
        <v>554</v>
      </c>
      <c r="AM1002" s="312"/>
      <c r="AN1002" s="312"/>
      <c r="AO1002" s="313"/>
      <c r="AP1002" s="307" t="s">
        <v>554</v>
      </c>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09"/>
      <c r="D1004" s="404"/>
      <c r="E1004" s="404"/>
      <c r="F1004" s="404"/>
      <c r="G1004" s="404"/>
      <c r="H1004" s="404"/>
      <c r="I1004" s="404"/>
      <c r="J1004" s="405"/>
      <c r="K1004" s="406"/>
      <c r="L1004" s="406"/>
      <c r="M1004" s="406"/>
      <c r="N1004" s="406"/>
      <c r="O1004" s="406"/>
      <c r="P1004" s="410"/>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09"/>
      <c r="D1005" s="404"/>
      <c r="E1005" s="404"/>
      <c r="F1005" s="404"/>
      <c r="G1005" s="404"/>
      <c r="H1005" s="404"/>
      <c r="I1005" s="404"/>
      <c r="J1005" s="405"/>
      <c r="K1005" s="406"/>
      <c r="L1005" s="406"/>
      <c r="M1005" s="406"/>
      <c r="N1005" s="406"/>
      <c r="O1005" s="406"/>
      <c r="P1005" s="410"/>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2">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32"/>
      <c r="B1034" s="332"/>
      <c r="C1034" s="332" t="s">
        <v>26</v>
      </c>
      <c r="D1034" s="332"/>
      <c r="E1034" s="332"/>
      <c r="F1034" s="332"/>
      <c r="G1034" s="332"/>
      <c r="H1034" s="332"/>
      <c r="I1034" s="332"/>
      <c r="J1034" s="263" t="s">
        <v>341</v>
      </c>
      <c r="K1034" s="87"/>
      <c r="L1034" s="87"/>
      <c r="M1034" s="87"/>
      <c r="N1034" s="87"/>
      <c r="O1034" s="87"/>
      <c r="P1034" s="333" t="s">
        <v>317</v>
      </c>
      <c r="Q1034" s="333"/>
      <c r="R1034" s="333"/>
      <c r="S1034" s="333"/>
      <c r="T1034" s="333"/>
      <c r="U1034" s="333"/>
      <c r="V1034" s="333"/>
      <c r="W1034" s="333"/>
      <c r="X1034" s="333"/>
      <c r="Y1034" s="330" t="s">
        <v>339</v>
      </c>
      <c r="Z1034" s="331"/>
      <c r="AA1034" s="331"/>
      <c r="AB1034" s="331"/>
      <c r="AC1034" s="263" t="s">
        <v>377</v>
      </c>
      <c r="AD1034" s="263"/>
      <c r="AE1034" s="263"/>
      <c r="AF1034" s="263"/>
      <c r="AG1034" s="263"/>
      <c r="AH1034" s="330" t="s">
        <v>405</v>
      </c>
      <c r="AI1034" s="332"/>
      <c r="AJ1034" s="332"/>
      <c r="AK1034" s="332"/>
      <c r="AL1034" s="332" t="s">
        <v>21</v>
      </c>
      <c r="AM1034" s="332"/>
      <c r="AN1034" s="332"/>
      <c r="AO1034" s="412"/>
      <c r="AP1034" s="413" t="s">
        <v>342</v>
      </c>
      <c r="AQ1034" s="413"/>
      <c r="AR1034" s="413"/>
      <c r="AS1034" s="413"/>
      <c r="AT1034" s="413"/>
      <c r="AU1034" s="413"/>
      <c r="AV1034" s="413"/>
      <c r="AW1034" s="413"/>
      <c r="AX1034" s="413"/>
    </row>
    <row r="1035" spans="1:50" ht="30" customHeight="1" x14ac:dyDescent="0.2">
      <c r="A1035" s="390">
        <v>1</v>
      </c>
      <c r="B1035" s="390">
        <v>1</v>
      </c>
      <c r="C1035" s="409" t="s">
        <v>551</v>
      </c>
      <c r="D1035" s="404"/>
      <c r="E1035" s="404"/>
      <c r="F1035" s="404"/>
      <c r="G1035" s="404"/>
      <c r="H1035" s="404"/>
      <c r="I1035" s="404"/>
      <c r="J1035" s="405">
        <v>7010001025732</v>
      </c>
      <c r="K1035" s="406"/>
      <c r="L1035" s="406"/>
      <c r="M1035" s="406"/>
      <c r="N1035" s="406"/>
      <c r="O1035" s="406"/>
      <c r="P1035" s="410" t="s">
        <v>561</v>
      </c>
      <c r="Q1035" s="303"/>
      <c r="R1035" s="303"/>
      <c r="S1035" s="303"/>
      <c r="T1035" s="303"/>
      <c r="U1035" s="303"/>
      <c r="V1035" s="303"/>
      <c r="W1035" s="303"/>
      <c r="X1035" s="303"/>
      <c r="Y1035" s="304">
        <v>0.9</v>
      </c>
      <c r="Z1035" s="305"/>
      <c r="AA1035" s="305"/>
      <c r="AB1035" s="306"/>
      <c r="AC1035" s="314" t="s">
        <v>415</v>
      </c>
      <c r="AD1035" s="411"/>
      <c r="AE1035" s="411"/>
      <c r="AF1035" s="411"/>
      <c r="AG1035" s="411"/>
      <c r="AH1035" s="407" t="s">
        <v>554</v>
      </c>
      <c r="AI1035" s="408"/>
      <c r="AJ1035" s="408"/>
      <c r="AK1035" s="408"/>
      <c r="AL1035" s="311" t="s">
        <v>554</v>
      </c>
      <c r="AM1035" s="312"/>
      <c r="AN1035" s="312"/>
      <c r="AO1035" s="313"/>
      <c r="AP1035" s="307" t="s">
        <v>554</v>
      </c>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09"/>
      <c r="D1037" s="404"/>
      <c r="E1037" s="404"/>
      <c r="F1037" s="404"/>
      <c r="G1037" s="404"/>
      <c r="H1037" s="404"/>
      <c r="I1037" s="404"/>
      <c r="J1037" s="405"/>
      <c r="K1037" s="406"/>
      <c r="L1037" s="406"/>
      <c r="M1037" s="406"/>
      <c r="N1037" s="406"/>
      <c r="O1037" s="406"/>
      <c r="P1037" s="410"/>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09"/>
      <c r="D1038" s="404"/>
      <c r="E1038" s="404"/>
      <c r="F1038" s="404"/>
      <c r="G1038" s="404"/>
      <c r="H1038" s="404"/>
      <c r="I1038" s="404"/>
      <c r="J1038" s="405"/>
      <c r="K1038" s="406"/>
      <c r="L1038" s="406"/>
      <c r="M1038" s="406"/>
      <c r="N1038" s="406"/>
      <c r="O1038" s="406"/>
      <c r="P1038" s="410"/>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2">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2">
      <c r="A1067" s="332"/>
      <c r="B1067" s="332"/>
      <c r="C1067" s="332" t="s">
        <v>26</v>
      </c>
      <c r="D1067" s="332"/>
      <c r="E1067" s="332"/>
      <c r="F1067" s="332"/>
      <c r="G1067" s="332"/>
      <c r="H1067" s="332"/>
      <c r="I1067" s="332"/>
      <c r="J1067" s="263" t="s">
        <v>341</v>
      </c>
      <c r="K1067" s="87"/>
      <c r="L1067" s="87"/>
      <c r="M1067" s="87"/>
      <c r="N1067" s="87"/>
      <c r="O1067" s="87"/>
      <c r="P1067" s="333" t="s">
        <v>317</v>
      </c>
      <c r="Q1067" s="333"/>
      <c r="R1067" s="333"/>
      <c r="S1067" s="333"/>
      <c r="T1067" s="333"/>
      <c r="U1067" s="333"/>
      <c r="V1067" s="333"/>
      <c r="W1067" s="333"/>
      <c r="X1067" s="333"/>
      <c r="Y1067" s="330" t="s">
        <v>339</v>
      </c>
      <c r="Z1067" s="331"/>
      <c r="AA1067" s="331"/>
      <c r="AB1067" s="331"/>
      <c r="AC1067" s="263" t="s">
        <v>377</v>
      </c>
      <c r="AD1067" s="263"/>
      <c r="AE1067" s="263"/>
      <c r="AF1067" s="263"/>
      <c r="AG1067" s="263"/>
      <c r="AH1067" s="330" t="s">
        <v>405</v>
      </c>
      <c r="AI1067" s="332"/>
      <c r="AJ1067" s="332"/>
      <c r="AK1067" s="332"/>
      <c r="AL1067" s="332" t="s">
        <v>21</v>
      </c>
      <c r="AM1067" s="332"/>
      <c r="AN1067" s="332"/>
      <c r="AO1067" s="412"/>
      <c r="AP1067" s="413" t="s">
        <v>342</v>
      </c>
      <c r="AQ1067" s="413"/>
      <c r="AR1067" s="413"/>
      <c r="AS1067" s="413"/>
      <c r="AT1067" s="413"/>
      <c r="AU1067" s="413"/>
      <c r="AV1067" s="413"/>
      <c r="AW1067" s="413"/>
      <c r="AX1067" s="413"/>
    </row>
    <row r="1068" spans="1:50" ht="30" customHeight="1" x14ac:dyDescent="0.2">
      <c r="A1068" s="390">
        <v>1</v>
      </c>
      <c r="B1068" s="390">
        <v>1</v>
      </c>
      <c r="C1068" s="409" t="s">
        <v>562</v>
      </c>
      <c r="D1068" s="404"/>
      <c r="E1068" s="404"/>
      <c r="F1068" s="404"/>
      <c r="G1068" s="404"/>
      <c r="H1068" s="404"/>
      <c r="I1068" s="404"/>
      <c r="J1068" s="405">
        <v>7013201003895</v>
      </c>
      <c r="K1068" s="406"/>
      <c r="L1068" s="406"/>
      <c r="M1068" s="406"/>
      <c r="N1068" s="406"/>
      <c r="O1068" s="406"/>
      <c r="P1068" s="410" t="s">
        <v>563</v>
      </c>
      <c r="Q1068" s="303"/>
      <c r="R1068" s="303"/>
      <c r="S1068" s="303"/>
      <c r="T1068" s="303"/>
      <c r="U1068" s="303"/>
      <c r="V1068" s="303"/>
      <c r="W1068" s="303"/>
      <c r="X1068" s="303"/>
      <c r="Y1068" s="304">
        <v>1</v>
      </c>
      <c r="Z1068" s="305"/>
      <c r="AA1068" s="305"/>
      <c r="AB1068" s="306"/>
      <c r="AC1068" s="314" t="s">
        <v>415</v>
      </c>
      <c r="AD1068" s="411"/>
      <c r="AE1068" s="411"/>
      <c r="AF1068" s="411"/>
      <c r="AG1068" s="411"/>
      <c r="AH1068" s="407" t="s">
        <v>564</v>
      </c>
      <c r="AI1068" s="408"/>
      <c r="AJ1068" s="408"/>
      <c r="AK1068" s="408"/>
      <c r="AL1068" s="311" t="s">
        <v>554</v>
      </c>
      <c r="AM1068" s="312"/>
      <c r="AN1068" s="312"/>
      <c r="AO1068" s="313"/>
      <c r="AP1068" s="307" t="s">
        <v>554</v>
      </c>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09"/>
      <c r="D1070" s="404"/>
      <c r="E1070" s="404"/>
      <c r="F1070" s="404"/>
      <c r="G1070" s="404"/>
      <c r="H1070" s="404"/>
      <c r="I1070" s="404"/>
      <c r="J1070" s="405"/>
      <c r="K1070" s="406"/>
      <c r="L1070" s="406"/>
      <c r="M1070" s="406"/>
      <c r="N1070" s="406"/>
      <c r="O1070" s="406"/>
      <c r="P1070" s="410"/>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09"/>
      <c r="D1071" s="404"/>
      <c r="E1071" s="404"/>
      <c r="F1071" s="404"/>
      <c r="G1071" s="404"/>
      <c r="H1071" s="404"/>
      <c r="I1071" s="404"/>
      <c r="J1071" s="405"/>
      <c r="K1071" s="406"/>
      <c r="L1071" s="406"/>
      <c r="M1071" s="406"/>
      <c r="N1071" s="406"/>
      <c r="O1071" s="406"/>
      <c r="P1071" s="410"/>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874" t="s">
        <v>367</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383</v>
      </c>
      <c r="AM1098" s="944"/>
      <c r="AN1098" s="944"/>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0"/>
      <c r="B1101" s="390"/>
      <c r="C1101" s="263" t="s">
        <v>336</v>
      </c>
      <c r="D1101" s="877"/>
      <c r="E1101" s="263" t="s">
        <v>335</v>
      </c>
      <c r="F1101" s="877"/>
      <c r="G1101" s="877"/>
      <c r="H1101" s="877"/>
      <c r="I1101" s="877"/>
      <c r="J1101" s="263" t="s">
        <v>341</v>
      </c>
      <c r="K1101" s="263"/>
      <c r="L1101" s="263"/>
      <c r="M1101" s="263"/>
      <c r="N1101" s="263"/>
      <c r="O1101" s="263"/>
      <c r="P1101" s="330" t="s">
        <v>27</v>
      </c>
      <c r="Q1101" s="330"/>
      <c r="R1101" s="330"/>
      <c r="S1101" s="330"/>
      <c r="T1101" s="330"/>
      <c r="U1101" s="330"/>
      <c r="V1101" s="330"/>
      <c r="W1101" s="330"/>
      <c r="X1101" s="330"/>
      <c r="Y1101" s="263" t="s">
        <v>343</v>
      </c>
      <c r="Z1101" s="877"/>
      <c r="AA1101" s="877"/>
      <c r="AB1101" s="877"/>
      <c r="AC1101" s="263" t="s">
        <v>318</v>
      </c>
      <c r="AD1101" s="263"/>
      <c r="AE1101" s="263"/>
      <c r="AF1101" s="263"/>
      <c r="AG1101" s="263"/>
      <c r="AH1101" s="330" t="s">
        <v>331</v>
      </c>
      <c r="AI1101" s="331"/>
      <c r="AJ1101" s="331"/>
      <c r="AK1101" s="331"/>
      <c r="AL1101" s="331" t="s">
        <v>21</v>
      </c>
      <c r="AM1101" s="331"/>
      <c r="AN1101" s="331"/>
      <c r="AO1101" s="880"/>
      <c r="AP1101" s="413" t="s">
        <v>368</v>
      </c>
      <c r="AQ1101" s="413"/>
      <c r="AR1101" s="413"/>
      <c r="AS1101" s="413"/>
      <c r="AT1101" s="413"/>
      <c r="AU1101" s="413"/>
      <c r="AV1101" s="413"/>
      <c r="AW1101" s="413"/>
      <c r="AX1101" s="413"/>
    </row>
    <row r="1102" spans="1:50" ht="30" customHeight="1" x14ac:dyDescent="0.2">
      <c r="A1102" s="390">
        <v>1</v>
      </c>
      <c r="B1102" s="390">
        <v>1</v>
      </c>
      <c r="C1102" s="879"/>
      <c r="D1102" s="879"/>
      <c r="E1102" s="247" t="s">
        <v>580</v>
      </c>
      <c r="F1102" s="878"/>
      <c r="G1102" s="878"/>
      <c r="H1102" s="878"/>
      <c r="I1102" s="878"/>
      <c r="J1102" s="405" t="s">
        <v>581</v>
      </c>
      <c r="K1102" s="406"/>
      <c r="L1102" s="406"/>
      <c r="M1102" s="406"/>
      <c r="N1102" s="406"/>
      <c r="O1102" s="406"/>
      <c r="P1102" s="410" t="s">
        <v>581</v>
      </c>
      <c r="Q1102" s="303"/>
      <c r="R1102" s="303"/>
      <c r="S1102" s="303"/>
      <c r="T1102" s="303"/>
      <c r="U1102" s="303"/>
      <c r="V1102" s="303"/>
      <c r="W1102" s="303"/>
      <c r="X1102" s="303"/>
      <c r="Y1102" s="304" t="s">
        <v>581</v>
      </c>
      <c r="Z1102" s="305"/>
      <c r="AA1102" s="305"/>
      <c r="AB1102" s="306"/>
      <c r="AC1102" s="308"/>
      <c r="AD1102" s="308"/>
      <c r="AE1102" s="308"/>
      <c r="AF1102" s="308"/>
      <c r="AG1102" s="308"/>
      <c r="AH1102" s="309" t="s">
        <v>581</v>
      </c>
      <c r="AI1102" s="310"/>
      <c r="AJ1102" s="310"/>
      <c r="AK1102" s="310"/>
      <c r="AL1102" s="311" t="s">
        <v>582</v>
      </c>
      <c r="AM1102" s="312"/>
      <c r="AN1102" s="312"/>
      <c r="AO1102" s="313"/>
      <c r="AP1102" s="307" t="s">
        <v>581</v>
      </c>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29" max="49" man="1"/>
    <brk id="483" max="49" man="1"/>
    <brk id="727" max="49" man="1"/>
    <brk id="735" max="49" man="1"/>
    <brk id="778" max="49" man="1"/>
    <brk id="831" max="49" man="1"/>
    <brk id="1065"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2">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2">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2">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2">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468</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2">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370</v>
      </c>
    </row>
    <row r="96" spans="25:25" x14ac:dyDescent="0.2">
      <c r="Y96" s="32" t="s">
        <v>424</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2019-05-20T07:22:07Z</cp:lastPrinted>
  <dcterms:created xsi:type="dcterms:W3CDTF">2012-03-13T00:50:25Z</dcterms:created>
  <dcterms:modified xsi:type="dcterms:W3CDTF">2019-07-09T14:09:33Z</dcterms:modified>
</cp:coreProperties>
</file>