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9030" windowHeight="74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<sst xmlns="http://schemas.openxmlformats.org/spreadsheetml/2006/main" count="2981" uniqueCount="660">
  <si>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</si>
  <si>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</si>
  <si>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</si>
  <si>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</si>
  <si>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</si>
  <si>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</si>
  <si>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</si>
  <si>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</si>
  <si>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</si>
  <si>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</si>
  <si>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</si>
  <si>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</si>
  <si>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</si>
  <si>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</si>
  <si>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</si>
  <si>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</si>
  <si>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</si>
  <si>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</si>
  <si>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</si>
  <si>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</si>
  <si>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</si>
  <si>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</si>
  <si>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</si>
  <si>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</si>
  <si>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</si>
  <si>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</si>
  <si>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</si>
  <si>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</si>
  <si>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</si>
  <si>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</si>
  <si>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</si>
  <si>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</si>
  <si>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</si>
  <si>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</si>
  <si>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</si>
  <si>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</si>
  <si>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</si>
  <si>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</si>
  <si>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</si>
  <si>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</si>
  <si>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</si>
  <si>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</si>
  <si>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</si>
  <si>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</si>
  <si>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</si>
  <si>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</si>
  <si>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</si>
  <si>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</si>
  <si>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</si>
  <si>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</si>
  <si>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</si>
  <si>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</si>
  <si>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</si>
  <si>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</si>
  <si>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</si>
  <si>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</si>
  <si>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</si>
  <si>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</si>
  <si>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</si>
  <si>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</si>
  <si>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</si>
  <si>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</si>
  <si>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</si>
  <si>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</si>
  <si>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</si>
  <si>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</si>
  <si>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</si>
  <si>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</si>
  <si>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</si>
  <si>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</si>
  <si>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</si>
  <si>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</si>
  <si>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</si>
  <si>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</si>
  <si>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</si>
  <si>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</si>
  <si>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</si>
  <si>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</si>
  <si>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</si>
  <si>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</si>
  <si>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</si>
  <si>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</si>
  <si>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</si>
  <si>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</si>
  <si>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</si>
  <si>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</si>
  <si>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</si>
  <si>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</si>
  <si>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</si>
  <si>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</si>
  <si>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</si>
  <si>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</si>
  <si>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</si>
  <si>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</si>
  <si>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</si>
  <si>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</si>
  <si>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</si>
  <si>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</si>
  <si>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</si>
  <si>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</si>
  <si>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</si>
  <si>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</si>
  <si>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</si>
  <si>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</si>
  <si>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</si>
  <si>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</si>
  <si>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</si>
  <si>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</si>
  <si>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</si>
  <si>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</si>
  <si>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</si>
  <si>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</si>
  <si>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</si>
  <si>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</si>
  <si>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</si>
  <si>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</si>
  <si>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</si>
  <si>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</si>
  <si>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</si>
  <si>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</si>
  <si>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</si>
  <si>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</si>
  <si>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</si>
  <si>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</si>
  <si>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</si>
  <si>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</si>
  <si>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</si>
  <si>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</si>
  <si>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</si>
  <si>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</si>
  <si>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</si>
  <si>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</si>
  <si>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</si>
  <si>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</si>
  <si>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</si>
  <si>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</si>
  <si>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</si>
  <si>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</si>
  <si>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</si>
  <si>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</si>
  <si>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</si>
  <si>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</si>
  <si>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</si>
  <si>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</si>
  <si>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</si>
  <si>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</si>
  <si>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</si>
  <si>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</si>
  <si>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</si>
  <si>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</si>
  <si>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</si>
  <si>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</si>
  <si>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</si>
  <si>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</si>
  <si>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</si>
  <si>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</si>
  <si>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</si>
  <si>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</si>
  <si>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</si>
  <si>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</si>
  <si>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</si>
  <si>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</si>
  <si>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</si>
  <si>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</si>
  <si>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</si>
  <si>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</si>
  <si>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</si>
  <si>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</si>
  <si>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</si>
  <si>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</si>
  <si>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</si>
  <si>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</si>
  <si>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</si>
  <si>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</si>
  <si>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</si>
  <si>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</si>
  <si>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</si>
  <si>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</si>
  <si>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</si>
  <si>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</si>
  <si>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</si>
  <si>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</si>
  <si>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</si>
  <si>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</si>
  <si>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</si>
  <si>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</si>
  <si>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</si>
  <si>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</si>
  <si>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</si>
  <si>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</si>
  <si>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</si>
  <si>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</si>
  <si>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</si>
  <si>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</si>
  <si>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</si>
  <si>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</si>
  <si>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</si>
  <si>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</si>
  <si>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</si>
  <si>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</si>
  <si>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</si>
  <si>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</si>
  <si>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</si>
  <si>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</si>
  <si>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</si>
  <si>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</si>
  <si>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</si>
  <si>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</si>
  <si>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</si>
  <si>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</si>
  <si>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</si>
  <si>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</si>
  <si>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</si>
  <si>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</si>
  <si>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</si>
  <si>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</si>
  <si>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</si>
  <si>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</si>
  <si>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</si>
  <si>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</si>
  <si>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</si>
  <si>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</si>
  <si>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</si>
  <si>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</si>
  <si>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</si>
  <si>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</si>
  <si>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</si>
  <si>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</si>
  <si>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</si>
  <si>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</si>
  <si>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</si>
  <si>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</si>
  <si>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</si>
  <si>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</si>
  <si>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</si>
  <si>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</si>
  <si>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</si>
  <si>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</si>
  <si>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</si>
  <si>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</si>
  <si>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</si>
  <si>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</si>
  <si>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</si>
  <si>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</si>
  <si>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</si>
  <si>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</si>
  <si>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</si>
  <si>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</si>
  <si>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</si>
  <si>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</si>
  <si>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</si>
  <si>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</si>
  <si>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</si>
  <si>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</si>
  <si>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</si>
  <si>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</si>
  <si>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</si>
  <si>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</si>
  <si>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</si>
  <si>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</si>
  <si>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</si>
  <si>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</si>
  <si>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</si>
  <si>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</si>
  <si>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</si>
  <si>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</si>
  <si>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</si>
  <si>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</si>
  <si>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</si>
  <si>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</si>
  <si>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</si>
  <si>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</si>
  <si>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</si>
  <si>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</si>
  <si>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</si>
  <si>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</si>
  <si>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</si>
  <si>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</si>
  <si>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</si>
  <si>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</si>
  <si>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</si>
  <si>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</si>
  <si>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</si>
  <si>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</si>
  <si>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</si>
  <si>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</si>
  <si>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</si>
  <si>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</si>
  <si>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</si>
  <si>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</si>
  <si>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</si>
  <si>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</si>
  <si>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</si>
  <si>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</si>
  <si>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</si>
  <si>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</si>
  <si>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</si>
  <si>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</si>
  <si>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</si>
  <si>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</si>
  <si>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</si>
  <si>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</si>
  <si>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</si>
  <si>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</si>
  <si>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</si>
  <si>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</si>
  <si>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</si>
  <si>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</si>
  <si>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</si>
  <si>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</si>
  <si>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</si>
  <si>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</si>
  <si>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</si>
  <si>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</si>
  <si>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</si>
  <si>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</si>
  <si>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</si>
  <si>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</si>
  <si>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</si>
  <si>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</si>
  <si>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</si>
  <si>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</si>
  <si>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</si>
  <si>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</si>
  <si>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</si>
  <si>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</si>
  <si>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</si>
  <si>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</si>
  <si>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</si>
  <si>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</si>
  <si>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</si>
  <si>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</si>
  <si>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</si>
  <si>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</si>
  <si>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</si>
  <si>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</si>
  <si>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</si>
  <si>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</si>
  <si>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</si>
  <si>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</si>
  <si>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</si>
  <si>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</si>
  <si>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</si>
  <si>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</si>
  <si>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</si>
  <si>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</si>
  <si>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</si>
  <si>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</si>
  <si>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</si>
  <si>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</si>
  <si>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</si>
  <si>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</si>
  <si>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</si>
  <si>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</si>
  <si>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</si>
  <si>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</si>
  <si>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</si>
  <si>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</si>
  <si>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</si>
  <si>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</si>
  <si>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</si>
  <si>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</si>
  <si>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</si>
  <si>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</si>
  <si>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</si>
  <si>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</si>
  <si>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</si>
  <si>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</si>
  <si>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</si>
  <si>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</si>
  <si>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</si>
  <si>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</si>
  <si>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</si>
  <si>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</si>
  <si>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</si>
  <si>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</si>
  <si>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</si>
  <si>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</si>
  <si>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</si>
  <si>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</si>
  <si>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</si>
  <si>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</si>
  <si>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</si>
  <si>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</si>
  <si>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</si>
  <si>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</si>
  <si>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</si>
  <si>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</si>
  <si>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</si>
  <si>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</si>
  <si>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</si>
  <si>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</si>
  <si>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</si>
  <si>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</si>
  <si>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</si>
  <si>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</si>
  <si>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</si>
  <si>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</si>
  <si>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</si>
  <si>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</si>
  <si>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</si>
  <si>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</si>
  <si>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</si>
  <si>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</si>
  <si>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</si>
  <si>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</si>
  <si>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</si>
  <si>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</si>
  <si>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</si>
  <si>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</si>
  <si>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</si>
  <si>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</si>
  <si>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</si>
  <si>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</si>
  <si>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</si>
  <si>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</si>
  <si>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</si>
  <si>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</si>
  <si>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</si>
  <si>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</si>
  <si>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</si>
  <si>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</si>
  <si>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</si>
  <si>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</si>
  <si>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</si>
  <si>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</si>
  <si>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</si>
  <si>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</si>
  <si>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</si>
  <si>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</si>
  <si>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</si>
  <si>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</si>
  <si>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</si>
  <si>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</si>
  <si>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</si>
  <si>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</si>
  <si>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</si>
  <si>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</si>
  <si>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</si>
  <si>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</si>
  <si>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</si>
  <si>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</si>
  <si>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</si>
  <si>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</si>
  <si>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</si>
  <si>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</si>
  <si>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</si>
  <si>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</si>
  <si>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</si>
  <si>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</si>
  <si>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</si>
  <si>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</si>
  <si>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</si>
  <si>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</si>
  <si>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</si>
  <si>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</si>
  <si>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</si>
  <si>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</si>
  <si>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</si>
  <si>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</si>
  <si>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</si>
  <si>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</si>
  <si>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</si>
  <si>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</si>
  <si>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</si>
  <si>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</si>
  <si>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</si>
  <si>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</si>
  <si>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</si>
  <si>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</si>
  <si>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</si>
  <si>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</si>
  <si>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</si>
  <si>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</si>
  <si>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</si>
  <si>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</si>
  <si>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</si>
  <si>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</si>
  <si>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</si>
  <si>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</si>
  <si>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</si>
  <si>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</si>
  <si>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</si>
  <si>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</si>
  <si>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</si>
  <si>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</si>
  <si>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</si>
  <si>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</si>
  <si>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</si>
  <si>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</si>
  <si>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</si>
  <si>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</si>
  <si>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</si>
  <si>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</si>
  <si>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</si>
  <si>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</si>
  <si>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</si>
  <si>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</si>
  <si>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</si>
  <si>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</si>
  <si>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</si>
  <si>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</si>
  <si>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</si>
  <si>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</si>
  <si>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</si>
  <si>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</si>
  <si>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</si>
  <si>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</si>
  <si>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</si>
  <si>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</si>
  <si>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</si>
  <si>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</si>
  <si>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</si>
  <si>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</si>
  <si>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</si>
  <si>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</si>
  <si>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</si>
  <si>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</si>
  <si>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</si>
  <si>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</si>
  <si>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</si>
  <si>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</si>
  <si>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</si>
  <si>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</si>
  <si>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</si>
  <si>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</si>
  <si>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</si>
  <si>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</si>
  <si>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</si>
  <si>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</si>
  <si>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</si>
  <si>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</si>
  <si>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</si>
  <si>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</si>
  <si>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</si>
  <si>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</si>
  <si>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</si>
  <si>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</si>
  <si>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</si>
  <si>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</si>
  <si>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</si>
  <si>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</si>
  <si>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</si>
  <si>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</si>
  <si>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</si>
  <si>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</si>
  <si>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</si>
  <si>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</si>
  <si>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</si>
  <si>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</si>
  <si>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</si>
  <si>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</si>
  <si>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</si>
  <si>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</si>
  <si>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</si>
  <si>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</si>
  <si>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</si>
  <si>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</si>
  <si>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</si>
  <si>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</si>
  <si>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</si>
  <si>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</si>
  <si>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</si>
  <si>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</si>
  <si>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</si>
  <si>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</si>
  <si>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</si>
  <si>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</si>
  <si>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</si>
  <si>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公害保健福祉事業助成費</t>
  </si>
  <si>
    <t>環境省</t>
  </si>
  <si>
    <t>環境保健企画管理課保健業務室</t>
  </si>
  <si>
    <t>環境保健部</t>
  </si>
  <si>
    <t>室長　野村　由美子</t>
    <rPh sb="3" eb="5">
      <t>ノムラ</t>
    </rPh>
    <rPh sb="6" eb="9">
      <t>ユミコ</t>
    </rPh>
    <phoneticPr fontId="5"/>
  </si>
  <si>
    <t>公害健康被害の補償等に関する法律（昭和48年法律第111号）第51条</t>
  </si>
  <si>
    <t>-</t>
  </si>
  <si>
    <t>○</t>
  </si>
  <si>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</si>
  <si>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</si>
  <si>
    <t>公害保健福祉事業費補助金</t>
  </si>
  <si>
    <t>公害保健福祉事業を継続的に実施し、参加率を増加させていく</t>
    <rPh sb="19" eb="20">
      <t>リツ</t>
    </rPh>
    <phoneticPr fontId="5"/>
  </si>
  <si>
    <t>被認定者数に占める本事業に参加した延べ参加者の割合</t>
    <rPh sb="0" eb="1">
      <t>ヒ</t>
    </rPh>
    <rPh sb="1" eb="4">
      <t>ニンテイシャ</t>
    </rPh>
    <rPh sb="4" eb="5">
      <t>スウ</t>
    </rPh>
    <rPh sb="6" eb="7">
      <t>シ</t>
    </rPh>
    <rPh sb="19" eb="22">
      <t>サンカシャ</t>
    </rPh>
    <rPh sb="23" eb="25">
      <t>ワリアイ</t>
    </rPh>
    <phoneticPr fontId="5"/>
  </si>
  <si>
    <t>公害保健福祉事業費納付金の事業実績報告からの抜粋</t>
    <rPh sb="0" eb="8">
      <t>コウガイホケンフクシジギョウ</t>
    </rPh>
    <rPh sb="8" eb="9">
      <t>ヒ</t>
    </rPh>
    <rPh sb="9" eb="12">
      <t>ノウフキン</t>
    </rPh>
    <rPh sb="13" eb="15">
      <t>ジギョウ</t>
    </rPh>
    <rPh sb="15" eb="17">
      <t>ジッセキ</t>
    </rPh>
    <rPh sb="17" eb="19">
      <t>ホウコク</t>
    </rPh>
    <rPh sb="22" eb="24">
      <t>バッスイ</t>
    </rPh>
    <phoneticPr fontId="5"/>
  </si>
  <si>
    <t>インフルエンザ予防接種目標数に対するインフルエンザ予防接種事業の参加者数</t>
  </si>
  <si>
    <t>人</t>
    <rPh sb="0" eb="1">
      <t>ニン</t>
    </rPh>
    <phoneticPr fontId="5"/>
  </si>
  <si>
    <t>37,248/27,975</t>
  </si>
  <si>
    <t>36,342/27,279</t>
  </si>
  <si>
    <t>各年度の執行額／各年度の本事業に参加した延べ被認定者数</t>
  </si>
  <si>
    <t>円</t>
    <rPh sb="0" eb="1">
      <t>エン</t>
    </rPh>
    <phoneticPr fontId="5"/>
  </si>
  <si>
    <t>千円/人</t>
    <rPh sb="0" eb="1">
      <t>セン</t>
    </rPh>
    <phoneticPr fontId="5"/>
  </si>
  <si>
    <t>34,889/26,273</t>
    <phoneticPr fontId="5"/>
  </si>
  <si>
    <t>40,604/26,273</t>
    <phoneticPr fontId="5"/>
  </si>
  <si>
    <t>７　環境保健対策の推進</t>
  </si>
  <si>
    <t>-</t>
    <phoneticPr fontId="5"/>
  </si>
  <si>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</si>
  <si>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</si>
  <si>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独立行政法人環境再生保全機構が納付金を納付する事業を交付の対象とし、補助を行う。</t>
  </si>
  <si>
    <t>-</t>
    <phoneticPr fontId="5"/>
  </si>
  <si>
    <t>-</t>
    <phoneticPr fontId="5"/>
  </si>
  <si>
    <t>無</t>
  </si>
  <si>
    <t>‐</t>
  </si>
  <si>
    <t>公害健康被害の補償等に関する法律に基づいて行う事業である。</t>
  </si>
  <si>
    <t>公害健康被害の補償等に関する法律に基づき、地方自治体が環境大臣の承認を受けて行う事業に対しての補助であり、国が行う必要がある。</t>
    <phoneticPr fontId="5"/>
  </si>
  <si>
    <t>公害健康被害の補償等に関する法律に基づき実施する事業であり、公害健康被害対策においては重要な事業である。</t>
  </si>
  <si>
    <t>公害健康被害の補償等に関する法律の規定により補助されている。</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</si>
  <si>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</si>
  <si>
    <t>毎年、実施にあたり単価の見直しを行っている。</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</si>
  <si>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</si>
  <si>
    <t>使途は本事業の目的に必要なものに限定されている。</t>
  </si>
  <si>
    <t>本事業は、被認定者を対象に、指定疾病により損なわれた被認定者の健康を回復させ、回復した健康を保持又は増進させるために行うものであり、他に類似の事業はない。</t>
  </si>
  <si>
    <t>過去の実績を踏まえることにより、適切な見込みを立て、それに見合った実績を得ている。</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</si>
  <si>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</si>
  <si>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</si>
  <si>
    <t>219</t>
  </si>
  <si>
    <t>218</t>
  </si>
  <si>
    <t>227</t>
  </si>
  <si>
    <t>267</t>
  </si>
  <si>
    <t>264</t>
  </si>
  <si>
    <t>258</t>
  </si>
  <si>
    <t>243</t>
  </si>
  <si>
    <t>259</t>
    <phoneticPr fontId="5"/>
  </si>
  <si>
    <t>助成金</t>
    <rPh sb="0" eb="3">
      <t>ジョセイキン</t>
    </rPh>
    <phoneticPr fontId="5"/>
  </si>
  <si>
    <t>都道府県が公害保健福祉事業に要する費用</t>
  </si>
  <si>
    <t>その他</t>
  </si>
  <si>
    <t>使用料及び賃借料</t>
  </si>
  <si>
    <t>業務費</t>
    <rPh sb="0" eb="3">
      <t>ギョウムヒ</t>
    </rPh>
    <phoneticPr fontId="5"/>
  </si>
  <si>
    <t>保健師給料、旅費、消耗品、通信費等</t>
    <rPh sb="13" eb="16">
      <t>ツウシンヒ</t>
    </rPh>
    <phoneticPr fontId="5"/>
  </si>
  <si>
    <t>宿舎使用料、バス使用料等</t>
  </si>
  <si>
    <t>インフルエンザ予防接種費用</t>
    <rPh sb="7" eb="9">
      <t>ヨボウ</t>
    </rPh>
    <rPh sb="9" eb="11">
      <t>セッシュ</t>
    </rPh>
    <rPh sb="11" eb="13">
      <t>ヒヨウ</t>
    </rPh>
    <phoneticPr fontId="5"/>
  </si>
  <si>
    <t>独立行政法人環境再生保全機構</t>
  </si>
  <si>
    <t>公害保健福祉事業に係る業務</t>
  </si>
  <si>
    <t>補助金等交付</t>
  </si>
  <si>
    <t>名古屋市</t>
    <rPh sb="0" eb="4">
      <t>ナゴヤシ</t>
    </rPh>
    <phoneticPr fontId="5"/>
  </si>
  <si>
    <t>川崎市</t>
    <rPh sb="0" eb="3">
      <t>カワサキシ</t>
    </rPh>
    <phoneticPr fontId="5"/>
  </si>
  <si>
    <t>尼崎市</t>
    <rPh sb="0" eb="2">
      <t>アマガサキ</t>
    </rPh>
    <rPh sb="2" eb="3">
      <t>シ</t>
    </rPh>
    <phoneticPr fontId="5"/>
  </si>
  <si>
    <t>大阪市</t>
    <rPh sb="0" eb="3">
      <t>オオサカシ</t>
    </rPh>
    <phoneticPr fontId="5"/>
  </si>
  <si>
    <t>堺市</t>
    <rPh sb="0" eb="2">
      <t>サカイシ</t>
    </rPh>
    <phoneticPr fontId="5"/>
  </si>
  <si>
    <t>板橋区</t>
    <rPh sb="0" eb="3">
      <t>イタバシク</t>
    </rPh>
    <phoneticPr fontId="5"/>
  </si>
  <si>
    <t>東大阪市</t>
    <rPh sb="0" eb="4">
      <t>ヒガシオオサカシ</t>
    </rPh>
    <phoneticPr fontId="5"/>
  </si>
  <si>
    <t>熊本県</t>
    <rPh sb="0" eb="3">
      <t>クマモトケン</t>
    </rPh>
    <phoneticPr fontId="5"/>
  </si>
  <si>
    <t>北九州市</t>
    <rPh sb="0" eb="4">
      <t>キタキュウシュウシ</t>
    </rPh>
    <phoneticPr fontId="5"/>
  </si>
  <si>
    <t>倉敷市</t>
    <rPh sb="0" eb="3">
      <t>クラシキシ</t>
    </rPh>
    <phoneticPr fontId="5"/>
  </si>
  <si>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</si>
  <si>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B.名古屋市</t>
    <rPh sb="2" eb="6">
      <t>ナゴヤシ</t>
    </rPh>
    <phoneticPr fontId="5"/>
  </si>
  <si>
    <t>-</t>
    <phoneticPr fontId="5"/>
  </si>
  <si>
    <t>公健法による被認定者に対し、公害の影響による健康被害に係る損害を填補するために、療養の給付、障害補償費等の補償給付を着実に支給。</t>
    <phoneticPr fontId="5"/>
  </si>
  <si>
    <t>-</t>
    <phoneticPr fontId="5"/>
  </si>
  <si>
    <t>-</t>
    <phoneticPr fontId="5"/>
  </si>
  <si>
    <t>-</t>
    <phoneticPr fontId="5"/>
  </si>
  <si>
    <t>-</t>
    <phoneticPr fontId="5"/>
  </si>
  <si>
    <t>-</t>
    <phoneticPr fontId="5"/>
  </si>
  <si>
    <t>-</t>
    <phoneticPr fontId="5"/>
  </si>
  <si>
    <t>被認定者数が年々減少している状況で、達成度は90％を維持しており、成果実績は成果目標に見合ったものとなっている。</t>
    <rPh sb="20" eb="21">
      <t>ド</t>
    </rPh>
    <rPh sb="26" eb="28">
      <t>イジ</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</si>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</sst>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34</xdr:col>
      <xdr:colOff>201304</xdr:colOff>
      <xdr:row>748</xdr:row>
      <xdr:rowOff>2801</xdr:rowOff>
    </xdr:to>
    <xdr:sp macro="" textlink="">
      <xdr:nvSpPr>
        <xdr:cNvPr id="3" name="正方形/長方形 2"/>
        <xdr:cNvSpPr/>
      </xdr:nvSpPr>
      <xdr:spPr>
        <a:xfrm>
          <a:off x="3454400" y="235724700"/>
          <a:ext cx="3655704" cy="24920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endParaRPr kumimoji="1" lang="en-US" altLang="ja-JP" sz="1400"/>
        </a:p>
        <a:p>
          <a:pPr algn="ctr"/>
          <a:r>
            <a:rPr kumimoji="1" lang="ja-JP" altLang="en-US" sz="1400"/>
            <a:t>３５百万円</a:t>
          </a:r>
        </a:p>
      </xdr:txBody>
    </xdr:sp>
    <xdr:clientData/>
  </xdr:twoCellAnchor>
  <xdr:twoCellAnchor>
    <xdr:from>
      <xdr:col>17</xdr:col>
      <xdr:colOff>0</xdr:colOff>
      <xdr:row>749</xdr:row>
      <xdr:rowOff>0</xdr:rowOff>
    </xdr:from>
    <xdr:to>
      <xdr:col>34</xdr:col>
      <xdr:colOff>119742</xdr:colOff>
      <xdr:row>749</xdr:row>
      <xdr:rowOff>247982</xdr:rowOff>
    </xdr:to>
    <xdr:sp macro="" textlink="">
      <xdr:nvSpPr>
        <xdr:cNvPr id="4" name="大かっこ 3"/>
        <xdr:cNvSpPr/>
      </xdr:nvSpPr>
      <xdr:spPr>
        <a:xfrm>
          <a:off x="3454400" y="238569500"/>
          <a:ext cx="3574142" cy="247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152400</xdr:colOff>
      <xdr:row>748</xdr:row>
      <xdr:rowOff>241300</xdr:rowOff>
    </xdr:from>
    <xdr:to>
      <xdr:col>34</xdr:col>
      <xdr:colOff>39914</xdr:colOff>
      <xdr:row>750</xdr:row>
      <xdr:rowOff>52508</xdr:rowOff>
    </xdr:to>
    <xdr:sp macro="" textlink="">
      <xdr:nvSpPr>
        <xdr:cNvPr id="6" name="正方形/長方形 5"/>
        <xdr:cNvSpPr/>
      </xdr:nvSpPr>
      <xdr:spPr>
        <a:xfrm>
          <a:off x="3606800" y="238455200"/>
          <a:ext cx="3341914" cy="522408"/>
        </a:xfrm>
        <a:prstGeom prst="rect">
          <a:avLst/>
        </a:prstGeom>
        <a:solidFill>
          <a:sysClr val="window" lastClr="FFFFFF"/>
        </a:solidFill>
        <a:ln w="25400" cap="flat" cmpd="sng" algn="ctr">
          <a:no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都道府県知事等に納付する納付金の１／３に相当する金額を補助する。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101600</xdr:colOff>
      <xdr:row>749</xdr:row>
      <xdr:rowOff>342900</xdr:rowOff>
    </xdr:from>
    <xdr:to>
      <xdr:col>25</xdr:col>
      <xdr:colOff>110674</xdr:colOff>
      <xdr:row>752</xdr:row>
      <xdr:rowOff>26368</xdr:rowOff>
    </xdr:to>
    <xdr:cxnSp macro="">
      <xdr:nvCxnSpPr>
        <xdr:cNvPr id="7" name="直線矢印コネクタ 6"/>
        <xdr:cNvCxnSpPr/>
      </xdr:nvCxnSpPr>
      <xdr:spPr>
        <a:xfrm flipH="1">
          <a:off x="5181600" y="238912400"/>
          <a:ext cx="9074" cy="7502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101600</xdr:colOff>
      <xdr:row>752</xdr:row>
      <xdr:rowOff>63500</xdr:rowOff>
    </xdr:from>
    <xdr:to>
      <xdr:col>31</xdr:col>
      <xdr:colOff>114754</xdr:colOff>
      <xdr:row>753</xdr:row>
      <xdr:rowOff>22485</xdr:rowOff>
    </xdr:to>
    <xdr:sp macro="" textlink="">
      <xdr:nvSpPr>
        <xdr:cNvPr id="8" name="テキスト ボックス 7"/>
        <xdr:cNvSpPr txBox="1"/>
      </xdr:nvSpPr>
      <xdr:spPr>
        <a:xfrm>
          <a:off x="3962400" y="239699800"/>
          <a:ext cx="2451554" cy="314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17</xdr:col>
      <xdr:colOff>0</xdr:colOff>
      <xdr:row>753</xdr:row>
      <xdr:rowOff>88900</xdr:rowOff>
    </xdr:from>
    <xdr:to>
      <xdr:col>35</xdr:col>
      <xdr:colOff>19134</xdr:colOff>
      <xdr:row>755</xdr:row>
      <xdr:rowOff>231215</xdr:rowOff>
    </xdr:to>
    <xdr:sp macro="" textlink="">
      <xdr:nvSpPr>
        <xdr:cNvPr id="9" name="正方形/長方形 8"/>
        <xdr:cNvSpPr/>
      </xdr:nvSpPr>
      <xdr:spPr>
        <a:xfrm>
          <a:off x="3454400" y="240080800"/>
          <a:ext cx="3676734" cy="8535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独立行政法人環境再生保全機構</a:t>
          </a:r>
          <a:endParaRPr kumimoji="1" lang="en-US" altLang="ja-JP" sz="1400">
            <a:solidFill>
              <a:schemeClr val="dk1"/>
            </a:solidFill>
            <a:latin typeface="+mn-lt"/>
            <a:ea typeface="+mn-ea"/>
            <a:cs typeface="+mn-cs"/>
          </a:endParaRPr>
        </a:p>
        <a:p>
          <a:pPr algn="ct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３５</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17</xdr:col>
      <xdr:colOff>63500</xdr:colOff>
      <xdr:row>756</xdr:row>
      <xdr:rowOff>12700</xdr:rowOff>
    </xdr:from>
    <xdr:to>
      <xdr:col>34</xdr:col>
      <xdr:colOff>193676</xdr:colOff>
      <xdr:row>756</xdr:row>
      <xdr:rowOff>499782</xdr:rowOff>
    </xdr:to>
    <xdr:sp macro="" textlink="">
      <xdr:nvSpPr>
        <xdr:cNvPr id="10" name="正方形/長方形 9"/>
        <xdr:cNvSpPr/>
      </xdr:nvSpPr>
      <xdr:spPr>
        <a:xfrm>
          <a:off x="3517900" y="241071400"/>
          <a:ext cx="3584576" cy="4870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xdr:from>
      <xdr:col>17</xdr:col>
      <xdr:colOff>38100</xdr:colOff>
      <xdr:row>756</xdr:row>
      <xdr:rowOff>127000</xdr:rowOff>
    </xdr:from>
    <xdr:to>
      <xdr:col>34</xdr:col>
      <xdr:colOff>157842</xdr:colOff>
      <xdr:row>756</xdr:row>
      <xdr:rowOff>374982</xdr:rowOff>
    </xdr:to>
    <xdr:sp macro="" textlink="">
      <xdr:nvSpPr>
        <xdr:cNvPr id="11" name="大かっこ 10"/>
        <xdr:cNvSpPr/>
      </xdr:nvSpPr>
      <xdr:spPr>
        <a:xfrm>
          <a:off x="3492500" y="241185700"/>
          <a:ext cx="3574142" cy="247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76200</xdr:colOff>
      <xdr:row>756</xdr:row>
      <xdr:rowOff>622300</xdr:rowOff>
    </xdr:from>
    <xdr:to>
      <xdr:col>25</xdr:col>
      <xdr:colOff>83004</xdr:colOff>
      <xdr:row>757</xdr:row>
      <xdr:rowOff>672016</xdr:rowOff>
    </xdr:to>
    <xdr:cxnSp macro="">
      <xdr:nvCxnSpPr>
        <xdr:cNvPr id="12" name="直線矢印コネクタ 11"/>
        <xdr:cNvCxnSpPr/>
      </xdr:nvCxnSpPr>
      <xdr:spPr>
        <a:xfrm rot="16200000" flipH="1">
          <a:off x="4798194" y="242039006"/>
          <a:ext cx="722816"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757</xdr:row>
      <xdr:rowOff>622300</xdr:rowOff>
    </xdr:from>
    <xdr:to>
      <xdr:col>31</xdr:col>
      <xdr:colOff>155122</xdr:colOff>
      <xdr:row>758</xdr:row>
      <xdr:rowOff>545807</xdr:rowOff>
    </xdr:to>
    <xdr:sp macro="" textlink="">
      <xdr:nvSpPr>
        <xdr:cNvPr id="13" name="テキスト ボックス 12"/>
        <xdr:cNvSpPr txBox="1"/>
      </xdr:nvSpPr>
      <xdr:spPr>
        <a:xfrm>
          <a:off x="3987800" y="242354100"/>
          <a:ext cx="2466522" cy="596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17</xdr:col>
      <xdr:colOff>63500</xdr:colOff>
      <xdr:row>758</xdr:row>
      <xdr:rowOff>469900</xdr:rowOff>
    </xdr:from>
    <xdr:to>
      <xdr:col>34</xdr:col>
      <xdr:colOff>170089</xdr:colOff>
      <xdr:row>762</xdr:row>
      <xdr:rowOff>146850</xdr:rowOff>
    </xdr:to>
    <xdr:sp macro="" textlink="">
      <xdr:nvSpPr>
        <xdr:cNvPr id="14" name="正方形/長方形 13"/>
        <xdr:cNvSpPr/>
      </xdr:nvSpPr>
      <xdr:spPr>
        <a:xfrm>
          <a:off x="3517900" y="242874800"/>
          <a:ext cx="3560989" cy="1391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　自治体（４３県市区）</a:t>
          </a:r>
          <a:endParaRPr kumimoji="1" lang="en-US" altLang="ja-JP" sz="1400"/>
        </a:p>
        <a:p>
          <a:pPr algn="ctr"/>
          <a:endParaRPr kumimoji="1" lang="en-US" altLang="ja-JP" sz="1400"/>
        </a:p>
        <a:p>
          <a:pPr algn="ctr"/>
          <a:r>
            <a:rPr kumimoji="1" lang="ja-JP" altLang="en-US" sz="1400"/>
            <a:t>３５百万円</a:t>
          </a:r>
        </a:p>
      </xdr:txBody>
    </xdr:sp>
    <xdr:clientData/>
  </xdr:twoCellAnchor>
  <xdr:twoCellAnchor>
    <xdr:from>
      <xdr:col>18</xdr:col>
      <xdr:colOff>12700</xdr:colOff>
      <xdr:row>762</xdr:row>
      <xdr:rowOff>241300</xdr:rowOff>
    </xdr:from>
    <xdr:to>
      <xdr:col>33</xdr:col>
      <xdr:colOff>146050</xdr:colOff>
      <xdr:row>767</xdr:row>
      <xdr:rowOff>41275</xdr:rowOff>
    </xdr:to>
    <xdr:sp macro="" textlink="">
      <xdr:nvSpPr>
        <xdr:cNvPr id="16" name="正方形/長方形 15"/>
        <xdr:cNvSpPr/>
      </xdr:nvSpPr>
      <xdr:spPr>
        <a:xfrm>
          <a:off x="3670300" y="244360700"/>
          <a:ext cx="3181350" cy="145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a:t>
          </a:r>
          <a:endParaRPr lang="en-US" altLang="ja-JP" sz="1100" baseline="0">
            <a:solidFill>
              <a:sysClr val="windowText" lastClr="000000"/>
            </a:solidFill>
            <a:latin typeface="+mn-lt"/>
            <a:ea typeface="+mn-ea"/>
            <a:cs typeface="+mn-cs"/>
          </a:endParaRPr>
        </a:p>
        <a:p>
          <a:pPr>
            <a:lnSpc>
              <a:spcPts val="1200"/>
            </a:lnSpc>
          </a:pPr>
          <a:r>
            <a:rPr lang="en-US" altLang="ja-JP"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助成に</a:t>
          </a:r>
          <a:r>
            <a:rPr lang="ja-JP" altLang="en-US" sz="1100" baseline="0">
              <a:solidFill>
                <a:sysClr val="windowText" lastClr="000000"/>
              </a:solidFill>
              <a:latin typeface="+mn-lt"/>
              <a:ea typeface="+mn-ea"/>
              <a:cs typeface="+mn-cs"/>
            </a:rPr>
            <a:t>関す</a:t>
          </a:r>
          <a:r>
            <a:rPr lang="ja-JP" altLang="ja-JP" sz="1100" baseline="0">
              <a:solidFill>
                <a:sysClr val="windowText" lastClr="000000"/>
              </a:solidFill>
              <a:latin typeface="+mn-lt"/>
              <a:ea typeface="+mn-ea"/>
              <a:cs typeface="+mn-cs"/>
            </a:rPr>
            <a:t>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17</xdr:col>
      <xdr:colOff>76200</xdr:colOff>
      <xdr:row>762</xdr:row>
      <xdr:rowOff>355600</xdr:rowOff>
    </xdr:from>
    <xdr:to>
      <xdr:col>34</xdr:col>
      <xdr:colOff>139699</xdr:colOff>
      <xdr:row>766</xdr:row>
      <xdr:rowOff>112425</xdr:rowOff>
    </xdr:to>
    <xdr:sp macro="" textlink="">
      <xdr:nvSpPr>
        <xdr:cNvPr id="17" name="大かっこ 16"/>
        <xdr:cNvSpPr/>
      </xdr:nvSpPr>
      <xdr:spPr>
        <a:xfrm>
          <a:off x="2943069" y="51547010"/>
          <a:ext cx="2930368" cy="108720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5" sqref="G5:L5"/>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466</v>
      </c>
      <c r="AP2" s="940"/>
      <c r="AQ2" s="940"/>
      <c r="AR2" s="79" t="str">
        <f>IF(OR(AO2="　", AO2=""), "", "-")</f>
        <v/>
      </c>
      <c r="AS2" s="941">
        <v>253</v>
      </c>
      <c r="AT2" s="941"/>
      <c r="AU2" s="941"/>
      <c r="AV2" s="52"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2">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39" t="s">
        <v>149</v>
      </c>
      <c r="H5" s="840"/>
      <c r="I5" s="840"/>
      <c r="J5" s="840"/>
      <c r="K5" s="840"/>
      <c r="L5" s="840"/>
      <c r="M5" s="841" t="s">
        <v>66</v>
      </c>
      <c r="N5" s="842"/>
      <c r="O5" s="842"/>
      <c r="P5" s="842"/>
      <c r="Q5" s="842"/>
      <c r="R5" s="843"/>
      <c r="S5" s="844" t="s">
        <v>131</v>
      </c>
      <c r="T5" s="840"/>
      <c r="U5" s="840"/>
      <c r="V5" s="840"/>
      <c r="W5" s="840"/>
      <c r="X5" s="845"/>
      <c r="Y5" s="701" t="s">
        <v>3</v>
      </c>
      <c r="Z5" s="543"/>
      <c r="AA5" s="543"/>
      <c r="AB5" s="543"/>
      <c r="AC5" s="543"/>
      <c r="AD5" s="544"/>
      <c r="AE5" s="702" t="s">
        <v>571</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5"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5" t="s">
        <v>378</v>
      </c>
      <c r="B8" s="496"/>
      <c r="C8" s="496"/>
      <c r="D8" s="496"/>
      <c r="E8" s="496"/>
      <c r="F8" s="497"/>
      <c r="G8" s="942" t="str">
        <f>入力規則等!A28</f>
        <v>-</v>
      </c>
      <c r="H8" s="723"/>
      <c r="I8" s="723"/>
      <c r="J8" s="723"/>
      <c r="K8" s="723"/>
      <c r="L8" s="723"/>
      <c r="M8" s="723"/>
      <c r="N8" s="723"/>
      <c r="O8" s="723"/>
      <c r="P8" s="723"/>
      <c r="Q8" s="723"/>
      <c r="R8" s="723"/>
      <c r="S8" s="723"/>
      <c r="T8" s="723"/>
      <c r="U8" s="723"/>
      <c r="V8" s="723"/>
      <c r="W8" s="723"/>
      <c r="X8" s="943"/>
      <c r="Y8" s="846" t="s">
        <v>379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7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3" t="s">
        <v>30</v>
      </c>
      <c r="B10" s="664"/>
      <c r="C10" s="664"/>
      <c r="D10" s="664"/>
      <c r="E10" s="664"/>
      <c r="F10" s="664"/>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4" t="s">
        <v>24</v>
      </c>
      <c r="B12" s="945"/>
      <c r="C12" s="945"/>
      <c r="D12" s="945"/>
      <c r="E12" s="945"/>
      <c r="F12" s="946"/>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2">
      <c r="A13" s="617"/>
      <c r="B13" s="618"/>
      <c r="C13" s="618"/>
      <c r="D13" s="618"/>
      <c r="E13" s="618"/>
      <c r="F13" s="619"/>
      <c r="G13" s="726" t="s">
        <v>6</v>
      </c>
      <c r="H13" s="727"/>
      <c r="I13" s="764" t="s">
        <v>7</v>
      </c>
      <c r="J13" s="765"/>
      <c r="K13" s="765"/>
      <c r="L13" s="765"/>
      <c r="M13" s="765"/>
      <c r="N13" s="765"/>
      <c r="O13" s="766"/>
      <c r="P13" s="660">
        <v>44</v>
      </c>
      <c r="Q13" s="661"/>
      <c r="R13" s="661"/>
      <c r="S13" s="661"/>
      <c r="T13" s="661"/>
      <c r="U13" s="661"/>
      <c r="V13" s="662"/>
      <c r="W13" s="660">
        <v>43</v>
      </c>
      <c r="X13" s="661"/>
      <c r="Y13" s="661"/>
      <c r="Z13" s="661"/>
      <c r="AA13" s="661"/>
      <c r="AB13" s="661"/>
      <c r="AC13" s="662"/>
      <c r="AD13" s="660">
        <v>41</v>
      </c>
      <c r="AE13" s="661"/>
      <c r="AF13" s="661"/>
      <c r="AG13" s="661"/>
      <c r="AH13" s="661"/>
      <c r="AI13" s="661"/>
      <c r="AJ13" s="662"/>
      <c r="AK13" s="660">
        <v>41</v>
      </c>
      <c r="AL13" s="661"/>
      <c r="AM13" s="661"/>
      <c r="AN13" s="661"/>
      <c r="AO13" s="661"/>
      <c r="AP13" s="661"/>
      <c r="AQ13" s="662"/>
      <c r="AR13" s="920"/>
      <c r="AS13" s="921"/>
      <c r="AT13" s="921"/>
      <c r="AU13" s="921"/>
      <c r="AV13" s="921"/>
      <c r="AW13" s="921"/>
      <c r="AX13" s="922"/>
    </row>
    <row r="14" spans="1:50" ht="21" customHeight="1" x14ac:dyDescent="0.2">
      <c r="A14" s="617"/>
      <c r="B14" s="618"/>
      <c r="C14" s="618"/>
      <c r="D14" s="618"/>
      <c r="E14" s="618"/>
      <c r="F14" s="619"/>
      <c r="G14" s="728"/>
      <c r="H14" s="729"/>
      <c r="I14" s="714" t="s">
        <v>8</v>
      </c>
      <c r="J14" s="762"/>
      <c r="K14" s="762"/>
      <c r="L14" s="762"/>
      <c r="M14" s="762"/>
      <c r="N14" s="762"/>
      <c r="O14" s="763"/>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575</v>
      </c>
      <c r="AL14" s="661"/>
      <c r="AM14" s="661"/>
      <c r="AN14" s="661"/>
      <c r="AO14" s="661"/>
      <c r="AP14" s="661"/>
      <c r="AQ14" s="662"/>
      <c r="AR14" s="788"/>
      <c r="AS14" s="788"/>
      <c r="AT14" s="788"/>
      <c r="AU14" s="788"/>
      <c r="AV14" s="788"/>
      <c r="AW14" s="788"/>
      <c r="AX14" s="789"/>
    </row>
    <row r="15" spans="1:50" ht="21" customHeight="1" x14ac:dyDescent="0.2">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c r="AS15" s="661"/>
      <c r="AT15" s="661"/>
      <c r="AU15" s="661"/>
      <c r="AV15" s="661"/>
      <c r="AW15" s="661"/>
      <c r="AX15" s="806"/>
    </row>
    <row r="16" spans="1:50" ht="21" customHeight="1" x14ac:dyDescent="0.2">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57"/>
      <c r="AS16" s="758"/>
      <c r="AT16" s="758"/>
      <c r="AU16" s="758"/>
      <c r="AV16" s="758"/>
      <c r="AW16" s="758"/>
      <c r="AX16" s="759"/>
    </row>
    <row r="17" spans="1:50" ht="24.75" customHeight="1" x14ac:dyDescent="0.2">
      <c r="A17" s="617"/>
      <c r="B17" s="618"/>
      <c r="C17" s="618"/>
      <c r="D17" s="618"/>
      <c r="E17" s="618"/>
      <c r="F17" s="619"/>
      <c r="G17" s="728"/>
      <c r="H17" s="729"/>
      <c r="I17" s="714" t="s">
        <v>50</v>
      </c>
      <c r="J17" s="762"/>
      <c r="K17" s="762"/>
      <c r="L17" s="762"/>
      <c r="M17" s="762"/>
      <c r="N17" s="762"/>
      <c r="O17" s="763"/>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18"/>
      <c r="AS17" s="918"/>
      <c r="AT17" s="918"/>
      <c r="AU17" s="918"/>
      <c r="AV17" s="918"/>
      <c r="AW17" s="918"/>
      <c r="AX17" s="919"/>
    </row>
    <row r="18" spans="1:50" ht="24.75" customHeight="1" x14ac:dyDescent="0.2">
      <c r="A18" s="617"/>
      <c r="B18" s="618"/>
      <c r="C18" s="618"/>
      <c r="D18" s="618"/>
      <c r="E18" s="618"/>
      <c r="F18" s="619"/>
      <c r="G18" s="730"/>
      <c r="H18" s="731"/>
      <c r="I18" s="719" t="s">
        <v>20</v>
      </c>
      <c r="J18" s="720"/>
      <c r="K18" s="720"/>
      <c r="L18" s="720"/>
      <c r="M18" s="720"/>
      <c r="N18" s="720"/>
      <c r="O18" s="721"/>
      <c r="P18" s="879">
        <f>SUM(P13:V17)</f>
        <v>44</v>
      </c>
      <c r="Q18" s="880"/>
      <c r="R18" s="880"/>
      <c r="S18" s="880"/>
      <c r="T18" s="880"/>
      <c r="U18" s="880"/>
      <c r="V18" s="881"/>
      <c r="W18" s="879">
        <f>SUM(W13:AC17)</f>
        <v>43</v>
      </c>
      <c r="X18" s="880"/>
      <c r="Y18" s="880"/>
      <c r="Z18" s="880"/>
      <c r="AA18" s="880"/>
      <c r="AB18" s="880"/>
      <c r="AC18" s="881"/>
      <c r="AD18" s="879">
        <f>SUM(AD13:AJ17)</f>
        <v>41</v>
      </c>
      <c r="AE18" s="880"/>
      <c r="AF18" s="880"/>
      <c r="AG18" s="880"/>
      <c r="AH18" s="880"/>
      <c r="AI18" s="880"/>
      <c r="AJ18" s="881"/>
      <c r="AK18" s="879">
        <f>SUM(AK13:AQ17)</f>
        <v>41</v>
      </c>
      <c r="AL18" s="880"/>
      <c r="AM18" s="880"/>
      <c r="AN18" s="880"/>
      <c r="AO18" s="880"/>
      <c r="AP18" s="880"/>
      <c r="AQ18" s="881"/>
      <c r="AR18" s="879">
        <f>SUM(AR13:AX17)</f>
        <v>0</v>
      </c>
      <c r="AS18" s="880"/>
      <c r="AT18" s="880"/>
      <c r="AU18" s="880"/>
      <c r="AV18" s="880"/>
      <c r="AW18" s="880"/>
      <c r="AX18" s="882"/>
    </row>
    <row r="19" spans="1:50" ht="24.75" customHeight="1" x14ac:dyDescent="0.2">
      <c r="A19" s="617"/>
      <c r="B19" s="618"/>
      <c r="C19" s="618"/>
      <c r="D19" s="618"/>
      <c r="E19" s="618"/>
      <c r="F19" s="619"/>
      <c r="G19" s="877" t="s">
        <v>9</v>
      </c>
      <c r="H19" s="878"/>
      <c r="I19" s="878"/>
      <c r="J19" s="878"/>
      <c r="K19" s="878"/>
      <c r="L19" s="878"/>
      <c r="M19" s="878"/>
      <c r="N19" s="878"/>
      <c r="O19" s="878"/>
      <c r="P19" s="660">
        <v>37</v>
      </c>
      <c r="Q19" s="661"/>
      <c r="R19" s="661"/>
      <c r="S19" s="661"/>
      <c r="T19" s="661"/>
      <c r="U19" s="661"/>
      <c r="V19" s="662"/>
      <c r="W19" s="660">
        <v>36</v>
      </c>
      <c r="X19" s="661"/>
      <c r="Y19" s="661"/>
      <c r="Z19" s="661"/>
      <c r="AA19" s="661"/>
      <c r="AB19" s="661"/>
      <c r="AC19" s="662"/>
      <c r="AD19" s="660">
        <v>35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77" t="s">
        <v>10</v>
      </c>
      <c r="H20" s="878"/>
      <c r="I20" s="878"/>
      <c r="J20" s="878"/>
      <c r="K20" s="878"/>
      <c r="L20" s="878"/>
      <c r="M20" s="878"/>
      <c r="N20" s="878"/>
      <c r="O20" s="878"/>
      <c r="P20" s="318">
        <f>IF(P18=0, "-", SUM(P19)/P18)</f>
        <v>0.84090909090909094</v>
      </c>
      <c r="Q20" s="318"/>
      <c r="R20" s="318"/>
      <c r="S20" s="318"/>
      <c r="T20" s="318"/>
      <c r="U20" s="318"/>
      <c r="V20" s="318"/>
      <c r="W20" s="318">
        <f t="shared" ref="W20" si="0">IF(W18=0, "-", SUM(W19)/W18)</f>
        <v>0.83720930232558144</v>
      </c>
      <c r="X20" s="318"/>
      <c r="Y20" s="318"/>
      <c r="Z20" s="318"/>
      <c r="AA20" s="318"/>
      <c r="AB20" s="318"/>
      <c r="AC20" s="318"/>
      <c r="AD20" s="318">
        <f t="shared" ref="AD20" si="1">IF(AD18=0, "-", SUM(AD19)/AD18)</f>
        <v>0.85365853658536583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7"/>
      <c r="G21" s="316" t="s">
        <v>478</v>
      </c>
      <c r="H21" s="317"/>
      <c r="I21" s="317"/>
      <c r="J21" s="317"/>
      <c r="K21" s="317"/>
      <c r="L21" s="317"/>
      <c r="M21" s="317"/>
      <c r="N21" s="317"/>
      <c r="O21" s="317"/>
      <c r="P21" s="318">
        <f>IF(P19=0, "-", SUM(P19)/SUM(P13,P14))</f>
        <v>0.84090909090909094</v>
      </c>
      <c r="Q21" s="318"/>
      <c r="R21" s="318"/>
      <c r="S21" s="318"/>
      <c r="T21" s="318"/>
      <c r="U21" s="318"/>
      <c r="V21" s="318"/>
      <c r="W21" s="318">
        <f t="shared" ref="W21" si="2">IF(W19=0, "-", SUM(W19)/SUM(W13,W14))</f>
        <v>0.83720930232558144</v>
      </c>
      <c r="X21" s="318"/>
      <c r="Y21" s="318"/>
      <c r="Z21" s="318"/>
      <c r="AA21" s="318"/>
      <c r="AB21" s="318"/>
      <c r="AC21" s="318"/>
      <c r="AD21" s="318">
        <f t="shared" ref="AD21" si="3">IF(AD19=0, "-", SUM(AD19)/SUM(AD13,AD14))</f>
        <v>0.85365853658536583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0.25" customHeight="1" x14ac:dyDescent="0.2">
      <c r="A23" s="968"/>
      <c r="B23" s="969"/>
      <c r="C23" s="969"/>
      <c r="D23" s="969"/>
      <c r="E23" s="969"/>
      <c r="F23" s="970"/>
      <c r="G23" s="953" t="s">
        <v>579</v>
      </c>
      <c r="H23" s="954"/>
      <c r="I23" s="954"/>
      <c r="J23" s="954"/>
      <c r="K23" s="954"/>
      <c r="L23" s="954"/>
      <c r="M23" s="954"/>
      <c r="N23" s="954"/>
      <c r="O23" s="955"/>
      <c r="P23" s="920">
        <v>41</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2">
      <c r="A24" s="968"/>
      <c r="B24" s="969"/>
      <c r="C24" s="969"/>
      <c r="D24" s="969"/>
      <c r="E24" s="969"/>
      <c r="F24" s="970"/>
      <c r="G24" s="956"/>
      <c r="H24" s="957"/>
      <c r="I24" s="957"/>
      <c r="J24" s="957"/>
      <c r="K24" s="957"/>
      <c r="L24" s="957"/>
      <c r="M24" s="957"/>
      <c r="N24" s="957"/>
      <c r="O24" s="958"/>
      <c r="P24" s="660"/>
      <c r="Q24" s="661"/>
      <c r="R24" s="661"/>
      <c r="S24" s="661"/>
      <c r="T24" s="661"/>
      <c r="U24" s="661"/>
      <c r="V24" s="662"/>
      <c r="W24" s="660"/>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60">
        <f>AK13</f>
        <v>41</v>
      </c>
      <c r="Q29" s="661"/>
      <c r="R29" s="661"/>
      <c r="S29" s="661"/>
      <c r="T29" s="661"/>
      <c r="U29" s="661"/>
      <c r="V29" s="662"/>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6" t="s">
        <v>527</v>
      </c>
      <c r="AN30" s="916"/>
      <c r="AO30" s="916"/>
      <c r="AP30" s="858"/>
      <c r="AQ30" s="767" t="s">
        <v>354</v>
      </c>
      <c r="AR30" s="768"/>
      <c r="AS30" s="768"/>
      <c r="AT30" s="769"/>
      <c r="AU30" s="774" t="s">
        <v>253</v>
      </c>
      <c r="AV30" s="774"/>
      <c r="AW30" s="774"/>
      <c r="AX30" s="91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575</v>
      </c>
      <c r="AV31" s="199"/>
      <c r="AW31" s="398" t="s">
        <v>300</v>
      </c>
      <c r="AX31" s="399"/>
    </row>
    <row r="32" spans="1:50" ht="23.5" customHeight="1" x14ac:dyDescent="0.2">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861" t="s">
        <v>14</v>
      </c>
      <c r="AC32" s="861"/>
      <c r="AD32" s="861"/>
      <c r="AE32" s="218">
        <v>81</v>
      </c>
      <c r="AF32" s="219"/>
      <c r="AG32" s="219"/>
      <c r="AH32" s="219"/>
      <c r="AI32" s="218">
        <v>83</v>
      </c>
      <c r="AJ32" s="219"/>
      <c r="AK32" s="219"/>
      <c r="AL32" s="219"/>
      <c r="AM32" s="218">
        <v>82</v>
      </c>
      <c r="AN32" s="219"/>
      <c r="AO32" s="219"/>
      <c r="AP32" s="219"/>
      <c r="AQ32" s="340" t="s">
        <v>575</v>
      </c>
      <c r="AR32" s="207"/>
      <c r="AS32" s="207"/>
      <c r="AT32" s="341"/>
      <c r="AU32" s="219" t="s">
        <v>575</v>
      </c>
      <c r="AV32" s="219"/>
      <c r="AW32" s="219"/>
      <c r="AX32" s="221"/>
    </row>
    <row r="33" spans="1:50" ht="23.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14</v>
      </c>
      <c r="AC33" s="861"/>
      <c r="AD33" s="861"/>
      <c r="AE33" s="218">
        <v>90</v>
      </c>
      <c r="AF33" s="219"/>
      <c r="AG33" s="219"/>
      <c r="AH33" s="219"/>
      <c r="AI33" s="218">
        <v>90</v>
      </c>
      <c r="AJ33" s="219"/>
      <c r="AK33" s="219"/>
      <c r="AL33" s="219"/>
      <c r="AM33" s="218">
        <v>90</v>
      </c>
      <c r="AN33" s="219"/>
      <c r="AO33" s="219"/>
      <c r="AP33" s="220"/>
      <c r="AQ33" s="340">
        <v>90</v>
      </c>
      <c r="AR33" s="207"/>
      <c r="AS33" s="207"/>
      <c r="AT33" s="341"/>
      <c r="AU33" s="219" t="s">
        <v>575</v>
      </c>
      <c r="AV33" s="219"/>
      <c r="AW33" s="219"/>
      <c r="AX33" s="221"/>
    </row>
    <row r="34" spans="1:50" ht="23.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90</v>
      </c>
      <c r="AF34" s="219"/>
      <c r="AG34" s="219"/>
      <c r="AH34" s="219"/>
      <c r="AI34" s="218">
        <v>92</v>
      </c>
      <c r="AJ34" s="219"/>
      <c r="AK34" s="219"/>
      <c r="AL34" s="219"/>
      <c r="AM34" s="218">
        <v>91</v>
      </c>
      <c r="AN34" s="219"/>
      <c r="AO34" s="219"/>
      <c r="AP34" s="219"/>
      <c r="AQ34" s="340" t="s">
        <v>575</v>
      </c>
      <c r="AR34" s="207"/>
      <c r="AS34" s="207"/>
      <c r="AT34" s="341"/>
      <c r="AU34" s="219" t="s">
        <v>575</v>
      </c>
      <c r="AV34" s="219"/>
      <c r="AW34" s="219"/>
      <c r="AX34" s="221"/>
    </row>
    <row r="35" spans="1:50" ht="23.5" customHeight="1" x14ac:dyDescent="0.2">
      <c r="A35" s="226" t="s">
        <v>505</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8"/>
      <c r="AV39" s="219"/>
      <c r="AW39" s="219"/>
      <c r="AX39" s="221"/>
    </row>
    <row r="40" spans="1:50" ht="23.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8"/>
      <c r="AV40" s="219"/>
      <c r="AW40" s="219"/>
      <c r="AX40" s="221"/>
    </row>
    <row r="41" spans="1:50" ht="23.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8"/>
      <c r="AV41" s="219"/>
      <c r="AW41" s="219"/>
      <c r="AX41" s="221"/>
    </row>
    <row r="42" spans="1:50" ht="23.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5" hidden="1" customHeight="1" x14ac:dyDescent="0.2">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2">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5" hidden="1" customHeight="1" x14ac:dyDescent="0.2">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5" hidden="1" customHeight="1" x14ac:dyDescent="0.2">
      <c r="A82" s="866"/>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75" hidden="1" customHeight="1" x14ac:dyDescent="0.2">
      <c r="A83" s="866"/>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x14ac:dyDescent="0.2">
      <c r="A84" s="866"/>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x14ac:dyDescent="0.2">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5" hidden="1" customHeight="1" x14ac:dyDescent="0.2">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5" hidden="1" customHeight="1" x14ac:dyDescent="0.2">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5" hidden="1" customHeigh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5" hidden="1" customHeight="1" x14ac:dyDescent="0.2">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5" hidden="1" customHeight="1" x14ac:dyDescent="0.2">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5" hidden="1" customHeight="1" x14ac:dyDescent="0.2">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5" hidden="1" customHeight="1" x14ac:dyDescent="0.2">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5" hidden="1" customHeight="1" x14ac:dyDescent="0.2">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5" hidden="1" customHeight="1" thickBot="1" x14ac:dyDescent="0.25">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5" customHeight="1" x14ac:dyDescent="0.2">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13552</v>
      </c>
      <c r="AF101" s="219"/>
      <c r="AG101" s="219"/>
      <c r="AH101" s="220"/>
      <c r="AI101" s="218">
        <v>13032</v>
      </c>
      <c r="AJ101" s="219"/>
      <c r="AK101" s="219"/>
      <c r="AL101" s="220"/>
      <c r="AM101" s="218">
        <v>12779</v>
      </c>
      <c r="AN101" s="219"/>
      <c r="AO101" s="219"/>
      <c r="AP101" s="220"/>
      <c r="AQ101" s="218" t="s">
        <v>575</v>
      </c>
      <c r="AR101" s="219"/>
      <c r="AS101" s="219"/>
      <c r="AT101" s="220"/>
      <c r="AU101" s="219" t="s">
        <v>575</v>
      </c>
      <c r="AV101" s="219"/>
      <c r="AW101" s="219"/>
      <c r="AX101" s="221"/>
    </row>
    <row r="102" spans="1:60" ht="23.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16744</v>
      </c>
      <c r="AF102" s="418"/>
      <c r="AG102" s="418"/>
      <c r="AH102" s="418"/>
      <c r="AI102" s="418">
        <v>16744</v>
      </c>
      <c r="AJ102" s="418"/>
      <c r="AK102" s="418"/>
      <c r="AL102" s="418"/>
      <c r="AM102" s="418">
        <v>15424</v>
      </c>
      <c r="AN102" s="418"/>
      <c r="AO102" s="418"/>
      <c r="AP102" s="418"/>
      <c r="AQ102" s="273">
        <v>15282</v>
      </c>
      <c r="AR102" s="274"/>
      <c r="AS102" s="274"/>
      <c r="AT102" s="319"/>
      <c r="AU102" s="219" t="s">
        <v>575</v>
      </c>
      <c r="AV102" s="219"/>
      <c r="AW102" s="219"/>
      <c r="AX102" s="221"/>
    </row>
    <row r="103" spans="1:60" ht="31.7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5" customHeight="1" x14ac:dyDescent="0.2">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1331</v>
      </c>
      <c r="AF116" s="418"/>
      <c r="AG116" s="418"/>
      <c r="AH116" s="418"/>
      <c r="AI116" s="418">
        <v>1332</v>
      </c>
      <c r="AJ116" s="418"/>
      <c r="AK116" s="418"/>
      <c r="AL116" s="418"/>
      <c r="AM116" s="418">
        <v>1328</v>
      </c>
      <c r="AN116" s="418"/>
      <c r="AO116" s="418"/>
      <c r="AP116" s="418"/>
      <c r="AQ116" s="218">
        <v>1545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585</v>
      </c>
      <c r="AF117" s="551"/>
      <c r="AG117" s="551"/>
      <c r="AH117" s="551"/>
      <c r="AI117" s="551" t="s">
        <v>586</v>
      </c>
      <c r="AJ117" s="551"/>
      <c r="AK117" s="551"/>
      <c r="AL117" s="551"/>
      <c r="AM117" s="551" t="s">
        <v>590</v>
      </c>
      <c r="AN117" s="551"/>
      <c r="AO117" s="551"/>
      <c r="AP117" s="551"/>
      <c r="AQ117" s="551" t="s">
        <v>591</v>
      </c>
      <c r="AR117" s="551"/>
      <c r="AS117" s="551"/>
      <c r="AT117" s="551"/>
      <c r="AU117" s="551"/>
      <c r="AV117" s="551"/>
      <c r="AW117" s="551"/>
      <c r="AX117" s="552"/>
    </row>
    <row r="118" spans="1:50" ht="23.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575</v>
      </c>
      <c r="AV133" s="200"/>
      <c r="AW133" s="133" t="s">
        <v>300</v>
      </c>
      <c r="AX133" s="195"/>
    </row>
    <row r="134" spans="1:50" ht="39.75" customHeight="1" x14ac:dyDescent="0.2">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t="s">
        <v>593</v>
      </c>
      <c r="AF134" s="207"/>
      <c r="AG134" s="207"/>
      <c r="AH134" s="207"/>
      <c r="AI134" s="206" t="s">
        <v>593</v>
      </c>
      <c r="AJ134" s="207"/>
      <c r="AK134" s="207"/>
      <c r="AL134" s="207"/>
      <c r="AM134" s="206" t="s">
        <v>593</v>
      </c>
      <c r="AN134" s="207"/>
      <c r="AO134" s="207"/>
      <c r="AP134" s="207"/>
      <c r="AQ134" s="206" t="s">
        <v>593</v>
      </c>
      <c r="AR134" s="207"/>
      <c r="AS134" s="207"/>
      <c r="AT134" s="207"/>
      <c r="AU134" s="206" t="s">
        <v>593</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593</v>
      </c>
      <c r="AF135" s="207"/>
      <c r="AG135" s="207"/>
      <c r="AH135" s="207"/>
      <c r="AI135" s="206" t="s">
        <v>593</v>
      </c>
      <c r="AJ135" s="207"/>
      <c r="AK135" s="207"/>
      <c r="AL135" s="207"/>
      <c r="AM135" s="206" t="s">
        <v>593</v>
      </c>
      <c r="AN135" s="207"/>
      <c r="AO135" s="207"/>
      <c r="AP135" s="207"/>
      <c r="AQ135" s="206" t="s">
        <v>593</v>
      </c>
      <c r="AR135" s="207"/>
      <c r="AS135" s="207"/>
      <c r="AT135" s="207"/>
      <c r="AU135" s="206" t="s">
        <v>593</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9.65" customHeight="1" x14ac:dyDescent="0.2">
      <c r="A154" s="189"/>
      <c r="B154" s="186"/>
      <c r="C154" s="180"/>
      <c r="D154" s="186"/>
      <c r="E154" s="180"/>
      <c r="F154" s="181"/>
      <c r="G154" s="104" t="s">
        <v>594</v>
      </c>
      <c r="H154" s="105"/>
      <c r="I154" s="105"/>
      <c r="J154" s="105"/>
      <c r="K154" s="105"/>
      <c r="L154" s="105"/>
      <c r="M154" s="105"/>
      <c r="N154" s="105"/>
      <c r="O154" s="105"/>
      <c r="P154" s="106"/>
      <c r="Q154" s="125" t="s">
        <v>644</v>
      </c>
      <c r="R154" s="105"/>
      <c r="S154" s="105"/>
      <c r="T154" s="105"/>
      <c r="U154" s="105"/>
      <c r="V154" s="105"/>
      <c r="W154" s="105"/>
      <c r="X154" s="105"/>
      <c r="Y154" s="105"/>
      <c r="Z154" s="105"/>
      <c r="AA154" s="293"/>
      <c r="AB154" s="141" t="s">
        <v>575</v>
      </c>
      <c r="AC154" s="142"/>
      <c r="AD154" s="142"/>
      <c r="AE154" s="147" t="s">
        <v>595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9.6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2"/>
      <c r="E430" s="174" t="s">
        <v>545</v>
      </c>
      <c r="F430" s="899"/>
      <c r="G430" s="900" t="s">
        <v>374</v>
      </c>
      <c r="H430" s="123"/>
      <c r="I430" s="123"/>
      <c r="J430" s="901" t="s">
        <v>575</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598</v>
      </c>
      <c r="AR432" s="200"/>
      <c r="AS432" s="133" t="s">
        <v>355</v>
      </c>
      <c r="AT432" s="134"/>
      <c r="AU432" s="200" t="s">
        <v>597</v>
      </c>
      <c r="AV432" s="200"/>
      <c r="AW432" s="133" t="s">
        <v>300</v>
      </c>
      <c r="AX432" s="195"/>
    </row>
    <row r="433" spans="1:50" ht="23.5" customHeight="1" x14ac:dyDescent="0.2">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207"/>
      <c r="AQ433" s="340" t="s">
        <v>575</v>
      </c>
      <c r="AR433" s="207"/>
      <c r="AS433" s="207"/>
      <c r="AT433" s="207"/>
      <c r="AU433" s="340" t="s">
        <v>575</v>
      </c>
      <c r="AV433" s="207"/>
      <c r="AW433" s="207"/>
      <c r="AX433" s="208"/>
    </row>
    <row r="434" spans="1:50" ht="23.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341"/>
      <c r="AM434" s="340" t="s">
        <v>575</v>
      </c>
      <c r="AN434" s="207"/>
      <c r="AO434" s="207"/>
      <c r="AP434" s="341"/>
      <c r="AQ434" s="340" t="s">
        <v>575</v>
      </c>
      <c r="AR434" s="207"/>
      <c r="AS434" s="207"/>
      <c r="AT434" s="341"/>
      <c r="AU434" s="207" t="s">
        <v>575</v>
      </c>
      <c r="AV434" s="207"/>
      <c r="AW434" s="207"/>
      <c r="AX434" s="208"/>
    </row>
    <row r="435" spans="1:50" ht="23.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341"/>
      <c r="AM435" s="340" t="s">
        <v>575</v>
      </c>
      <c r="AN435" s="207"/>
      <c r="AO435" s="207"/>
      <c r="AP435" s="341"/>
      <c r="AQ435" s="340" t="s">
        <v>575</v>
      </c>
      <c r="AR435" s="207"/>
      <c r="AS435" s="207"/>
      <c r="AT435" s="341"/>
      <c r="AU435" s="207" t="s">
        <v>575</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575</v>
      </c>
      <c r="AF437" s="200"/>
      <c r="AG437" s="133" t="s">
        <v>355</v>
      </c>
      <c r="AH437" s="134"/>
      <c r="AI437" s="156"/>
      <c r="AJ437" s="156"/>
      <c r="AK437" s="156"/>
      <c r="AL437" s="154"/>
      <c r="AM437" s="156"/>
      <c r="AN437" s="156"/>
      <c r="AO437" s="156"/>
      <c r="AP437" s="154"/>
      <c r="AQ437" s="200" t="s">
        <v>597</v>
      </c>
      <c r="AR437" s="200"/>
      <c r="AS437" s="133" t="s">
        <v>355</v>
      </c>
      <c r="AT437" s="134"/>
      <c r="AU437" s="200" t="s">
        <v>597</v>
      </c>
      <c r="AV437" s="200"/>
      <c r="AW437" s="133" t="s">
        <v>300</v>
      </c>
      <c r="AX437" s="195"/>
    </row>
    <row r="438" spans="1:50" ht="23.5" hidden="1" customHeight="1" x14ac:dyDescent="0.2">
      <c r="A438" s="189"/>
      <c r="B438" s="186"/>
      <c r="C438" s="180"/>
      <c r="D438" s="186"/>
      <c r="E438" s="342"/>
      <c r="F438" s="343"/>
      <c r="G438" s="104" t="s">
        <v>575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575</v>
      </c>
      <c r="AC438" s="213"/>
      <c r="AD438" s="213"/>
      <c r="AE438" s="340" t="s">
        <v>575</v>
      </c>
      <c r="AF438" s="207"/>
      <c r="AG438" s="207"/>
      <c r="AH438" s="207"/>
      <c r="AI438" s="340" t="s">
        <v>575</v>
      </c>
      <c r="AJ438" s="207"/>
      <c r="AK438" s="207"/>
      <c r="AL438" s="207"/>
      <c r="AM438" s="340" t="s">
        <v>575</v>
      </c>
      <c r="AN438" s="207"/>
      <c r="AO438" s="207"/>
      <c r="AP438" s="341"/>
      <c r="AQ438" s="340" t="s">
        <v>575</v>
      </c>
      <c r="AR438" s="207"/>
      <c r="AS438" s="207"/>
      <c r="AT438" s="341"/>
      <c r="AU438" s="207" t="s">
        <v>575</v>
      </c>
      <c r="AV438" s="207"/>
      <c r="AW438" s="207"/>
      <c r="AX438" s="208"/>
    </row>
    <row r="439" spans="1:50" ht="23.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575</v>
      </c>
      <c r="AC439" s="205"/>
      <c r="AD439" s="205"/>
      <c r="AE439" s="340" t="s">
        <v>575</v>
      </c>
      <c r="AF439" s="207"/>
      <c r="AG439" s="207"/>
      <c r="AH439" s="341"/>
      <c r="AI439" s="340" t="s">
        <v>575</v>
      </c>
      <c r="AJ439" s="207"/>
      <c r="AK439" s="207"/>
      <c r="AL439" s="207"/>
      <c r="AM439" s="340" t="s">
        <v>575</v>
      </c>
      <c r="AN439" s="207"/>
      <c r="AO439" s="207"/>
      <c r="AP439" s="341"/>
      <c r="AQ439" s="340" t="s">
        <v>575</v>
      </c>
      <c r="AR439" s="207"/>
      <c r="AS439" s="207"/>
      <c r="AT439" s="341"/>
      <c r="AU439" s="207" t="s">
        <v>575</v>
      </c>
      <c r="AV439" s="207"/>
      <c r="AW439" s="207"/>
      <c r="AX439" s="208"/>
    </row>
    <row r="440" spans="1:50" ht="23.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575</v>
      </c>
      <c r="AF440" s="207"/>
      <c r="AG440" s="207"/>
      <c r="AH440" s="341"/>
      <c r="AI440" s="340" t="s">
        <v>575</v>
      </c>
      <c r="AJ440" s="207"/>
      <c r="AK440" s="207"/>
      <c r="AL440" s="207"/>
      <c r="AM440" s="340" t="s">
        <v>575</v>
      </c>
      <c r="AN440" s="207"/>
      <c r="AO440" s="207"/>
      <c r="AP440" s="341"/>
      <c r="AQ440" s="340" t="s">
        <v>575</v>
      </c>
      <c r="AR440" s="207"/>
      <c r="AS440" s="207"/>
      <c r="AT440" s="341"/>
      <c r="AU440" s="207" t="s">
        <v>575</v>
      </c>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647</v>
      </c>
      <c r="AF457" s="200"/>
      <c r="AG457" s="133" t="s">
        <v>355</v>
      </c>
      <c r="AH457" s="134"/>
      <c r="AI457" s="156"/>
      <c r="AJ457" s="156"/>
      <c r="AK457" s="156"/>
      <c r="AL457" s="154"/>
      <c r="AM457" s="156"/>
      <c r="AN457" s="156"/>
      <c r="AO457" s="156"/>
      <c r="AP457" s="154"/>
      <c r="AQ457" s="590" t="s">
        <v>647</v>
      </c>
      <c r="AR457" s="200"/>
      <c r="AS457" s="133" t="s">
        <v>355</v>
      </c>
      <c r="AT457" s="134"/>
      <c r="AU457" s="200" t="s">
        <v>647</v>
      </c>
      <c r="AV457" s="200"/>
      <c r="AW457" s="133" t="s">
        <v>300</v>
      </c>
      <c r="AX457" s="195"/>
    </row>
    <row r="458" spans="1:50" ht="23.5" customHeight="1" x14ac:dyDescent="0.2">
      <c r="A458" s="189"/>
      <c r="B458" s="186"/>
      <c r="C458" s="180"/>
      <c r="D458" s="186"/>
      <c r="E458" s="342"/>
      <c r="F458" s="343"/>
      <c r="G458" s="104" t="s">
        <v>646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648</v>
      </c>
      <c r="AC458" s="213"/>
      <c r="AD458" s="213"/>
      <c r="AE458" s="340" t="s">
        <v>647</v>
      </c>
      <c r="AF458" s="207"/>
      <c r="AG458" s="207"/>
      <c r="AH458" s="207"/>
      <c r="AI458" s="340" t="s">
        <v>647</v>
      </c>
      <c r="AJ458" s="207"/>
      <c r="AK458" s="207"/>
      <c r="AL458" s="207"/>
      <c r="AM458" s="340" t="s">
        <v>647</v>
      </c>
      <c r="AN458" s="207"/>
      <c r="AO458" s="207"/>
      <c r="AP458" s="341"/>
      <c r="AQ458" s="340" t="s">
        <v>647</v>
      </c>
      <c r="AR458" s="207"/>
      <c r="AS458" s="207"/>
      <c r="AT458" s="341"/>
      <c r="AU458" s="207" t="s">
        <v>647</v>
      </c>
      <c r="AV458" s="207"/>
      <c r="AW458" s="207"/>
      <c r="AX458" s="208"/>
    </row>
    <row r="459" spans="1:50" ht="23.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649</v>
      </c>
      <c r="AC459" s="205"/>
      <c r="AD459" s="205"/>
      <c r="AE459" s="340" t="s">
        <v>650</v>
      </c>
      <c r="AF459" s="207"/>
      <c r="AG459" s="207"/>
      <c r="AH459" s="341"/>
      <c r="AI459" s="340" t="s">
        <v>650</v>
      </c>
      <c r="AJ459" s="207"/>
      <c r="AK459" s="207"/>
      <c r="AL459" s="207"/>
      <c r="AM459" s="340" t="s">
        <v>647</v>
      </c>
      <c r="AN459" s="207"/>
      <c r="AO459" s="207"/>
      <c r="AP459" s="341"/>
      <c r="AQ459" s="340" t="s">
        <v>646</v>
      </c>
      <c r="AR459" s="207"/>
      <c r="AS459" s="207"/>
      <c r="AT459" s="341"/>
      <c r="AU459" s="207" t="s">
        <v>646</v>
      </c>
      <c r="AV459" s="207"/>
      <c r="AW459" s="207"/>
      <c r="AX459" s="208"/>
    </row>
    <row r="460" spans="1:50" ht="23.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647</v>
      </c>
      <c r="AF460" s="207"/>
      <c r="AG460" s="207"/>
      <c r="AH460" s="341"/>
      <c r="AI460" s="340" t="s">
        <v>647</v>
      </c>
      <c r="AJ460" s="207"/>
      <c r="AK460" s="207"/>
      <c r="AL460" s="207"/>
      <c r="AM460" s="340" t="s">
        <v>647</v>
      </c>
      <c r="AN460" s="207"/>
      <c r="AO460" s="207"/>
      <c r="AP460" s="341"/>
      <c r="AQ460" s="340" t="s">
        <v>647</v>
      </c>
      <c r="AR460" s="207"/>
      <c r="AS460" s="207"/>
      <c r="AT460" s="341"/>
      <c r="AU460" s="207" t="s">
        <v>651</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1" t="s">
        <v>259</v>
      </c>
      <c r="B702" s="87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576</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2">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0.15" customHeight="1" x14ac:dyDescent="0.2">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576</v>
      </c>
      <c r="AE705" s="718"/>
      <c r="AF705" s="718"/>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794"/>
      <c r="D706" s="795"/>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8.5" customHeight="1" x14ac:dyDescent="0.2">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576</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69.650000000000006"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576</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576</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600</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5"/>
      <c r="B713" s="647"/>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600</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576</v>
      </c>
      <c r="AE714" s="808"/>
      <c r="AF714" s="809"/>
      <c r="AG714" s="609" t="s">
        <v>606</v>
      </c>
      <c r="AH714" s="610"/>
      <c r="AI714" s="610"/>
      <c r="AJ714" s="610"/>
      <c r="AK714" s="610"/>
      <c r="AL714" s="610"/>
      <c r="AM714" s="610"/>
      <c r="AN714" s="610"/>
      <c r="AO714" s="610"/>
      <c r="AP714" s="610"/>
      <c r="AQ714" s="610"/>
      <c r="AR714" s="610"/>
      <c r="AS714" s="610"/>
      <c r="AT714" s="610"/>
      <c r="AU714" s="610"/>
      <c r="AV714" s="610"/>
      <c r="AW714" s="610"/>
      <c r="AX714" s="611"/>
    </row>
    <row r="715" spans="1:50" ht="41.5" customHeight="1" x14ac:dyDescent="0.2">
      <c r="A715" s="643"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9"/>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576</v>
      </c>
      <c r="AE716" s="630"/>
      <c r="AF716" s="630"/>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609" t="s">
        <v>575</v>
      </c>
      <c r="AH718" s="610"/>
      <c r="AI718" s="610"/>
      <c r="AJ718" s="610"/>
      <c r="AK718" s="610"/>
      <c r="AL718" s="610"/>
      <c r="AM718" s="610"/>
      <c r="AN718" s="610"/>
      <c r="AO718" s="610"/>
      <c r="AP718" s="610"/>
      <c r="AQ718" s="610"/>
      <c r="AR718" s="610"/>
      <c r="AS718" s="610"/>
      <c r="AT718" s="610"/>
      <c r="AU718" s="610"/>
      <c r="AV718" s="610"/>
      <c r="AW718" s="610"/>
      <c r="AX718" s="611"/>
    </row>
    <row r="719" spans="1:50" ht="41.5" customHeight="1" x14ac:dyDescent="0.2">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600</v>
      </c>
      <c r="AE719" s="605"/>
      <c r="AF719" s="605"/>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t="s">
        <v>653</v>
      </c>
      <c r="K721" s="291"/>
      <c r="L721" s="83" t="str">
        <f>IF(M721="","","-")</f>
        <v/>
      </c>
      <c r="M721" s="84"/>
      <c r="N721" s="304" t="s">
        <v>653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t="s">
        <v>654</v>
      </c>
      <c r="K722" s="291"/>
      <c r="L722" s="83" t="str">
        <f t="shared" ref="L722:L725" si="5">IF(M722="","","-")</f>
        <v/>
      </c>
      <c r="M722" s="84"/>
      <c r="N722" s="304" t="s">
        <v>653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t="s">
        <v>653</v>
      </c>
      <c r="K723" s="291"/>
      <c r="L723" s="83" t="str">
        <f t="shared" si="5"/>
        <v/>
      </c>
      <c r="M723" s="84"/>
      <c r="N723" s="304" t="s">
        <v>653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t="s">
        <v>655</v>
      </c>
      <c r="K724" s="291"/>
      <c r="L724" s="83" t="str">
        <f t="shared" si="5"/>
        <v/>
      </c>
      <c r="M724" s="84"/>
      <c r="N724" s="304" t="s">
        <v>653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t="s">
        <v>653</v>
      </c>
      <c r="K725" s="292"/>
      <c r="L725" s="85" t="str">
        <f t="shared" si="5"/>
        <v/>
      </c>
      <c r="M725" s="86"/>
      <c r="N725" s="275" t="s">
        <v>653</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5" customHeight="1" x14ac:dyDescent="0.2">
      <c r="A726" s="643" t="s">
        <v>48</v>
      </c>
      <c r="B726" s="802"/>
      <c r="C726" s="815" t="s">
        <v>53</v>
      </c>
      <c r="D726" s="837"/>
      <c r="E726" s="837"/>
      <c r="F726" s="838"/>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5" customHeight="1" thickBot="1" x14ac:dyDescent="0.25">
      <c r="A727" s="803"/>
      <c r="B727" s="804"/>
      <c r="C727" s="748" t="s">
        <v>57</v>
      </c>
      <c r="D727" s="749"/>
      <c r="E727" s="749"/>
      <c r="F727" s="750"/>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5"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5" customHeight="1" thickBot="1" x14ac:dyDescent="0.25">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2" t="s">
        <v>549</v>
      </c>
      <c r="B737" s="210"/>
      <c r="C737" s="210"/>
      <c r="D737" s="211"/>
      <c r="E737" s="991" t="s">
        <v>613</v>
      </c>
      <c r="F737" s="991"/>
      <c r="G737" s="991"/>
      <c r="H737" s="991"/>
      <c r="I737" s="991"/>
      <c r="J737" s="991"/>
      <c r="K737" s="991"/>
      <c r="L737" s="991"/>
      <c r="M737" s="991"/>
      <c r="N737" s="365" t="s">
        <v>542</v>
      </c>
      <c r="O737" s="365"/>
      <c r="P737" s="365"/>
      <c r="Q737" s="365"/>
      <c r="R737" s="991" t="s">
        <v>614</v>
      </c>
      <c r="S737" s="991"/>
      <c r="T737" s="991"/>
      <c r="U737" s="991"/>
      <c r="V737" s="991"/>
      <c r="W737" s="991"/>
      <c r="X737" s="991"/>
      <c r="Y737" s="991"/>
      <c r="Z737" s="991"/>
      <c r="AA737" s="365" t="s">
        <v>541</v>
      </c>
      <c r="AB737" s="365"/>
      <c r="AC737" s="365"/>
      <c r="AD737" s="365"/>
      <c r="AE737" s="991" t="s">
        <v>615</v>
      </c>
      <c r="AF737" s="991"/>
      <c r="AG737" s="991"/>
      <c r="AH737" s="991"/>
      <c r="AI737" s="991"/>
      <c r="AJ737" s="991"/>
      <c r="AK737" s="991"/>
      <c r="AL737" s="991"/>
      <c r="AM737" s="991"/>
      <c r="AN737" s="365" t="s">
        <v>540</v>
      </c>
      <c r="AO737" s="365"/>
      <c r="AP737" s="365"/>
      <c r="AQ737" s="365"/>
      <c r="AR737" s="983" t="s">
        <v>616</v>
      </c>
      <c r="AS737" s="984"/>
      <c r="AT737" s="984"/>
      <c r="AU737" s="984"/>
      <c r="AV737" s="984"/>
      <c r="AW737" s="984"/>
      <c r="AX737" s="985"/>
      <c r="AY737" s="89"/>
      <c r="AZ737" s="89"/>
    </row>
    <row r="738" spans="1:52" ht="24.75" customHeight="1" x14ac:dyDescent="0.2">
      <c r="A738" s="992" t="s">
        <v>539</v>
      </c>
      <c r="B738" s="210"/>
      <c r="C738" s="210"/>
      <c r="D738" s="211"/>
      <c r="E738" s="991" t="s">
        <v>617</v>
      </c>
      <c r="F738" s="991"/>
      <c r="G738" s="991"/>
      <c r="H738" s="991"/>
      <c r="I738" s="991"/>
      <c r="J738" s="991"/>
      <c r="K738" s="991"/>
      <c r="L738" s="991"/>
      <c r="M738" s="991"/>
      <c r="N738" s="365" t="s">
        <v>538</v>
      </c>
      <c r="O738" s="365"/>
      <c r="P738" s="365"/>
      <c r="Q738" s="365"/>
      <c r="R738" s="991" t="s">
        <v>618</v>
      </c>
      <c r="S738" s="991"/>
      <c r="T738" s="991"/>
      <c r="U738" s="991"/>
      <c r="V738" s="991"/>
      <c r="W738" s="991"/>
      <c r="X738" s="991"/>
      <c r="Y738" s="991"/>
      <c r="Z738" s="991"/>
      <c r="AA738" s="365" t="s">
        <v>537</v>
      </c>
      <c r="AB738" s="365"/>
      <c r="AC738" s="365"/>
      <c r="AD738" s="365"/>
      <c r="AE738" s="991" t="s">
        <v>619</v>
      </c>
      <c r="AF738" s="991"/>
      <c r="AG738" s="991"/>
      <c r="AH738" s="991"/>
      <c r="AI738" s="991"/>
      <c r="AJ738" s="991"/>
      <c r="AK738" s="991"/>
      <c r="AL738" s="991"/>
      <c r="AM738" s="991"/>
      <c r="AN738" s="365" t="s">
        <v>533</v>
      </c>
      <c r="AO738" s="365"/>
      <c r="AP738" s="365"/>
      <c r="AQ738" s="365"/>
      <c r="AR738" s="983" t="s">
        <v>620</v>
      </c>
      <c r="AS738" s="984"/>
      <c r="AT738" s="984"/>
      <c r="AU738" s="984"/>
      <c r="AV738" s="984"/>
      <c r="AW738" s="984"/>
      <c r="AX738" s="985"/>
    </row>
    <row r="739" spans="1:52" ht="24.75" customHeight="1" thickBot="1" x14ac:dyDescent="0.25">
      <c r="A739" s="993" t="s">
        <v>529</v>
      </c>
      <c r="B739" s="994"/>
      <c r="C739" s="994"/>
      <c r="D739" s="995"/>
      <c r="E739" s="996" t="s">
        <v>570</v>
      </c>
      <c r="F739" s="986"/>
      <c r="G739" s="986"/>
      <c r="H739" s="93" t="str">
        <f>IF(E739="", "", "(")</f>
        <v>(</v>
      </c>
      <c r="I739" s="986"/>
      <c r="J739" s="986"/>
      <c r="K739" s="93" t="str">
        <f>IF(OR(I739="　", I739=""), "", "-")</f>
        <v/>
      </c>
      <c r="L739" s="987">
        <v>261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4" customHeight="1" x14ac:dyDescent="0.2">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511</v>
      </c>
      <c r="B779" s="632"/>
      <c r="C779" s="632"/>
      <c r="D779" s="632"/>
      <c r="E779" s="632"/>
      <c r="F779" s="633"/>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621</v>
      </c>
      <c r="H781" s="674"/>
      <c r="I781" s="674"/>
      <c r="J781" s="674"/>
      <c r="K781" s="675"/>
      <c r="L781" s="667" t="s">
        <v>622</v>
      </c>
      <c r="M781" s="668"/>
      <c r="N781" s="668"/>
      <c r="O781" s="668"/>
      <c r="P781" s="668"/>
      <c r="Q781" s="668"/>
      <c r="R781" s="668"/>
      <c r="S781" s="668"/>
      <c r="T781" s="668"/>
      <c r="U781" s="668"/>
      <c r="V781" s="668"/>
      <c r="W781" s="668"/>
      <c r="X781" s="669"/>
      <c r="Y781" s="388">
        <v>35</v>
      </c>
      <c r="Z781" s="389"/>
      <c r="AA781" s="389"/>
      <c r="AB781" s="805"/>
      <c r="AC781" s="673" t="s">
        <v>623</v>
      </c>
      <c r="AD781" s="674"/>
      <c r="AE781" s="674"/>
      <c r="AF781" s="674"/>
      <c r="AG781" s="675"/>
      <c r="AH781" s="667" t="s">
        <v>626</v>
      </c>
      <c r="AI781" s="668"/>
      <c r="AJ781" s="668"/>
      <c r="AK781" s="668"/>
      <c r="AL781" s="668"/>
      <c r="AM781" s="668"/>
      <c r="AN781" s="668"/>
      <c r="AO781" s="668"/>
      <c r="AP781" s="668"/>
      <c r="AQ781" s="668"/>
      <c r="AR781" s="668"/>
      <c r="AS781" s="668"/>
      <c r="AT781" s="669"/>
      <c r="AU781" s="388">
        <v>3</v>
      </c>
      <c r="AV781" s="389"/>
      <c r="AW781" s="389"/>
      <c r="AX781" s="390"/>
    </row>
    <row r="782" spans="1:50" ht="24.75" customHeight="1" x14ac:dyDescent="0.2">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t="s">
        <v>624</v>
      </c>
      <c r="AD782" s="607"/>
      <c r="AE782" s="607"/>
      <c r="AF782" s="607"/>
      <c r="AG782" s="608"/>
      <c r="AH782" s="598" t="s">
        <v>627</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2">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t="s">
        <v>625</v>
      </c>
      <c r="AD783" s="607"/>
      <c r="AE783" s="607"/>
      <c r="AF783" s="607"/>
      <c r="AG783" s="608"/>
      <c r="AH783" s="598" t="s">
        <v>628</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2">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35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hidden="1" customHeight="1" x14ac:dyDescent="0.2">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2">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2">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2">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47" t="s">
        <v>629</v>
      </c>
      <c r="D837" s="347"/>
      <c r="E837" s="347"/>
      <c r="F837" s="347"/>
      <c r="G837" s="347"/>
      <c r="H837" s="347"/>
      <c r="I837" s="347"/>
      <c r="J837" s="348">
        <v>8020005008491</v>
      </c>
      <c r="K837" s="349"/>
      <c r="L837" s="349"/>
      <c r="M837" s="349"/>
      <c r="N837" s="349"/>
      <c r="O837" s="349"/>
      <c r="P837" s="350" t="s">
        <v>630</v>
      </c>
      <c r="Q837" s="350"/>
      <c r="R837" s="350"/>
      <c r="S837" s="350"/>
      <c r="T837" s="350"/>
      <c r="U837" s="350"/>
      <c r="V837" s="350"/>
      <c r="W837" s="350"/>
      <c r="X837" s="350"/>
      <c r="Y837" s="351">
        <v>35</v>
      </c>
      <c r="Z837" s="352"/>
      <c r="AA837" s="352"/>
      <c r="AB837" s="353"/>
      <c r="AC837" s="363" t="s">
        <v>631</v>
      </c>
      <c r="AD837" s="371"/>
      <c r="AE837" s="371"/>
      <c r="AF837" s="371"/>
      <c r="AG837" s="371"/>
      <c r="AH837" s="372" t="s">
        <v>598</v>
      </c>
      <c r="AI837" s="373"/>
      <c r="AJ837" s="373"/>
      <c r="AK837" s="373"/>
      <c r="AL837" s="357" t="s">
        <v>598</v>
      </c>
      <c r="AM837" s="358"/>
      <c r="AN837" s="358"/>
      <c r="AO837" s="359"/>
      <c r="AP837" s="360" t="s">
        <v>597</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47" t="s">
        <v>632</v>
      </c>
      <c r="D870" s="347"/>
      <c r="E870" s="347"/>
      <c r="F870" s="347"/>
      <c r="G870" s="347"/>
      <c r="H870" s="347"/>
      <c r="I870" s="347"/>
      <c r="J870" s="348">
        <v>3000020231002</v>
      </c>
      <c r="K870" s="349"/>
      <c r="L870" s="349"/>
      <c r="M870" s="349"/>
      <c r="N870" s="349"/>
      <c r="O870" s="349"/>
      <c r="P870" s="350" t="s">
        <v>630</v>
      </c>
      <c r="Q870" s="350"/>
      <c r="R870" s="350"/>
      <c r="S870" s="350"/>
      <c r="T870" s="350"/>
      <c r="U870" s="350"/>
      <c r="V870" s="350"/>
      <c r="W870" s="350"/>
      <c r="X870" s="350"/>
      <c r="Y870" s="351">
        <v>5</v>
      </c>
      <c r="Z870" s="352"/>
      <c r="AA870" s="352"/>
      <c r="AB870" s="353"/>
      <c r="AC870" s="363" t="s">
        <v>196</v>
      </c>
      <c r="AD870" s="371"/>
      <c r="AE870" s="371"/>
      <c r="AF870" s="371"/>
      <c r="AG870" s="371"/>
      <c r="AH870" s="372" t="s">
        <v>575</v>
      </c>
      <c r="AI870" s="373"/>
      <c r="AJ870" s="373"/>
      <c r="AK870" s="373"/>
      <c r="AL870" s="357" t="s">
        <v>575</v>
      </c>
      <c r="AM870" s="358"/>
      <c r="AN870" s="358"/>
      <c r="AO870" s="359"/>
      <c r="AP870" s="360" t="s">
        <v>575</v>
      </c>
      <c r="AQ870" s="360"/>
      <c r="AR870" s="360"/>
      <c r="AS870" s="360"/>
      <c r="AT870" s="360"/>
      <c r="AU870" s="360"/>
      <c r="AV870" s="360"/>
      <c r="AW870" s="360"/>
      <c r="AX870" s="360"/>
    </row>
    <row r="871" spans="1:50" ht="30" customHeight="1" x14ac:dyDescent="0.2">
      <c r="A871" s="376">
        <v>2</v>
      </c>
      <c r="B871" s="376">
        <v>1</v>
      </c>
      <c r="C871" s="347" t="s">
        <v>633</v>
      </c>
      <c r="D871" s="347"/>
      <c r="E871" s="347"/>
      <c r="F871" s="347"/>
      <c r="G871" s="347"/>
      <c r="H871" s="347"/>
      <c r="I871" s="347"/>
      <c r="J871" s="348">
        <v>7000020141305</v>
      </c>
      <c r="K871" s="349"/>
      <c r="L871" s="349"/>
      <c r="M871" s="349"/>
      <c r="N871" s="349"/>
      <c r="O871" s="349"/>
      <c r="P871" s="350" t="s">
        <v>630</v>
      </c>
      <c r="Q871" s="350"/>
      <c r="R871" s="350"/>
      <c r="S871" s="350"/>
      <c r="T871" s="350"/>
      <c r="U871" s="350"/>
      <c r="V871" s="350"/>
      <c r="W871" s="350"/>
      <c r="X871" s="350"/>
      <c r="Y871" s="351">
        <v>4</v>
      </c>
      <c r="Z871" s="352"/>
      <c r="AA871" s="352"/>
      <c r="AB871" s="353"/>
      <c r="AC871" s="363" t="s">
        <v>196</v>
      </c>
      <c r="AD871" s="371"/>
      <c r="AE871" s="371"/>
      <c r="AF871" s="371"/>
      <c r="AG871" s="371"/>
      <c r="AH871" s="372" t="s">
        <v>575</v>
      </c>
      <c r="AI871" s="373"/>
      <c r="AJ871" s="373"/>
      <c r="AK871" s="373"/>
      <c r="AL871" s="357" t="s">
        <v>575</v>
      </c>
      <c r="AM871" s="358"/>
      <c r="AN871" s="358"/>
      <c r="AO871" s="359"/>
      <c r="AP871" s="360" t="s">
        <v>575</v>
      </c>
      <c r="AQ871" s="360"/>
      <c r="AR871" s="360"/>
      <c r="AS871" s="360"/>
      <c r="AT871" s="360"/>
      <c r="AU871" s="360"/>
      <c r="AV871" s="360"/>
      <c r="AW871" s="360"/>
      <c r="AX871" s="360"/>
    </row>
    <row r="872" spans="1:50" ht="30" customHeight="1" x14ac:dyDescent="0.2">
      <c r="A872" s="376">
        <v>3</v>
      </c>
      <c r="B872" s="376">
        <v>1</v>
      </c>
      <c r="C872" s="361" t="s">
        <v>634</v>
      </c>
      <c r="D872" s="347"/>
      <c r="E872" s="347"/>
      <c r="F872" s="347"/>
      <c r="G872" s="347"/>
      <c r="H872" s="347"/>
      <c r="I872" s="347"/>
      <c r="J872" s="348">
        <v>1000020282022</v>
      </c>
      <c r="K872" s="349"/>
      <c r="L872" s="349"/>
      <c r="M872" s="349"/>
      <c r="N872" s="349"/>
      <c r="O872" s="349"/>
      <c r="P872" s="350" t="s">
        <v>630</v>
      </c>
      <c r="Q872" s="350"/>
      <c r="R872" s="350"/>
      <c r="S872" s="350"/>
      <c r="T872" s="350"/>
      <c r="U872" s="350"/>
      <c r="V872" s="350"/>
      <c r="W872" s="350"/>
      <c r="X872" s="350"/>
      <c r="Y872" s="351">
        <v>3</v>
      </c>
      <c r="Z872" s="352"/>
      <c r="AA872" s="352"/>
      <c r="AB872" s="353"/>
      <c r="AC872" s="363" t="s">
        <v>196</v>
      </c>
      <c r="AD872" s="371"/>
      <c r="AE872" s="371"/>
      <c r="AF872" s="371"/>
      <c r="AG872" s="371"/>
      <c r="AH872" s="372" t="s">
        <v>575</v>
      </c>
      <c r="AI872" s="373"/>
      <c r="AJ872" s="373"/>
      <c r="AK872" s="373"/>
      <c r="AL872" s="357" t="s">
        <v>575</v>
      </c>
      <c r="AM872" s="358"/>
      <c r="AN872" s="358"/>
      <c r="AO872" s="359"/>
      <c r="AP872" s="360" t="s">
        <v>575</v>
      </c>
      <c r="AQ872" s="360"/>
      <c r="AR872" s="360"/>
      <c r="AS872" s="360"/>
      <c r="AT872" s="360"/>
      <c r="AU872" s="360"/>
      <c r="AV872" s="360"/>
      <c r="AW872" s="360"/>
      <c r="AX872" s="360"/>
    </row>
    <row r="873" spans="1:50" ht="30" customHeight="1" x14ac:dyDescent="0.2">
      <c r="A873" s="376">
        <v>4</v>
      </c>
      <c r="B873" s="376">
        <v>1</v>
      </c>
      <c r="C873" s="361" t="s">
        <v>635</v>
      </c>
      <c r="D873" s="347"/>
      <c r="E873" s="347"/>
      <c r="F873" s="347"/>
      <c r="G873" s="347"/>
      <c r="H873" s="347"/>
      <c r="I873" s="347"/>
      <c r="J873" s="348">
        <v>6000020271004</v>
      </c>
      <c r="K873" s="349"/>
      <c r="L873" s="349"/>
      <c r="M873" s="349"/>
      <c r="N873" s="349"/>
      <c r="O873" s="349"/>
      <c r="P873" s="350" t="s">
        <v>630</v>
      </c>
      <c r="Q873" s="350"/>
      <c r="R873" s="350"/>
      <c r="S873" s="350"/>
      <c r="T873" s="350"/>
      <c r="U873" s="350"/>
      <c r="V873" s="350"/>
      <c r="W873" s="350"/>
      <c r="X873" s="350"/>
      <c r="Y873" s="351">
        <v>2</v>
      </c>
      <c r="Z873" s="352"/>
      <c r="AA873" s="352"/>
      <c r="AB873" s="353"/>
      <c r="AC873" s="363" t="s">
        <v>196</v>
      </c>
      <c r="AD873" s="371"/>
      <c r="AE873" s="371"/>
      <c r="AF873" s="371"/>
      <c r="AG873" s="371"/>
      <c r="AH873" s="372" t="s">
        <v>575</v>
      </c>
      <c r="AI873" s="373"/>
      <c r="AJ873" s="373"/>
      <c r="AK873" s="373"/>
      <c r="AL873" s="357" t="s">
        <v>575</v>
      </c>
      <c r="AM873" s="358"/>
      <c r="AN873" s="358"/>
      <c r="AO873" s="359"/>
      <c r="AP873" s="360" t="s">
        <v>575</v>
      </c>
      <c r="AQ873" s="360"/>
      <c r="AR873" s="360"/>
      <c r="AS873" s="360"/>
      <c r="AT873" s="360"/>
      <c r="AU873" s="360"/>
      <c r="AV873" s="360"/>
      <c r="AW873" s="360"/>
      <c r="AX873" s="360"/>
    </row>
    <row r="874" spans="1:50" ht="30" customHeight="1" x14ac:dyDescent="0.2">
      <c r="A874" s="376">
        <v>5</v>
      </c>
      <c r="B874" s="376">
        <v>1</v>
      </c>
      <c r="C874" s="347" t="s">
        <v>636</v>
      </c>
      <c r="D874" s="347"/>
      <c r="E874" s="347"/>
      <c r="F874" s="347"/>
      <c r="G874" s="347"/>
      <c r="H874" s="347"/>
      <c r="I874" s="347"/>
      <c r="J874" s="348">
        <v>3000020271403</v>
      </c>
      <c r="K874" s="349"/>
      <c r="L874" s="349"/>
      <c r="M874" s="349"/>
      <c r="N874" s="349"/>
      <c r="O874" s="349"/>
      <c r="P874" s="350" t="s">
        <v>630</v>
      </c>
      <c r="Q874" s="350"/>
      <c r="R874" s="350"/>
      <c r="S874" s="350"/>
      <c r="T874" s="350"/>
      <c r="U874" s="350"/>
      <c r="V874" s="350"/>
      <c r="W874" s="350"/>
      <c r="X874" s="350"/>
      <c r="Y874" s="351">
        <v>2</v>
      </c>
      <c r="Z874" s="352"/>
      <c r="AA874" s="352"/>
      <c r="AB874" s="353"/>
      <c r="AC874" s="363" t="s">
        <v>196</v>
      </c>
      <c r="AD874" s="371"/>
      <c r="AE874" s="371"/>
      <c r="AF874" s="371"/>
      <c r="AG874" s="371"/>
      <c r="AH874" s="372" t="s">
        <v>575</v>
      </c>
      <c r="AI874" s="373"/>
      <c r="AJ874" s="373"/>
      <c r="AK874" s="373"/>
      <c r="AL874" s="357" t="s">
        <v>575</v>
      </c>
      <c r="AM874" s="358"/>
      <c r="AN874" s="358"/>
      <c r="AO874" s="359"/>
      <c r="AP874" s="360" t="s">
        <v>575</v>
      </c>
      <c r="AQ874" s="360"/>
      <c r="AR874" s="360"/>
      <c r="AS874" s="360"/>
      <c r="AT874" s="360"/>
      <c r="AU874" s="360"/>
      <c r="AV874" s="360"/>
      <c r="AW874" s="360"/>
      <c r="AX874" s="360"/>
    </row>
    <row r="875" spans="1:50" ht="30" customHeight="1" x14ac:dyDescent="0.2">
      <c r="A875" s="376">
        <v>6</v>
      </c>
      <c r="B875" s="376">
        <v>1</v>
      </c>
      <c r="C875" s="347" t="s">
        <v>637</v>
      </c>
      <c r="D875" s="347"/>
      <c r="E875" s="347"/>
      <c r="F875" s="347"/>
      <c r="G875" s="347"/>
      <c r="H875" s="347"/>
      <c r="I875" s="347"/>
      <c r="J875" s="348">
        <v>6000020131199</v>
      </c>
      <c r="K875" s="349"/>
      <c r="L875" s="349"/>
      <c r="M875" s="349"/>
      <c r="N875" s="349"/>
      <c r="O875" s="349"/>
      <c r="P875" s="350" t="s">
        <v>630</v>
      </c>
      <c r="Q875" s="350"/>
      <c r="R875" s="350"/>
      <c r="S875" s="350"/>
      <c r="T875" s="350"/>
      <c r="U875" s="350"/>
      <c r="V875" s="350"/>
      <c r="W875" s="350"/>
      <c r="X875" s="350"/>
      <c r="Y875" s="351">
        <v>2</v>
      </c>
      <c r="Z875" s="352"/>
      <c r="AA875" s="352"/>
      <c r="AB875" s="353"/>
      <c r="AC875" s="363" t="s">
        <v>196</v>
      </c>
      <c r="AD875" s="371"/>
      <c r="AE875" s="371"/>
      <c r="AF875" s="371"/>
      <c r="AG875" s="371"/>
      <c r="AH875" s="372" t="s">
        <v>575</v>
      </c>
      <c r="AI875" s="373"/>
      <c r="AJ875" s="373"/>
      <c r="AK875" s="373"/>
      <c r="AL875" s="357" t="s">
        <v>575</v>
      </c>
      <c r="AM875" s="358"/>
      <c r="AN875" s="358"/>
      <c r="AO875" s="359"/>
      <c r="AP875" s="360" t="s">
        <v>575</v>
      </c>
      <c r="AQ875" s="360"/>
      <c r="AR875" s="360"/>
      <c r="AS875" s="360"/>
      <c r="AT875" s="360"/>
      <c r="AU875" s="360"/>
      <c r="AV875" s="360"/>
      <c r="AW875" s="360"/>
      <c r="AX875" s="360"/>
    </row>
    <row r="876" spans="1:50" ht="30" customHeight="1" x14ac:dyDescent="0.2">
      <c r="A876" s="376">
        <v>7</v>
      </c>
      <c r="B876" s="376">
        <v>1</v>
      </c>
      <c r="C876" s="347" t="s">
        <v>638</v>
      </c>
      <c r="D876" s="347"/>
      <c r="E876" s="347"/>
      <c r="F876" s="347"/>
      <c r="G876" s="347"/>
      <c r="H876" s="347"/>
      <c r="I876" s="347"/>
      <c r="J876" s="348">
        <v>8000020272272</v>
      </c>
      <c r="K876" s="349"/>
      <c r="L876" s="349"/>
      <c r="M876" s="349"/>
      <c r="N876" s="349"/>
      <c r="O876" s="349"/>
      <c r="P876" s="350" t="s">
        <v>630</v>
      </c>
      <c r="Q876" s="350"/>
      <c r="R876" s="350"/>
      <c r="S876" s="350"/>
      <c r="T876" s="350"/>
      <c r="U876" s="350"/>
      <c r="V876" s="350"/>
      <c r="W876" s="350"/>
      <c r="X876" s="350"/>
      <c r="Y876" s="351">
        <v>2</v>
      </c>
      <c r="Z876" s="352"/>
      <c r="AA876" s="352"/>
      <c r="AB876" s="353"/>
      <c r="AC876" s="363" t="s">
        <v>196</v>
      </c>
      <c r="AD876" s="371"/>
      <c r="AE876" s="371"/>
      <c r="AF876" s="371"/>
      <c r="AG876" s="371"/>
      <c r="AH876" s="372" t="s">
        <v>575</v>
      </c>
      <c r="AI876" s="373"/>
      <c r="AJ876" s="373"/>
      <c r="AK876" s="373"/>
      <c r="AL876" s="357" t="s">
        <v>575</v>
      </c>
      <c r="AM876" s="358"/>
      <c r="AN876" s="358"/>
      <c r="AO876" s="359"/>
      <c r="AP876" s="360" t="s">
        <v>575</v>
      </c>
      <c r="AQ876" s="360"/>
      <c r="AR876" s="360"/>
      <c r="AS876" s="360"/>
      <c r="AT876" s="360"/>
      <c r="AU876" s="360"/>
      <c r="AV876" s="360"/>
      <c r="AW876" s="360"/>
      <c r="AX876" s="360"/>
    </row>
    <row r="877" spans="1:50" ht="30" customHeight="1" x14ac:dyDescent="0.2">
      <c r="A877" s="376">
        <v>8</v>
      </c>
      <c r="B877" s="376">
        <v>1</v>
      </c>
      <c r="C877" s="347" t="s">
        <v>639</v>
      </c>
      <c r="D877" s="347"/>
      <c r="E877" s="347"/>
      <c r="F877" s="347"/>
      <c r="G877" s="347"/>
      <c r="H877" s="347"/>
      <c r="I877" s="347"/>
      <c r="J877" s="348">
        <v>7000020430005</v>
      </c>
      <c r="K877" s="349"/>
      <c r="L877" s="349"/>
      <c r="M877" s="349"/>
      <c r="N877" s="349"/>
      <c r="O877" s="349"/>
      <c r="P877" s="350" t="s">
        <v>630</v>
      </c>
      <c r="Q877" s="350"/>
      <c r="R877" s="350"/>
      <c r="S877" s="350"/>
      <c r="T877" s="350"/>
      <c r="U877" s="350"/>
      <c r="V877" s="350"/>
      <c r="W877" s="350"/>
      <c r="X877" s="350"/>
      <c r="Y877" s="351">
        <v>1</v>
      </c>
      <c r="Z877" s="352"/>
      <c r="AA877" s="352"/>
      <c r="AB877" s="353"/>
      <c r="AC877" s="363" t="s">
        <v>196</v>
      </c>
      <c r="AD877" s="371"/>
      <c r="AE877" s="371"/>
      <c r="AF877" s="371"/>
      <c r="AG877" s="371"/>
      <c r="AH877" s="372" t="s">
        <v>575</v>
      </c>
      <c r="AI877" s="373"/>
      <c r="AJ877" s="373"/>
      <c r="AK877" s="373"/>
      <c r="AL877" s="357" t="s">
        <v>575</v>
      </c>
      <c r="AM877" s="358"/>
      <c r="AN877" s="358"/>
      <c r="AO877" s="359"/>
      <c r="AP877" s="360" t="s">
        <v>575</v>
      </c>
      <c r="AQ877" s="360"/>
      <c r="AR877" s="360"/>
      <c r="AS877" s="360"/>
      <c r="AT877" s="360"/>
      <c r="AU877" s="360"/>
      <c r="AV877" s="360"/>
      <c r="AW877" s="360"/>
      <c r="AX877" s="360"/>
    </row>
    <row r="878" spans="1:50" ht="30" customHeight="1" x14ac:dyDescent="0.2">
      <c r="A878" s="376">
        <v>9</v>
      </c>
      <c r="B878" s="376">
        <v>1</v>
      </c>
      <c r="C878" s="347" t="s">
        <v>640</v>
      </c>
      <c r="D878" s="347"/>
      <c r="E878" s="347"/>
      <c r="F878" s="347"/>
      <c r="G878" s="347"/>
      <c r="H878" s="347"/>
      <c r="I878" s="347"/>
      <c r="J878" s="348">
        <v>8000020401005</v>
      </c>
      <c r="K878" s="349"/>
      <c r="L878" s="349"/>
      <c r="M878" s="349"/>
      <c r="N878" s="349"/>
      <c r="O878" s="349"/>
      <c r="P878" s="350" t="s">
        <v>630</v>
      </c>
      <c r="Q878" s="350"/>
      <c r="R878" s="350"/>
      <c r="S878" s="350"/>
      <c r="T878" s="350"/>
      <c r="U878" s="350"/>
      <c r="V878" s="350"/>
      <c r="W878" s="350"/>
      <c r="X878" s="350"/>
      <c r="Y878" s="351">
        <v>1</v>
      </c>
      <c r="Z878" s="352"/>
      <c r="AA878" s="352"/>
      <c r="AB878" s="353"/>
      <c r="AC878" s="363" t="s">
        <v>196</v>
      </c>
      <c r="AD878" s="371"/>
      <c r="AE878" s="371"/>
      <c r="AF878" s="371"/>
      <c r="AG878" s="371"/>
      <c r="AH878" s="372" t="s">
        <v>575</v>
      </c>
      <c r="AI878" s="373"/>
      <c r="AJ878" s="373"/>
      <c r="AK878" s="373"/>
      <c r="AL878" s="357" t="s">
        <v>575</v>
      </c>
      <c r="AM878" s="358"/>
      <c r="AN878" s="358"/>
      <c r="AO878" s="359"/>
      <c r="AP878" s="360" t="s">
        <v>575</v>
      </c>
      <c r="AQ878" s="360"/>
      <c r="AR878" s="360"/>
      <c r="AS878" s="360"/>
      <c r="AT878" s="360"/>
      <c r="AU878" s="360"/>
      <c r="AV878" s="360"/>
      <c r="AW878" s="360"/>
      <c r="AX878" s="360"/>
    </row>
    <row r="879" spans="1:50" ht="30" customHeight="1" x14ac:dyDescent="0.2">
      <c r="A879" s="376">
        <v>10</v>
      </c>
      <c r="B879" s="376">
        <v>1</v>
      </c>
      <c r="C879" s="361" t="s">
        <v>641</v>
      </c>
      <c r="D879" s="347"/>
      <c r="E879" s="347"/>
      <c r="F879" s="347"/>
      <c r="G879" s="347"/>
      <c r="H879" s="347"/>
      <c r="I879" s="347"/>
      <c r="J879" s="348">
        <v>6000020332020</v>
      </c>
      <c r="K879" s="349"/>
      <c r="L879" s="349"/>
      <c r="M879" s="349"/>
      <c r="N879" s="349"/>
      <c r="O879" s="349"/>
      <c r="P879" s="350" t="s">
        <v>630</v>
      </c>
      <c r="Q879" s="350"/>
      <c r="R879" s="350"/>
      <c r="S879" s="350"/>
      <c r="T879" s="350"/>
      <c r="U879" s="350"/>
      <c r="V879" s="350"/>
      <c r="W879" s="350"/>
      <c r="X879" s="350"/>
      <c r="Y879" s="351">
        <v>1</v>
      </c>
      <c r="Z879" s="352"/>
      <c r="AA879" s="352"/>
      <c r="AB879" s="353"/>
      <c r="AC879" s="363" t="s">
        <v>196</v>
      </c>
      <c r="AD879" s="371"/>
      <c r="AE879" s="371"/>
      <c r="AF879" s="371"/>
      <c r="AG879" s="371"/>
      <c r="AH879" s="372" t="s">
        <v>575</v>
      </c>
      <c r="AI879" s="373"/>
      <c r="AJ879" s="373"/>
      <c r="AK879" s="373"/>
      <c r="AL879" s="357" t="s">
        <v>575</v>
      </c>
      <c r="AM879" s="358"/>
      <c r="AN879" s="358"/>
      <c r="AO879" s="359"/>
      <c r="AP879" s="360" t="s">
        <v>575</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656</v>
      </c>
      <c r="F1102" s="375"/>
      <c r="G1102" s="375"/>
      <c r="H1102" s="375"/>
      <c r="I1102" s="375"/>
      <c r="J1102" s="348" t="s">
        <v>657</v>
      </c>
      <c r="K1102" s="349"/>
      <c r="L1102" s="349"/>
      <c r="M1102" s="349"/>
      <c r="N1102" s="349"/>
      <c r="O1102" s="349"/>
      <c r="P1102" s="362" t="s">
        <v>658</v>
      </c>
      <c r="Q1102" s="350"/>
      <c r="R1102" s="350"/>
      <c r="S1102" s="350"/>
      <c r="T1102" s="350"/>
      <c r="U1102" s="350"/>
      <c r="V1102" s="350"/>
      <c r="W1102" s="350"/>
      <c r="X1102" s="350"/>
      <c r="Y1102" s="351" t="s">
        <v>653</v>
      </c>
      <c r="Z1102" s="352"/>
      <c r="AA1102" s="352"/>
      <c r="AB1102" s="353"/>
      <c r="AC1102" s="354"/>
      <c r="AD1102" s="354"/>
      <c r="AE1102" s="354"/>
      <c r="AF1102" s="354"/>
      <c r="AG1102" s="354"/>
      <c r="AH1102" s="355" t="s">
        <v>659</v>
      </c>
      <c r="AI1102" s="356"/>
      <c r="AJ1102" s="356"/>
      <c r="AK1102" s="356"/>
      <c r="AL1102" s="357" t="s">
        <v>653</v>
      </c>
      <c r="AM1102" s="358"/>
      <c r="AN1102" s="358"/>
      <c r="AO1102" s="359"/>
      <c r="AP1102" s="360" t="s">
        <v>653</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07">
      <formula>IF(RIGHT(TEXT(P14,"0.#"),1)=".",FALSE,TRUE)</formula>
    </cfRule>
    <cfRule type="expression" dxfId="2776" priority="14008">
      <formula>IF(RIGHT(TEXT(P14,"0.#"),1)=".",TRUE,FALSE)</formula>
    </cfRule>
  </conditionalFormatting>
  <conditionalFormatting sqref="AE32">
    <cfRule type="expression" dxfId="2775" priority="13997">
      <formula>IF(RIGHT(TEXT(AE32,"0.#"),1)=".",FALSE,TRUE)</formula>
    </cfRule>
    <cfRule type="expression" dxfId="2774" priority="13998">
      <formula>IF(RIGHT(TEXT(AE32,"0.#"),1)=".",TRUE,FALSE)</formula>
    </cfRule>
  </conditionalFormatting>
  <conditionalFormatting sqref="P18:AX18">
    <cfRule type="expression" dxfId="2773" priority="13883">
      <formula>IF(RIGHT(TEXT(P18,"0.#"),1)=".",FALSE,TRUE)</formula>
    </cfRule>
    <cfRule type="expression" dxfId="2772" priority="13884">
      <formula>IF(RIGHT(TEXT(P18,"0.#"),1)=".",TRUE,FALSE)</formula>
    </cfRule>
  </conditionalFormatting>
  <conditionalFormatting sqref="Y782">
    <cfRule type="expression" dxfId="2771" priority="13879">
      <formula>IF(RIGHT(TEXT(Y782,"0.#"),1)=".",FALSE,TRUE)</formula>
    </cfRule>
    <cfRule type="expression" dxfId="2770" priority="13880">
      <formula>IF(RIGHT(TEXT(Y782,"0.#"),1)=".",TRUE,FALSE)</formula>
    </cfRule>
  </conditionalFormatting>
  <conditionalFormatting sqref="Y791">
    <cfRule type="expression" dxfId="2769" priority="13875">
      <formula>IF(RIGHT(TEXT(Y791,"0.#"),1)=".",FALSE,TRUE)</formula>
    </cfRule>
    <cfRule type="expression" dxfId="2768" priority="13876">
      <formula>IF(RIGHT(TEXT(Y791,"0.#"),1)=".",TRUE,FALSE)</formula>
    </cfRule>
  </conditionalFormatting>
  <conditionalFormatting sqref="Y822:Y829 Y820 Y809:Y816 Y807 Y796:Y803 Y794">
    <cfRule type="expression" dxfId="2767" priority="13657">
      <formula>IF(RIGHT(TEXT(Y794,"0.#"),1)=".",FALSE,TRUE)</formula>
    </cfRule>
    <cfRule type="expression" dxfId="2766" priority="13658">
      <formula>IF(RIGHT(TEXT(Y794,"0.#"),1)=".",TRUE,FALSE)</formula>
    </cfRule>
  </conditionalFormatting>
  <conditionalFormatting sqref="P13:AX13 AR15:AX15 P15:AQ17">
    <cfRule type="expression" dxfId="2765" priority="13705">
      <formula>IF(RIGHT(TEXT(P13,"0.#"),1)=".",FALSE,TRUE)</formula>
    </cfRule>
    <cfRule type="expression" dxfId="2764" priority="13706">
      <formula>IF(RIGHT(TEXT(P13,"0.#"),1)=".",TRUE,FALSE)</formula>
    </cfRule>
  </conditionalFormatting>
  <conditionalFormatting sqref="P19:AJ19">
    <cfRule type="expression" dxfId="2763" priority="13703">
      <formula>IF(RIGHT(TEXT(P19,"0.#"),1)=".",FALSE,TRUE)</formula>
    </cfRule>
    <cfRule type="expression" dxfId="2762" priority="13704">
      <formula>IF(RIGHT(TEXT(P19,"0.#"),1)=".",TRUE,FALSE)</formula>
    </cfRule>
  </conditionalFormatting>
  <conditionalFormatting sqref="AE101 AQ101">
    <cfRule type="expression" dxfId="2761" priority="13695">
      <formula>IF(RIGHT(TEXT(AE101,"0.#"),1)=".",FALSE,TRUE)</formula>
    </cfRule>
    <cfRule type="expression" dxfId="2760" priority="13696">
      <formula>IF(RIGHT(TEXT(AE101,"0.#"),1)=".",TRUE,FALSE)</formula>
    </cfRule>
  </conditionalFormatting>
  <conditionalFormatting sqref="Y783:Y790 Y781">
    <cfRule type="expression" dxfId="2759" priority="13681">
      <formula>IF(RIGHT(TEXT(Y781,"0.#"),1)=".",FALSE,TRUE)</formula>
    </cfRule>
    <cfRule type="expression" dxfId="2758" priority="13682">
      <formula>IF(RIGHT(TEXT(Y781,"0.#"),1)=".",TRUE,FALSE)</formula>
    </cfRule>
  </conditionalFormatting>
  <conditionalFormatting sqref="AU782">
    <cfRule type="expression" dxfId="2757" priority="13679">
      <formula>IF(RIGHT(TEXT(AU782,"0.#"),1)=".",FALSE,TRUE)</formula>
    </cfRule>
    <cfRule type="expression" dxfId="2756" priority="13680">
      <formula>IF(RIGHT(TEXT(AU782,"0.#"),1)=".",TRUE,FALSE)</formula>
    </cfRule>
  </conditionalFormatting>
  <conditionalFormatting sqref="AU791">
    <cfRule type="expression" dxfId="2755" priority="13677">
      <formula>IF(RIGHT(TEXT(AU791,"0.#"),1)=".",FALSE,TRUE)</formula>
    </cfRule>
    <cfRule type="expression" dxfId="2754" priority="13678">
      <formula>IF(RIGHT(TEXT(AU791,"0.#"),1)=".",TRUE,FALSE)</formula>
    </cfRule>
  </conditionalFormatting>
  <conditionalFormatting sqref="AU783:AU790 AU781">
    <cfRule type="expression" dxfId="2753" priority="13675">
      <formula>IF(RIGHT(TEXT(AU781,"0.#"),1)=".",FALSE,TRUE)</formula>
    </cfRule>
    <cfRule type="expression" dxfId="2752" priority="13676">
      <formula>IF(RIGHT(TEXT(AU781,"0.#"),1)=".",TRUE,FALSE)</formula>
    </cfRule>
  </conditionalFormatting>
  <conditionalFormatting sqref="Y821 Y808 Y795">
    <cfRule type="expression" dxfId="2751" priority="13661">
      <formula>IF(RIGHT(TEXT(Y795,"0.#"),1)=".",FALSE,TRUE)</formula>
    </cfRule>
    <cfRule type="expression" dxfId="2750" priority="13662">
      <formula>IF(RIGHT(TEXT(Y795,"0.#"),1)=".",TRUE,FALSE)</formula>
    </cfRule>
  </conditionalFormatting>
  <conditionalFormatting sqref="Y830 Y817 Y804">
    <cfRule type="expression" dxfId="2749" priority="13659">
      <formula>IF(RIGHT(TEXT(Y804,"0.#"),1)=".",FALSE,TRUE)</formula>
    </cfRule>
    <cfRule type="expression" dxfId="2748" priority="13660">
      <formula>IF(RIGHT(TEXT(Y804,"0.#"),1)=".",TRUE,FALSE)</formula>
    </cfRule>
  </conditionalFormatting>
  <conditionalFormatting sqref="AU821 AU808 AU795">
    <cfRule type="expression" dxfId="2747" priority="13655">
      <formula>IF(RIGHT(TEXT(AU795,"0.#"),1)=".",FALSE,TRUE)</formula>
    </cfRule>
    <cfRule type="expression" dxfId="2746" priority="13656">
      <formula>IF(RIGHT(TEXT(AU795,"0.#"),1)=".",TRUE,FALSE)</formula>
    </cfRule>
  </conditionalFormatting>
  <conditionalFormatting sqref="AU830 AU817 AU804">
    <cfRule type="expression" dxfId="2745" priority="13653">
      <formula>IF(RIGHT(TEXT(AU804,"0.#"),1)=".",FALSE,TRUE)</formula>
    </cfRule>
    <cfRule type="expression" dxfId="2744" priority="13654">
      <formula>IF(RIGHT(TEXT(AU804,"0.#"),1)=".",TRUE,FALSE)</formula>
    </cfRule>
  </conditionalFormatting>
  <conditionalFormatting sqref="AU822:AU829 AU820 AU809:AU816 AU807 AU796:AU803 AU794">
    <cfRule type="expression" dxfId="2743" priority="13651">
      <formula>IF(RIGHT(TEXT(AU794,"0.#"),1)=".",FALSE,TRUE)</formula>
    </cfRule>
    <cfRule type="expression" dxfId="2742" priority="13652">
      <formula>IF(RIGHT(TEXT(AU794,"0.#"),1)=".",TRUE,FALSE)</formula>
    </cfRule>
  </conditionalFormatting>
  <conditionalFormatting sqref="AM87">
    <cfRule type="expression" dxfId="2741" priority="13305">
      <formula>IF(RIGHT(TEXT(AM87,"0.#"),1)=".",FALSE,TRUE)</formula>
    </cfRule>
    <cfRule type="expression" dxfId="2740" priority="13306">
      <formula>IF(RIGHT(TEXT(AM87,"0.#"),1)=".",TRUE,FALSE)</formula>
    </cfRule>
  </conditionalFormatting>
  <conditionalFormatting sqref="AE55">
    <cfRule type="expression" dxfId="2739" priority="13373">
      <formula>IF(RIGHT(TEXT(AE55,"0.#"),1)=".",FALSE,TRUE)</formula>
    </cfRule>
    <cfRule type="expression" dxfId="2738" priority="13374">
      <formula>IF(RIGHT(TEXT(AE55,"0.#"),1)=".",TRUE,FALSE)</formula>
    </cfRule>
  </conditionalFormatting>
  <conditionalFormatting sqref="AI55">
    <cfRule type="expression" dxfId="2737" priority="13371">
      <formula>IF(RIGHT(TEXT(AI55,"0.#"),1)=".",FALSE,TRUE)</formula>
    </cfRule>
    <cfRule type="expression" dxfId="2736" priority="13372">
      <formula>IF(RIGHT(TEXT(AI55,"0.#"),1)=".",TRUE,FALSE)</formula>
    </cfRule>
  </conditionalFormatting>
  <conditionalFormatting sqref="AM34">
    <cfRule type="expression" dxfId="2735" priority="13451">
      <formula>IF(RIGHT(TEXT(AM34,"0.#"),1)=".",FALSE,TRUE)</formula>
    </cfRule>
    <cfRule type="expression" dxfId="2734" priority="13452">
      <formula>IF(RIGHT(TEXT(AM34,"0.#"),1)=".",TRUE,FALSE)</formula>
    </cfRule>
  </conditionalFormatting>
  <conditionalFormatting sqref="AE33">
    <cfRule type="expression" dxfId="2733" priority="13465">
      <formula>IF(RIGHT(TEXT(AE33,"0.#"),1)=".",FALSE,TRUE)</formula>
    </cfRule>
    <cfRule type="expression" dxfId="2732" priority="13466">
      <formula>IF(RIGHT(TEXT(AE33,"0.#"),1)=".",TRUE,FALSE)</formula>
    </cfRule>
  </conditionalFormatting>
  <conditionalFormatting sqref="AE34">
    <cfRule type="expression" dxfId="2731" priority="13463">
      <formula>IF(RIGHT(TEXT(AE34,"0.#"),1)=".",FALSE,TRUE)</formula>
    </cfRule>
    <cfRule type="expression" dxfId="2730" priority="13464">
      <formula>IF(RIGHT(TEXT(AE34,"0.#"),1)=".",TRUE,FALSE)</formula>
    </cfRule>
  </conditionalFormatting>
  <conditionalFormatting sqref="AI34">
    <cfRule type="expression" dxfId="2729" priority="13461">
      <formula>IF(RIGHT(TEXT(AI34,"0.#"),1)=".",FALSE,TRUE)</formula>
    </cfRule>
    <cfRule type="expression" dxfId="2728" priority="13462">
      <formula>IF(RIGHT(TEXT(AI34,"0.#"),1)=".",TRUE,FALSE)</formula>
    </cfRule>
  </conditionalFormatting>
  <conditionalFormatting sqref="AI33">
    <cfRule type="expression" dxfId="2727" priority="13459">
      <formula>IF(RIGHT(TEXT(AI33,"0.#"),1)=".",FALSE,TRUE)</formula>
    </cfRule>
    <cfRule type="expression" dxfId="2726" priority="13460">
      <formula>IF(RIGHT(TEXT(AI33,"0.#"),1)=".",TRUE,FALSE)</formula>
    </cfRule>
  </conditionalFormatting>
  <conditionalFormatting sqref="AI32">
    <cfRule type="expression" dxfId="2725" priority="13457">
      <formula>IF(RIGHT(TEXT(AI32,"0.#"),1)=".",FALSE,TRUE)</formula>
    </cfRule>
    <cfRule type="expression" dxfId="2724" priority="13458">
      <formula>IF(RIGHT(TEXT(AI32,"0.#"),1)=".",TRUE,FALSE)</formula>
    </cfRule>
  </conditionalFormatting>
  <conditionalFormatting sqref="AM32">
    <cfRule type="expression" dxfId="2723" priority="13455">
      <formula>IF(RIGHT(TEXT(AM32,"0.#"),1)=".",FALSE,TRUE)</formula>
    </cfRule>
    <cfRule type="expression" dxfId="2722" priority="13456">
      <formula>IF(RIGHT(TEXT(AM32,"0.#"),1)=".",TRUE,FALSE)</formula>
    </cfRule>
  </conditionalFormatting>
  <conditionalFormatting sqref="AM33">
    <cfRule type="expression" dxfId="2721" priority="13453">
      <formula>IF(RIGHT(TEXT(AM33,"0.#"),1)=".",FALSE,TRUE)</formula>
    </cfRule>
    <cfRule type="expression" dxfId="2720" priority="13454">
      <formula>IF(RIGHT(TEXT(AM33,"0.#"),1)=".",TRUE,FALSE)</formula>
    </cfRule>
  </conditionalFormatting>
  <conditionalFormatting sqref="AQ32:AQ34">
    <cfRule type="expression" dxfId="2719" priority="13445">
      <formula>IF(RIGHT(TEXT(AQ32,"0.#"),1)=".",FALSE,TRUE)</formula>
    </cfRule>
    <cfRule type="expression" dxfId="2718" priority="13446">
      <formula>IF(RIGHT(TEXT(AQ32,"0.#"),1)=".",TRUE,FALSE)</formula>
    </cfRule>
  </conditionalFormatting>
  <conditionalFormatting sqref="AU32:AU34">
    <cfRule type="expression" dxfId="2717" priority="13443">
      <formula>IF(RIGHT(TEXT(AU32,"0.#"),1)=".",FALSE,TRUE)</formula>
    </cfRule>
    <cfRule type="expression" dxfId="2716" priority="13444">
      <formula>IF(RIGHT(TEXT(AU32,"0.#"),1)=".",TRUE,FALSE)</formula>
    </cfRule>
  </conditionalFormatting>
  <conditionalFormatting sqref="AE53">
    <cfRule type="expression" dxfId="2715" priority="13377">
      <formula>IF(RIGHT(TEXT(AE53,"0.#"),1)=".",FALSE,TRUE)</formula>
    </cfRule>
    <cfRule type="expression" dxfId="2714" priority="13378">
      <formula>IF(RIGHT(TEXT(AE53,"0.#"),1)=".",TRUE,FALSE)</formula>
    </cfRule>
  </conditionalFormatting>
  <conditionalFormatting sqref="AE54">
    <cfRule type="expression" dxfId="2713" priority="13375">
      <formula>IF(RIGHT(TEXT(AE54,"0.#"),1)=".",FALSE,TRUE)</formula>
    </cfRule>
    <cfRule type="expression" dxfId="2712" priority="13376">
      <formula>IF(RIGHT(TEXT(AE54,"0.#"),1)=".",TRUE,FALSE)</formula>
    </cfRule>
  </conditionalFormatting>
  <conditionalFormatting sqref="AI54">
    <cfRule type="expression" dxfId="2711" priority="13369">
      <formula>IF(RIGHT(TEXT(AI54,"0.#"),1)=".",FALSE,TRUE)</formula>
    </cfRule>
    <cfRule type="expression" dxfId="2710" priority="13370">
      <formula>IF(RIGHT(TEXT(AI54,"0.#"),1)=".",TRUE,FALSE)</formula>
    </cfRule>
  </conditionalFormatting>
  <conditionalFormatting sqref="AI53">
    <cfRule type="expression" dxfId="2709" priority="13367">
      <formula>IF(RIGHT(TEXT(AI53,"0.#"),1)=".",FALSE,TRUE)</formula>
    </cfRule>
    <cfRule type="expression" dxfId="2708" priority="13368">
      <formula>IF(RIGHT(TEXT(AI53,"0.#"),1)=".",TRUE,FALSE)</formula>
    </cfRule>
  </conditionalFormatting>
  <conditionalFormatting sqref="AM53">
    <cfRule type="expression" dxfId="2707" priority="13365">
      <formula>IF(RIGHT(TEXT(AM53,"0.#"),1)=".",FALSE,TRUE)</formula>
    </cfRule>
    <cfRule type="expression" dxfId="2706" priority="13366">
      <formula>IF(RIGHT(TEXT(AM53,"0.#"),1)=".",TRUE,FALSE)</formula>
    </cfRule>
  </conditionalFormatting>
  <conditionalFormatting sqref="AM54">
    <cfRule type="expression" dxfId="2705" priority="13363">
      <formula>IF(RIGHT(TEXT(AM54,"0.#"),1)=".",FALSE,TRUE)</formula>
    </cfRule>
    <cfRule type="expression" dxfId="2704" priority="13364">
      <formula>IF(RIGHT(TEXT(AM54,"0.#"),1)=".",TRUE,FALSE)</formula>
    </cfRule>
  </conditionalFormatting>
  <conditionalFormatting sqref="AM55">
    <cfRule type="expression" dxfId="2703" priority="13361">
      <formula>IF(RIGHT(TEXT(AM55,"0.#"),1)=".",FALSE,TRUE)</formula>
    </cfRule>
    <cfRule type="expression" dxfId="2702" priority="13362">
      <formula>IF(RIGHT(TEXT(AM55,"0.#"),1)=".",TRUE,FALSE)</formula>
    </cfRule>
  </conditionalFormatting>
  <conditionalFormatting sqref="AE60">
    <cfRule type="expression" dxfId="2701" priority="13347">
      <formula>IF(RIGHT(TEXT(AE60,"0.#"),1)=".",FALSE,TRUE)</formula>
    </cfRule>
    <cfRule type="expression" dxfId="2700" priority="13348">
      <formula>IF(RIGHT(TEXT(AE60,"0.#"),1)=".",TRUE,FALSE)</formula>
    </cfRule>
  </conditionalFormatting>
  <conditionalFormatting sqref="AE61">
    <cfRule type="expression" dxfId="2699" priority="13345">
      <formula>IF(RIGHT(TEXT(AE61,"0.#"),1)=".",FALSE,TRUE)</formula>
    </cfRule>
    <cfRule type="expression" dxfId="2698" priority="13346">
      <formula>IF(RIGHT(TEXT(AE61,"0.#"),1)=".",TRUE,FALSE)</formula>
    </cfRule>
  </conditionalFormatting>
  <conditionalFormatting sqref="AE62">
    <cfRule type="expression" dxfId="2697" priority="13343">
      <formula>IF(RIGHT(TEXT(AE62,"0.#"),1)=".",FALSE,TRUE)</formula>
    </cfRule>
    <cfRule type="expression" dxfId="2696" priority="13344">
      <formula>IF(RIGHT(TEXT(AE62,"0.#"),1)=".",TRUE,FALSE)</formula>
    </cfRule>
  </conditionalFormatting>
  <conditionalFormatting sqref="AI62">
    <cfRule type="expression" dxfId="2695" priority="13341">
      <formula>IF(RIGHT(TEXT(AI62,"0.#"),1)=".",FALSE,TRUE)</formula>
    </cfRule>
    <cfRule type="expression" dxfId="2694" priority="13342">
      <formula>IF(RIGHT(TEXT(AI62,"0.#"),1)=".",TRUE,FALSE)</formula>
    </cfRule>
  </conditionalFormatting>
  <conditionalFormatting sqref="AI61">
    <cfRule type="expression" dxfId="2693" priority="13339">
      <formula>IF(RIGHT(TEXT(AI61,"0.#"),1)=".",FALSE,TRUE)</formula>
    </cfRule>
    <cfRule type="expression" dxfId="2692" priority="13340">
      <formula>IF(RIGHT(TEXT(AI61,"0.#"),1)=".",TRUE,FALSE)</formula>
    </cfRule>
  </conditionalFormatting>
  <conditionalFormatting sqref="AI60">
    <cfRule type="expression" dxfId="2691" priority="13337">
      <formula>IF(RIGHT(TEXT(AI60,"0.#"),1)=".",FALSE,TRUE)</formula>
    </cfRule>
    <cfRule type="expression" dxfId="2690" priority="13338">
      <formula>IF(RIGHT(TEXT(AI60,"0.#"),1)=".",TRUE,FALSE)</formula>
    </cfRule>
  </conditionalFormatting>
  <conditionalFormatting sqref="AM60">
    <cfRule type="expression" dxfId="2689" priority="13335">
      <formula>IF(RIGHT(TEXT(AM60,"0.#"),1)=".",FALSE,TRUE)</formula>
    </cfRule>
    <cfRule type="expression" dxfId="2688" priority="13336">
      <formula>IF(RIGHT(TEXT(AM60,"0.#"),1)=".",TRUE,FALSE)</formula>
    </cfRule>
  </conditionalFormatting>
  <conditionalFormatting sqref="AM61">
    <cfRule type="expression" dxfId="2687" priority="13333">
      <formula>IF(RIGHT(TEXT(AM61,"0.#"),1)=".",FALSE,TRUE)</formula>
    </cfRule>
    <cfRule type="expression" dxfId="2686" priority="13334">
      <formula>IF(RIGHT(TEXT(AM61,"0.#"),1)=".",TRUE,FALSE)</formula>
    </cfRule>
  </conditionalFormatting>
  <conditionalFormatting sqref="AM62">
    <cfRule type="expression" dxfId="2685" priority="13331">
      <formula>IF(RIGHT(TEXT(AM62,"0.#"),1)=".",FALSE,TRUE)</formula>
    </cfRule>
    <cfRule type="expression" dxfId="2684" priority="13332">
      <formula>IF(RIGHT(TEXT(AM62,"0.#"),1)=".",TRUE,FALSE)</formula>
    </cfRule>
  </conditionalFormatting>
  <conditionalFormatting sqref="AE87">
    <cfRule type="expression" dxfId="2683" priority="13317">
      <formula>IF(RIGHT(TEXT(AE87,"0.#"),1)=".",FALSE,TRUE)</formula>
    </cfRule>
    <cfRule type="expression" dxfId="2682" priority="13318">
      <formula>IF(RIGHT(TEXT(AE87,"0.#"),1)=".",TRUE,FALSE)</formula>
    </cfRule>
  </conditionalFormatting>
  <conditionalFormatting sqref="AE88">
    <cfRule type="expression" dxfId="2681" priority="13315">
      <formula>IF(RIGHT(TEXT(AE88,"0.#"),1)=".",FALSE,TRUE)</formula>
    </cfRule>
    <cfRule type="expression" dxfId="2680" priority="13316">
      <formula>IF(RIGHT(TEXT(AE88,"0.#"),1)=".",TRUE,FALSE)</formula>
    </cfRule>
  </conditionalFormatting>
  <conditionalFormatting sqref="AE89">
    <cfRule type="expression" dxfId="2679" priority="13313">
      <formula>IF(RIGHT(TEXT(AE89,"0.#"),1)=".",FALSE,TRUE)</formula>
    </cfRule>
    <cfRule type="expression" dxfId="2678" priority="13314">
      <formula>IF(RIGHT(TEXT(AE89,"0.#"),1)=".",TRUE,FALSE)</formula>
    </cfRule>
  </conditionalFormatting>
  <conditionalFormatting sqref="AI89">
    <cfRule type="expression" dxfId="2677" priority="13311">
      <formula>IF(RIGHT(TEXT(AI89,"0.#"),1)=".",FALSE,TRUE)</formula>
    </cfRule>
    <cfRule type="expression" dxfId="2676" priority="13312">
      <formula>IF(RIGHT(TEXT(AI89,"0.#"),1)=".",TRUE,FALSE)</formula>
    </cfRule>
  </conditionalFormatting>
  <conditionalFormatting sqref="AI88">
    <cfRule type="expression" dxfId="2675" priority="13309">
      <formula>IF(RIGHT(TEXT(AI88,"0.#"),1)=".",FALSE,TRUE)</formula>
    </cfRule>
    <cfRule type="expression" dxfId="2674" priority="13310">
      <formula>IF(RIGHT(TEXT(AI88,"0.#"),1)=".",TRUE,FALSE)</formula>
    </cfRule>
  </conditionalFormatting>
  <conditionalFormatting sqref="AI87">
    <cfRule type="expression" dxfId="2673" priority="13307">
      <formula>IF(RIGHT(TEXT(AI87,"0.#"),1)=".",FALSE,TRUE)</formula>
    </cfRule>
    <cfRule type="expression" dxfId="2672" priority="13308">
      <formula>IF(RIGHT(TEXT(AI87,"0.#"),1)=".",TRUE,FALSE)</formula>
    </cfRule>
  </conditionalFormatting>
  <conditionalFormatting sqref="AM88">
    <cfRule type="expression" dxfId="2671" priority="13303">
      <formula>IF(RIGHT(TEXT(AM88,"0.#"),1)=".",FALSE,TRUE)</formula>
    </cfRule>
    <cfRule type="expression" dxfId="2670" priority="13304">
      <formula>IF(RIGHT(TEXT(AM88,"0.#"),1)=".",TRUE,FALSE)</formula>
    </cfRule>
  </conditionalFormatting>
  <conditionalFormatting sqref="AM89">
    <cfRule type="expression" dxfId="2669" priority="13301">
      <formula>IF(RIGHT(TEXT(AM89,"0.#"),1)=".",FALSE,TRUE)</formula>
    </cfRule>
    <cfRule type="expression" dxfId="2668" priority="13302">
      <formula>IF(RIGHT(TEXT(AM89,"0.#"),1)=".",TRUE,FALSE)</formula>
    </cfRule>
  </conditionalFormatting>
  <conditionalFormatting sqref="AE92">
    <cfRule type="expression" dxfId="2667" priority="13287">
      <formula>IF(RIGHT(TEXT(AE92,"0.#"),1)=".",FALSE,TRUE)</formula>
    </cfRule>
    <cfRule type="expression" dxfId="2666" priority="13288">
      <formula>IF(RIGHT(TEXT(AE92,"0.#"),1)=".",TRUE,FALSE)</formula>
    </cfRule>
  </conditionalFormatting>
  <conditionalFormatting sqref="AE93">
    <cfRule type="expression" dxfId="2665" priority="13285">
      <formula>IF(RIGHT(TEXT(AE93,"0.#"),1)=".",FALSE,TRUE)</formula>
    </cfRule>
    <cfRule type="expression" dxfId="2664" priority="13286">
      <formula>IF(RIGHT(TEXT(AE93,"0.#"),1)=".",TRUE,FALSE)</formula>
    </cfRule>
  </conditionalFormatting>
  <conditionalFormatting sqref="AE94">
    <cfRule type="expression" dxfId="2663" priority="13283">
      <formula>IF(RIGHT(TEXT(AE94,"0.#"),1)=".",FALSE,TRUE)</formula>
    </cfRule>
    <cfRule type="expression" dxfId="2662" priority="13284">
      <formula>IF(RIGHT(TEXT(AE94,"0.#"),1)=".",TRUE,FALSE)</formula>
    </cfRule>
  </conditionalFormatting>
  <conditionalFormatting sqref="AI94">
    <cfRule type="expression" dxfId="2661" priority="13281">
      <formula>IF(RIGHT(TEXT(AI94,"0.#"),1)=".",FALSE,TRUE)</formula>
    </cfRule>
    <cfRule type="expression" dxfId="2660" priority="13282">
      <formula>IF(RIGHT(TEXT(AI94,"0.#"),1)=".",TRUE,FALSE)</formula>
    </cfRule>
  </conditionalFormatting>
  <conditionalFormatting sqref="AI93">
    <cfRule type="expression" dxfId="2659" priority="13279">
      <formula>IF(RIGHT(TEXT(AI93,"0.#"),1)=".",FALSE,TRUE)</formula>
    </cfRule>
    <cfRule type="expression" dxfId="2658" priority="13280">
      <formula>IF(RIGHT(TEXT(AI93,"0.#"),1)=".",TRUE,FALSE)</formula>
    </cfRule>
  </conditionalFormatting>
  <conditionalFormatting sqref="AI92">
    <cfRule type="expression" dxfId="2657" priority="13277">
      <formula>IF(RIGHT(TEXT(AI92,"0.#"),1)=".",FALSE,TRUE)</formula>
    </cfRule>
    <cfRule type="expression" dxfId="2656" priority="13278">
      <formula>IF(RIGHT(TEXT(AI92,"0.#"),1)=".",TRUE,FALSE)</formula>
    </cfRule>
  </conditionalFormatting>
  <conditionalFormatting sqref="AM92">
    <cfRule type="expression" dxfId="2655" priority="13275">
      <formula>IF(RIGHT(TEXT(AM92,"0.#"),1)=".",FALSE,TRUE)</formula>
    </cfRule>
    <cfRule type="expression" dxfId="2654" priority="13276">
      <formula>IF(RIGHT(TEXT(AM92,"0.#"),1)=".",TRUE,FALSE)</formula>
    </cfRule>
  </conditionalFormatting>
  <conditionalFormatting sqref="AM93">
    <cfRule type="expression" dxfId="2653" priority="13273">
      <formula>IF(RIGHT(TEXT(AM93,"0.#"),1)=".",FALSE,TRUE)</formula>
    </cfRule>
    <cfRule type="expression" dxfId="2652" priority="13274">
      <formula>IF(RIGHT(TEXT(AM93,"0.#"),1)=".",TRUE,FALSE)</formula>
    </cfRule>
  </conditionalFormatting>
  <conditionalFormatting sqref="AM94">
    <cfRule type="expression" dxfId="2651" priority="13271">
      <formula>IF(RIGHT(TEXT(AM94,"0.#"),1)=".",FALSE,TRUE)</formula>
    </cfRule>
    <cfRule type="expression" dxfId="2650" priority="13272">
      <formula>IF(RIGHT(TEXT(AM94,"0.#"),1)=".",TRUE,FALSE)</formula>
    </cfRule>
  </conditionalFormatting>
  <conditionalFormatting sqref="AE97">
    <cfRule type="expression" dxfId="2649" priority="13257">
      <formula>IF(RIGHT(TEXT(AE97,"0.#"),1)=".",FALSE,TRUE)</formula>
    </cfRule>
    <cfRule type="expression" dxfId="2648" priority="13258">
      <formula>IF(RIGHT(TEXT(AE97,"0.#"),1)=".",TRUE,FALSE)</formula>
    </cfRule>
  </conditionalFormatting>
  <conditionalFormatting sqref="AE98">
    <cfRule type="expression" dxfId="2647" priority="13255">
      <formula>IF(RIGHT(TEXT(AE98,"0.#"),1)=".",FALSE,TRUE)</formula>
    </cfRule>
    <cfRule type="expression" dxfId="2646" priority="13256">
      <formula>IF(RIGHT(TEXT(AE98,"0.#"),1)=".",TRUE,FALSE)</formula>
    </cfRule>
  </conditionalFormatting>
  <conditionalFormatting sqref="AE99">
    <cfRule type="expression" dxfId="2645" priority="13253">
      <formula>IF(RIGHT(TEXT(AE99,"0.#"),1)=".",FALSE,TRUE)</formula>
    </cfRule>
    <cfRule type="expression" dxfId="2644" priority="13254">
      <formula>IF(RIGHT(TEXT(AE99,"0.#"),1)=".",TRUE,FALSE)</formula>
    </cfRule>
  </conditionalFormatting>
  <conditionalFormatting sqref="AI99">
    <cfRule type="expression" dxfId="2643" priority="13251">
      <formula>IF(RIGHT(TEXT(AI99,"0.#"),1)=".",FALSE,TRUE)</formula>
    </cfRule>
    <cfRule type="expression" dxfId="2642" priority="13252">
      <formula>IF(RIGHT(TEXT(AI99,"0.#"),1)=".",TRUE,FALSE)</formula>
    </cfRule>
  </conditionalFormatting>
  <conditionalFormatting sqref="AI98">
    <cfRule type="expression" dxfId="2641" priority="13249">
      <formula>IF(RIGHT(TEXT(AI98,"0.#"),1)=".",FALSE,TRUE)</formula>
    </cfRule>
    <cfRule type="expression" dxfId="2640" priority="13250">
      <formula>IF(RIGHT(TEXT(AI98,"0.#"),1)=".",TRUE,FALSE)</formula>
    </cfRule>
  </conditionalFormatting>
  <conditionalFormatting sqref="AI97">
    <cfRule type="expression" dxfId="2639" priority="13247">
      <formula>IF(RIGHT(TEXT(AI97,"0.#"),1)=".",FALSE,TRUE)</formula>
    </cfRule>
    <cfRule type="expression" dxfId="2638" priority="13248">
      <formula>IF(RIGHT(TEXT(AI97,"0.#"),1)=".",TRUE,FALSE)</formula>
    </cfRule>
  </conditionalFormatting>
  <conditionalFormatting sqref="AM97">
    <cfRule type="expression" dxfId="2637" priority="13245">
      <formula>IF(RIGHT(TEXT(AM97,"0.#"),1)=".",FALSE,TRUE)</formula>
    </cfRule>
    <cfRule type="expression" dxfId="2636" priority="13246">
      <formula>IF(RIGHT(TEXT(AM97,"0.#"),1)=".",TRUE,FALSE)</formula>
    </cfRule>
  </conditionalFormatting>
  <conditionalFormatting sqref="AM98">
    <cfRule type="expression" dxfId="2635" priority="13243">
      <formula>IF(RIGHT(TEXT(AM98,"0.#"),1)=".",FALSE,TRUE)</formula>
    </cfRule>
    <cfRule type="expression" dxfId="2634" priority="13244">
      <formula>IF(RIGHT(TEXT(AM98,"0.#"),1)=".",TRUE,FALSE)</formula>
    </cfRule>
  </conditionalFormatting>
  <conditionalFormatting sqref="AM99">
    <cfRule type="expression" dxfId="2633" priority="13241">
      <formula>IF(RIGHT(TEXT(AM99,"0.#"),1)=".",FALSE,TRUE)</formula>
    </cfRule>
    <cfRule type="expression" dxfId="2632" priority="13242">
      <formula>IF(RIGHT(TEXT(AM99,"0.#"),1)=".",TRUE,FALSE)</formula>
    </cfRule>
  </conditionalFormatting>
  <conditionalFormatting sqref="AI101">
    <cfRule type="expression" dxfId="2631" priority="13227">
      <formula>IF(RIGHT(TEXT(AI101,"0.#"),1)=".",FALSE,TRUE)</formula>
    </cfRule>
    <cfRule type="expression" dxfId="2630" priority="13228">
      <formula>IF(RIGHT(TEXT(AI101,"0.#"),1)=".",TRUE,FALSE)</formula>
    </cfRule>
  </conditionalFormatting>
  <conditionalFormatting sqref="AM101">
    <cfRule type="expression" dxfId="2629" priority="13225">
      <formula>IF(RIGHT(TEXT(AM101,"0.#"),1)=".",FALSE,TRUE)</formula>
    </cfRule>
    <cfRule type="expression" dxfId="2628" priority="13226">
      <formula>IF(RIGHT(TEXT(AM101,"0.#"),1)=".",TRUE,FALSE)</formula>
    </cfRule>
  </conditionalFormatting>
  <conditionalFormatting sqref="AE102">
    <cfRule type="expression" dxfId="2627" priority="13223">
      <formula>IF(RIGHT(TEXT(AE102,"0.#"),1)=".",FALSE,TRUE)</formula>
    </cfRule>
    <cfRule type="expression" dxfId="2626" priority="13224">
      <formula>IF(RIGHT(TEXT(AE102,"0.#"),1)=".",TRUE,FALSE)</formula>
    </cfRule>
  </conditionalFormatting>
  <conditionalFormatting sqref="AI102">
    <cfRule type="expression" dxfId="2625" priority="13221">
      <formula>IF(RIGHT(TEXT(AI102,"0.#"),1)=".",FALSE,TRUE)</formula>
    </cfRule>
    <cfRule type="expression" dxfId="2624" priority="13222">
      <formula>IF(RIGHT(TEXT(AI102,"0.#"),1)=".",TRUE,FALSE)</formula>
    </cfRule>
  </conditionalFormatting>
  <conditionalFormatting sqref="AM102">
    <cfRule type="expression" dxfId="2623" priority="13219">
      <formula>IF(RIGHT(TEXT(AM102,"0.#"),1)=".",FALSE,TRUE)</formula>
    </cfRule>
    <cfRule type="expression" dxfId="2622" priority="13220">
      <formula>IF(RIGHT(TEXT(AM102,"0.#"),1)=".",TRUE,FALSE)</formula>
    </cfRule>
  </conditionalFormatting>
  <conditionalFormatting sqref="AQ102">
    <cfRule type="expression" dxfId="2621" priority="13217">
      <formula>IF(RIGHT(TEXT(AQ102,"0.#"),1)=".",FALSE,TRUE)</formula>
    </cfRule>
    <cfRule type="expression" dxfId="2620" priority="13218">
      <formula>IF(RIGHT(TEXT(AQ102,"0.#"),1)=".",TRUE,FALSE)</formula>
    </cfRule>
  </conditionalFormatting>
  <conditionalFormatting sqref="AE104">
    <cfRule type="expression" dxfId="2619" priority="13215">
      <formula>IF(RIGHT(TEXT(AE104,"0.#"),1)=".",FALSE,TRUE)</formula>
    </cfRule>
    <cfRule type="expression" dxfId="2618" priority="13216">
      <formula>IF(RIGHT(TEXT(AE104,"0.#"),1)=".",TRUE,FALSE)</formula>
    </cfRule>
  </conditionalFormatting>
  <conditionalFormatting sqref="AI104">
    <cfRule type="expression" dxfId="2617" priority="13213">
      <formula>IF(RIGHT(TEXT(AI104,"0.#"),1)=".",FALSE,TRUE)</formula>
    </cfRule>
    <cfRule type="expression" dxfId="2616" priority="13214">
      <formula>IF(RIGHT(TEXT(AI104,"0.#"),1)=".",TRUE,FALSE)</formula>
    </cfRule>
  </conditionalFormatting>
  <conditionalFormatting sqref="AM104">
    <cfRule type="expression" dxfId="2615" priority="13211">
      <formula>IF(RIGHT(TEXT(AM104,"0.#"),1)=".",FALSE,TRUE)</formula>
    </cfRule>
    <cfRule type="expression" dxfId="2614" priority="13212">
      <formula>IF(RIGHT(TEXT(AM104,"0.#"),1)=".",TRUE,FALSE)</formula>
    </cfRule>
  </conditionalFormatting>
  <conditionalFormatting sqref="AE105">
    <cfRule type="expression" dxfId="2613" priority="13209">
      <formula>IF(RIGHT(TEXT(AE105,"0.#"),1)=".",FALSE,TRUE)</formula>
    </cfRule>
    <cfRule type="expression" dxfId="2612" priority="13210">
      <formula>IF(RIGHT(TEXT(AE105,"0.#"),1)=".",TRUE,FALSE)</formula>
    </cfRule>
  </conditionalFormatting>
  <conditionalFormatting sqref="AI105">
    <cfRule type="expression" dxfId="2611" priority="13207">
      <formula>IF(RIGHT(TEXT(AI105,"0.#"),1)=".",FALSE,TRUE)</formula>
    </cfRule>
    <cfRule type="expression" dxfId="2610" priority="13208">
      <formula>IF(RIGHT(TEXT(AI105,"0.#"),1)=".",TRUE,FALSE)</formula>
    </cfRule>
  </conditionalFormatting>
  <conditionalFormatting sqref="AM105">
    <cfRule type="expression" dxfId="2609" priority="13205">
      <formula>IF(RIGHT(TEXT(AM105,"0.#"),1)=".",FALSE,TRUE)</formula>
    </cfRule>
    <cfRule type="expression" dxfId="2608" priority="13206">
      <formula>IF(RIGHT(TEXT(AM105,"0.#"),1)=".",TRUE,FALSE)</formula>
    </cfRule>
  </conditionalFormatting>
  <conditionalFormatting sqref="AE107">
    <cfRule type="expression" dxfId="2607" priority="13201">
      <formula>IF(RIGHT(TEXT(AE107,"0.#"),1)=".",FALSE,TRUE)</formula>
    </cfRule>
    <cfRule type="expression" dxfId="2606" priority="13202">
      <formula>IF(RIGHT(TEXT(AE107,"0.#"),1)=".",TRUE,FALSE)</formula>
    </cfRule>
  </conditionalFormatting>
  <conditionalFormatting sqref="AI107">
    <cfRule type="expression" dxfId="2605" priority="13199">
      <formula>IF(RIGHT(TEXT(AI107,"0.#"),1)=".",FALSE,TRUE)</formula>
    </cfRule>
    <cfRule type="expression" dxfId="2604" priority="13200">
      <formula>IF(RIGHT(TEXT(AI107,"0.#"),1)=".",TRUE,FALSE)</formula>
    </cfRule>
  </conditionalFormatting>
  <conditionalFormatting sqref="AM107">
    <cfRule type="expression" dxfId="2603" priority="13197">
      <formula>IF(RIGHT(TEXT(AM107,"0.#"),1)=".",FALSE,TRUE)</formula>
    </cfRule>
    <cfRule type="expression" dxfId="2602" priority="13198">
      <formula>IF(RIGHT(TEXT(AM107,"0.#"),1)=".",TRUE,FALSE)</formula>
    </cfRule>
  </conditionalFormatting>
  <conditionalFormatting sqref="AE108">
    <cfRule type="expression" dxfId="2601" priority="13195">
      <formula>IF(RIGHT(TEXT(AE108,"0.#"),1)=".",FALSE,TRUE)</formula>
    </cfRule>
    <cfRule type="expression" dxfId="2600" priority="13196">
      <formula>IF(RIGHT(TEXT(AE108,"0.#"),1)=".",TRUE,FALSE)</formula>
    </cfRule>
  </conditionalFormatting>
  <conditionalFormatting sqref="AI108">
    <cfRule type="expression" dxfId="2599" priority="13193">
      <formula>IF(RIGHT(TEXT(AI108,"0.#"),1)=".",FALSE,TRUE)</formula>
    </cfRule>
    <cfRule type="expression" dxfId="2598" priority="13194">
      <formula>IF(RIGHT(TEXT(AI108,"0.#"),1)=".",TRUE,FALSE)</formula>
    </cfRule>
  </conditionalFormatting>
  <conditionalFormatting sqref="AM108">
    <cfRule type="expression" dxfId="2597" priority="13191">
      <formula>IF(RIGHT(TEXT(AM108,"0.#"),1)=".",FALSE,TRUE)</formula>
    </cfRule>
    <cfRule type="expression" dxfId="2596" priority="13192">
      <formula>IF(RIGHT(TEXT(AM108,"0.#"),1)=".",TRUE,FALSE)</formula>
    </cfRule>
  </conditionalFormatting>
  <conditionalFormatting sqref="AE110">
    <cfRule type="expression" dxfId="2595" priority="13187">
      <formula>IF(RIGHT(TEXT(AE110,"0.#"),1)=".",FALSE,TRUE)</formula>
    </cfRule>
    <cfRule type="expression" dxfId="2594" priority="13188">
      <formula>IF(RIGHT(TEXT(AE110,"0.#"),1)=".",TRUE,FALSE)</formula>
    </cfRule>
  </conditionalFormatting>
  <conditionalFormatting sqref="AI110">
    <cfRule type="expression" dxfId="2593" priority="13185">
      <formula>IF(RIGHT(TEXT(AI110,"0.#"),1)=".",FALSE,TRUE)</formula>
    </cfRule>
    <cfRule type="expression" dxfId="2592" priority="13186">
      <formula>IF(RIGHT(TEXT(AI110,"0.#"),1)=".",TRUE,FALSE)</formula>
    </cfRule>
  </conditionalFormatting>
  <conditionalFormatting sqref="AM110">
    <cfRule type="expression" dxfId="2591" priority="13183">
      <formula>IF(RIGHT(TEXT(AM110,"0.#"),1)=".",FALSE,TRUE)</formula>
    </cfRule>
    <cfRule type="expression" dxfId="2590" priority="13184">
      <formula>IF(RIGHT(TEXT(AM110,"0.#"),1)=".",TRUE,FALSE)</formula>
    </cfRule>
  </conditionalFormatting>
  <conditionalFormatting sqref="AE111">
    <cfRule type="expression" dxfId="2589" priority="13181">
      <formula>IF(RIGHT(TEXT(AE111,"0.#"),1)=".",FALSE,TRUE)</formula>
    </cfRule>
    <cfRule type="expression" dxfId="2588" priority="13182">
      <formula>IF(RIGHT(TEXT(AE111,"0.#"),1)=".",TRUE,FALSE)</formula>
    </cfRule>
  </conditionalFormatting>
  <conditionalFormatting sqref="AI111">
    <cfRule type="expression" dxfId="2587" priority="13179">
      <formula>IF(RIGHT(TEXT(AI111,"0.#"),1)=".",FALSE,TRUE)</formula>
    </cfRule>
    <cfRule type="expression" dxfId="2586" priority="13180">
      <formula>IF(RIGHT(TEXT(AI111,"0.#"),1)=".",TRUE,FALSE)</formula>
    </cfRule>
  </conditionalFormatting>
  <conditionalFormatting sqref="AM111">
    <cfRule type="expression" dxfId="2585" priority="13177">
      <formula>IF(RIGHT(TEXT(AM111,"0.#"),1)=".",FALSE,TRUE)</formula>
    </cfRule>
    <cfRule type="expression" dxfId="2584" priority="13178">
      <formula>IF(RIGHT(TEXT(AM111,"0.#"),1)=".",TRUE,FALSE)</formula>
    </cfRule>
  </conditionalFormatting>
  <conditionalFormatting sqref="AE113">
    <cfRule type="expression" dxfId="2583" priority="13173">
      <formula>IF(RIGHT(TEXT(AE113,"0.#"),1)=".",FALSE,TRUE)</formula>
    </cfRule>
    <cfRule type="expression" dxfId="2582" priority="13174">
      <formula>IF(RIGHT(TEXT(AE113,"0.#"),1)=".",TRUE,FALSE)</formula>
    </cfRule>
  </conditionalFormatting>
  <conditionalFormatting sqref="AI113">
    <cfRule type="expression" dxfId="2581" priority="13171">
      <formula>IF(RIGHT(TEXT(AI113,"0.#"),1)=".",FALSE,TRUE)</formula>
    </cfRule>
    <cfRule type="expression" dxfId="2580" priority="13172">
      <formula>IF(RIGHT(TEXT(AI113,"0.#"),1)=".",TRUE,FALSE)</formula>
    </cfRule>
  </conditionalFormatting>
  <conditionalFormatting sqref="AM113">
    <cfRule type="expression" dxfId="2579" priority="13169">
      <formula>IF(RIGHT(TEXT(AM113,"0.#"),1)=".",FALSE,TRUE)</formula>
    </cfRule>
    <cfRule type="expression" dxfId="2578" priority="13170">
      <formula>IF(RIGHT(TEXT(AM113,"0.#"),1)=".",TRUE,FALSE)</formula>
    </cfRule>
  </conditionalFormatting>
  <conditionalFormatting sqref="AE114">
    <cfRule type="expression" dxfId="2577" priority="13167">
      <formula>IF(RIGHT(TEXT(AE114,"0.#"),1)=".",FALSE,TRUE)</formula>
    </cfRule>
    <cfRule type="expression" dxfId="2576" priority="13168">
      <formula>IF(RIGHT(TEXT(AE114,"0.#"),1)=".",TRUE,FALSE)</formula>
    </cfRule>
  </conditionalFormatting>
  <conditionalFormatting sqref="AI114">
    <cfRule type="expression" dxfId="2575" priority="13165">
      <formula>IF(RIGHT(TEXT(AI114,"0.#"),1)=".",FALSE,TRUE)</formula>
    </cfRule>
    <cfRule type="expression" dxfId="2574" priority="13166">
      <formula>IF(RIGHT(TEXT(AI114,"0.#"),1)=".",TRUE,FALSE)</formula>
    </cfRule>
  </conditionalFormatting>
  <conditionalFormatting sqref="AM114">
    <cfRule type="expression" dxfId="2573" priority="13163">
      <formula>IF(RIGHT(TEXT(AM114,"0.#"),1)=".",FALSE,TRUE)</formula>
    </cfRule>
    <cfRule type="expression" dxfId="2572" priority="13164">
      <formula>IF(RIGHT(TEXT(AM114,"0.#"),1)=".",TRUE,FALSE)</formula>
    </cfRule>
  </conditionalFormatting>
  <conditionalFormatting sqref="AE116 AQ116">
    <cfRule type="expression" dxfId="2571" priority="13159">
      <formula>IF(RIGHT(TEXT(AE116,"0.#"),1)=".",FALSE,TRUE)</formula>
    </cfRule>
    <cfRule type="expression" dxfId="2570" priority="13160">
      <formula>IF(RIGHT(TEXT(AE116,"0.#"),1)=".",TRUE,FALSE)</formula>
    </cfRule>
  </conditionalFormatting>
  <conditionalFormatting sqref="AI116">
    <cfRule type="expression" dxfId="2569" priority="13157">
      <formula>IF(RIGHT(TEXT(AI116,"0.#"),1)=".",FALSE,TRUE)</formula>
    </cfRule>
    <cfRule type="expression" dxfId="2568" priority="13158">
      <formula>IF(RIGHT(TEXT(AI116,"0.#"),1)=".",TRUE,FALSE)</formula>
    </cfRule>
  </conditionalFormatting>
  <conditionalFormatting sqref="AM116">
    <cfRule type="expression" dxfId="2567" priority="13155">
      <formula>IF(RIGHT(TEXT(AM116,"0.#"),1)=".",FALSE,TRUE)</formula>
    </cfRule>
    <cfRule type="expression" dxfId="2566" priority="13156">
      <formula>IF(RIGHT(TEXT(AM116,"0.#"),1)=".",TRUE,FALSE)</formula>
    </cfRule>
  </conditionalFormatting>
  <conditionalFormatting sqref="AE117">
    <cfRule type="expression" dxfId="2565" priority="13153">
      <formula>IF(RIGHT(TEXT(AE117,"0.#"),1)=".",FALSE,TRUE)</formula>
    </cfRule>
    <cfRule type="expression" dxfId="2564" priority="13154">
      <formula>IF(RIGHT(TEXT(AE117,"0.#"),1)=".",TRUE,FALSE)</formula>
    </cfRule>
  </conditionalFormatting>
  <conditionalFormatting sqref="AI117 AM117">
    <cfRule type="expression" dxfId="2563" priority="13151">
      <formula>IF(RIGHT(TEXT(AI117,"0.#"),1)=".",FALSE,TRUE)</formula>
    </cfRule>
    <cfRule type="expression" dxfId="2562" priority="13152">
      <formula>IF(RIGHT(TEXT(AI117,"0.#"),1)=".",TRUE,FALSE)</formula>
    </cfRule>
  </conditionalFormatting>
  <conditionalFormatting sqref="AQ117">
    <cfRule type="expression" dxfId="2561" priority="13147">
      <formula>IF(RIGHT(TEXT(AQ117,"0.#"),1)=".",FALSE,TRUE)</formula>
    </cfRule>
    <cfRule type="expression" dxfId="2560" priority="13148">
      <formula>IF(RIGHT(TEXT(AQ117,"0.#"),1)=".",TRUE,FALSE)</formula>
    </cfRule>
  </conditionalFormatting>
  <conditionalFormatting sqref="AE119 AQ119">
    <cfRule type="expression" dxfId="2559" priority="13145">
      <formula>IF(RIGHT(TEXT(AE119,"0.#"),1)=".",FALSE,TRUE)</formula>
    </cfRule>
    <cfRule type="expression" dxfId="2558" priority="13146">
      <formula>IF(RIGHT(TEXT(AE119,"0.#"),1)=".",TRUE,FALSE)</formula>
    </cfRule>
  </conditionalFormatting>
  <conditionalFormatting sqref="AI119">
    <cfRule type="expression" dxfId="2557" priority="13143">
      <formula>IF(RIGHT(TEXT(AI119,"0.#"),1)=".",FALSE,TRUE)</formula>
    </cfRule>
    <cfRule type="expression" dxfId="2556" priority="13144">
      <formula>IF(RIGHT(TEXT(AI119,"0.#"),1)=".",TRUE,FALSE)</formula>
    </cfRule>
  </conditionalFormatting>
  <conditionalFormatting sqref="AM119">
    <cfRule type="expression" dxfId="2555" priority="13141">
      <formula>IF(RIGHT(TEXT(AM119,"0.#"),1)=".",FALSE,TRUE)</formula>
    </cfRule>
    <cfRule type="expression" dxfId="2554" priority="13142">
      <formula>IF(RIGHT(TEXT(AM119,"0.#"),1)=".",TRUE,FALSE)</formula>
    </cfRule>
  </conditionalFormatting>
  <conditionalFormatting sqref="AQ120">
    <cfRule type="expression" dxfId="2553" priority="13133">
      <formula>IF(RIGHT(TEXT(AQ120,"0.#"),1)=".",FALSE,TRUE)</formula>
    </cfRule>
    <cfRule type="expression" dxfId="2552" priority="13134">
      <formula>IF(RIGHT(TEXT(AQ120,"0.#"),1)=".",TRUE,FALSE)</formula>
    </cfRule>
  </conditionalFormatting>
  <conditionalFormatting sqref="AE122 AQ122">
    <cfRule type="expression" dxfId="2551" priority="13131">
      <formula>IF(RIGHT(TEXT(AE122,"0.#"),1)=".",FALSE,TRUE)</formula>
    </cfRule>
    <cfRule type="expression" dxfId="2550" priority="13132">
      <formula>IF(RIGHT(TEXT(AE122,"0.#"),1)=".",TRUE,FALSE)</formula>
    </cfRule>
  </conditionalFormatting>
  <conditionalFormatting sqref="AI122">
    <cfRule type="expression" dxfId="2549" priority="13129">
      <formula>IF(RIGHT(TEXT(AI122,"0.#"),1)=".",FALSE,TRUE)</formula>
    </cfRule>
    <cfRule type="expression" dxfId="2548" priority="13130">
      <formula>IF(RIGHT(TEXT(AI122,"0.#"),1)=".",TRUE,FALSE)</formula>
    </cfRule>
  </conditionalFormatting>
  <conditionalFormatting sqref="AM122">
    <cfRule type="expression" dxfId="2547" priority="13127">
      <formula>IF(RIGHT(TEXT(AM122,"0.#"),1)=".",FALSE,TRUE)</formula>
    </cfRule>
    <cfRule type="expression" dxfId="2546" priority="13128">
      <formula>IF(RIGHT(TEXT(AM122,"0.#"),1)=".",TRUE,FALSE)</formula>
    </cfRule>
  </conditionalFormatting>
  <conditionalFormatting sqref="AQ123">
    <cfRule type="expression" dxfId="2545" priority="13119">
      <formula>IF(RIGHT(TEXT(AQ123,"0.#"),1)=".",FALSE,TRUE)</formula>
    </cfRule>
    <cfRule type="expression" dxfId="2544" priority="13120">
      <formula>IF(RIGHT(TEXT(AQ123,"0.#"),1)=".",TRUE,FALSE)</formula>
    </cfRule>
  </conditionalFormatting>
  <conditionalFormatting sqref="AE125 AQ125">
    <cfRule type="expression" dxfId="2543" priority="13117">
      <formula>IF(RIGHT(TEXT(AE125,"0.#"),1)=".",FALSE,TRUE)</formula>
    </cfRule>
    <cfRule type="expression" dxfId="2542" priority="13118">
      <formula>IF(RIGHT(TEXT(AE125,"0.#"),1)=".",TRUE,FALSE)</formula>
    </cfRule>
  </conditionalFormatting>
  <conditionalFormatting sqref="AI125">
    <cfRule type="expression" dxfId="2541" priority="13115">
      <formula>IF(RIGHT(TEXT(AI125,"0.#"),1)=".",FALSE,TRUE)</formula>
    </cfRule>
    <cfRule type="expression" dxfId="2540" priority="13116">
      <formula>IF(RIGHT(TEXT(AI125,"0.#"),1)=".",TRUE,FALSE)</formula>
    </cfRule>
  </conditionalFormatting>
  <conditionalFormatting sqref="AM125">
    <cfRule type="expression" dxfId="2539" priority="13113">
      <formula>IF(RIGHT(TEXT(AM125,"0.#"),1)=".",FALSE,TRUE)</formula>
    </cfRule>
    <cfRule type="expression" dxfId="2538" priority="13114">
      <formula>IF(RIGHT(TEXT(AM125,"0.#"),1)=".",TRUE,FALSE)</formula>
    </cfRule>
  </conditionalFormatting>
  <conditionalFormatting sqref="AQ126">
    <cfRule type="expression" dxfId="2537" priority="13105">
      <formula>IF(RIGHT(TEXT(AQ126,"0.#"),1)=".",FALSE,TRUE)</formula>
    </cfRule>
    <cfRule type="expression" dxfId="2536" priority="13106">
      <formula>IF(RIGHT(TEXT(AQ126,"0.#"),1)=".",TRUE,FALSE)</formula>
    </cfRule>
  </conditionalFormatting>
  <conditionalFormatting sqref="AE128 AQ128">
    <cfRule type="expression" dxfId="2535" priority="13103">
      <formula>IF(RIGHT(TEXT(AE128,"0.#"),1)=".",FALSE,TRUE)</formula>
    </cfRule>
    <cfRule type="expression" dxfId="2534" priority="13104">
      <formula>IF(RIGHT(TEXT(AE128,"0.#"),1)=".",TRUE,FALSE)</formula>
    </cfRule>
  </conditionalFormatting>
  <conditionalFormatting sqref="AI128">
    <cfRule type="expression" dxfId="2533" priority="13101">
      <formula>IF(RIGHT(TEXT(AI128,"0.#"),1)=".",FALSE,TRUE)</formula>
    </cfRule>
    <cfRule type="expression" dxfId="2532" priority="13102">
      <formula>IF(RIGHT(TEXT(AI128,"0.#"),1)=".",TRUE,FALSE)</formula>
    </cfRule>
  </conditionalFormatting>
  <conditionalFormatting sqref="AM128">
    <cfRule type="expression" dxfId="2531" priority="13099">
      <formula>IF(RIGHT(TEXT(AM128,"0.#"),1)=".",FALSE,TRUE)</formula>
    </cfRule>
    <cfRule type="expression" dxfId="2530" priority="13100">
      <formula>IF(RIGHT(TEXT(AM128,"0.#"),1)=".",TRUE,FALSE)</formula>
    </cfRule>
  </conditionalFormatting>
  <conditionalFormatting sqref="AQ129">
    <cfRule type="expression" dxfId="2529" priority="13091">
      <formula>IF(RIGHT(TEXT(AQ129,"0.#"),1)=".",FALSE,TRUE)</formula>
    </cfRule>
    <cfRule type="expression" dxfId="2528" priority="13092">
      <formula>IF(RIGHT(TEXT(AQ129,"0.#"),1)=".",TRUE,FALSE)</formula>
    </cfRule>
  </conditionalFormatting>
  <conditionalFormatting sqref="AE75">
    <cfRule type="expression" dxfId="2527" priority="13089">
      <formula>IF(RIGHT(TEXT(AE75,"0.#"),1)=".",FALSE,TRUE)</formula>
    </cfRule>
    <cfRule type="expression" dxfId="2526" priority="13090">
      <formula>IF(RIGHT(TEXT(AE75,"0.#"),1)=".",TRUE,FALSE)</formula>
    </cfRule>
  </conditionalFormatting>
  <conditionalFormatting sqref="AE76">
    <cfRule type="expression" dxfId="2525" priority="13087">
      <formula>IF(RIGHT(TEXT(AE76,"0.#"),1)=".",FALSE,TRUE)</formula>
    </cfRule>
    <cfRule type="expression" dxfId="2524" priority="13088">
      <formula>IF(RIGHT(TEXT(AE76,"0.#"),1)=".",TRUE,FALSE)</formula>
    </cfRule>
  </conditionalFormatting>
  <conditionalFormatting sqref="AE77">
    <cfRule type="expression" dxfId="2523" priority="13085">
      <formula>IF(RIGHT(TEXT(AE77,"0.#"),1)=".",FALSE,TRUE)</formula>
    </cfRule>
    <cfRule type="expression" dxfId="2522" priority="13086">
      <formula>IF(RIGHT(TEXT(AE77,"0.#"),1)=".",TRUE,FALSE)</formula>
    </cfRule>
  </conditionalFormatting>
  <conditionalFormatting sqref="AI77">
    <cfRule type="expression" dxfId="2521" priority="13083">
      <formula>IF(RIGHT(TEXT(AI77,"0.#"),1)=".",FALSE,TRUE)</formula>
    </cfRule>
    <cfRule type="expression" dxfId="2520" priority="13084">
      <formula>IF(RIGHT(TEXT(AI77,"0.#"),1)=".",TRUE,FALSE)</formula>
    </cfRule>
  </conditionalFormatting>
  <conditionalFormatting sqref="AI76">
    <cfRule type="expression" dxfId="2519" priority="13081">
      <formula>IF(RIGHT(TEXT(AI76,"0.#"),1)=".",FALSE,TRUE)</formula>
    </cfRule>
    <cfRule type="expression" dxfId="2518" priority="13082">
      <formula>IF(RIGHT(TEXT(AI76,"0.#"),1)=".",TRUE,FALSE)</formula>
    </cfRule>
  </conditionalFormatting>
  <conditionalFormatting sqref="AI75">
    <cfRule type="expression" dxfId="2517" priority="13079">
      <formula>IF(RIGHT(TEXT(AI75,"0.#"),1)=".",FALSE,TRUE)</formula>
    </cfRule>
    <cfRule type="expression" dxfId="2516" priority="13080">
      <formula>IF(RIGHT(TEXT(AI75,"0.#"),1)=".",TRUE,FALSE)</formula>
    </cfRule>
  </conditionalFormatting>
  <conditionalFormatting sqref="AM75">
    <cfRule type="expression" dxfId="2515" priority="13077">
      <formula>IF(RIGHT(TEXT(AM75,"0.#"),1)=".",FALSE,TRUE)</formula>
    </cfRule>
    <cfRule type="expression" dxfId="2514" priority="13078">
      <formula>IF(RIGHT(TEXT(AM75,"0.#"),1)=".",TRUE,FALSE)</formula>
    </cfRule>
  </conditionalFormatting>
  <conditionalFormatting sqref="AM76">
    <cfRule type="expression" dxfId="2513" priority="13075">
      <formula>IF(RIGHT(TEXT(AM76,"0.#"),1)=".",FALSE,TRUE)</formula>
    </cfRule>
    <cfRule type="expression" dxfId="2512" priority="13076">
      <formula>IF(RIGHT(TEXT(AM76,"0.#"),1)=".",TRUE,FALSE)</formula>
    </cfRule>
  </conditionalFormatting>
  <conditionalFormatting sqref="AM77">
    <cfRule type="expression" dxfId="2511" priority="13073">
      <formula>IF(RIGHT(TEXT(AM77,"0.#"),1)=".",FALSE,TRUE)</formula>
    </cfRule>
    <cfRule type="expression" dxfId="2510" priority="13074">
      <formula>IF(RIGHT(TEXT(AM77,"0.#"),1)=".",TRUE,FALSE)</formula>
    </cfRule>
  </conditionalFormatting>
  <conditionalFormatting sqref="AE433 AI433 AM433 AQ433">
    <cfRule type="expression" dxfId="2509" priority="13029">
      <formula>IF(RIGHT(TEXT(AE433,"0.#"),1)=".",FALSE,TRUE)</formula>
    </cfRule>
    <cfRule type="expression" dxfId="2508" priority="13030">
      <formula>IF(RIGHT(TEXT(AE433,"0.#"),1)=".",TRUE,FALSE)</formula>
    </cfRule>
  </conditionalFormatting>
  <conditionalFormatting sqref="AE434 AI434 AM434 AQ434">
    <cfRule type="expression" dxfId="2507" priority="13027">
      <formula>IF(RIGHT(TEXT(AE434,"0.#"),1)=".",FALSE,TRUE)</formula>
    </cfRule>
    <cfRule type="expression" dxfId="2506" priority="13028">
      <formula>IF(RIGHT(TEXT(AE434,"0.#"),1)=".",TRUE,FALSE)</formula>
    </cfRule>
  </conditionalFormatting>
  <conditionalFormatting sqref="AE435 AI435 AM435 AQ435">
    <cfRule type="expression" dxfId="2505" priority="13025">
      <formula>IF(RIGHT(TEXT(AE435,"0.#"),1)=".",FALSE,TRUE)</formula>
    </cfRule>
    <cfRule type="expression" dxfId="2504" priority="13026">
      <formula>IF(RIGHT(TEXT(AE435,"0.#"),1)=".",TRUE,FALSE)</formula>
    </cfRule>
  </conditionalFormatting>
  <conditionalFormatting sqref="AU433">
    <cfRule type="expression" dxfId="2503" priority="13005">
      <formula>IF(RIGHT(TEXT(AU433,"0.#"),1)=".",FALSE,TRUE)</formula>
    </cfRule>
    <cfRule type="expression" dxfId="2502" priority="13006">
      <formula>IF(RIGHT(TEXT(AU433,"0.#"),1)=".",TRUE,FALSE)</formula>
    </cfRule>
  </conditionalFormatting>
  <conditionalFormatting sqref="AU434">
    <cfRule type="expression" dxfId="2501" priority="13003">
      <formula>IF(RIGHT(TEXT(AU434,"0.#"),1)=".",FALSE,TRUE)</formula>
    </cfRule>
    <cfRule type="expression" dxfId="2500" priority="13004">
      <formula>IF(RIGHT(TEXT(AU434,"0.#"),1)=".",TRUE,FALSE)</formula>
    </cfRule>
  </conditionalFormatting>
  <conditionalFormatting sqref="AU435">
    <cfRule type="expression" dxfId="2499" priority="13001">
      <formula>IF(RIGHT(TEXT(AU435,"0.#"),1)=".",FALSE,TRUE)</formula>
    </cfRule>
    <cfRule type="expression" dxfId="2498" priority="13002">
      <formula>IF(RIGHT(TEXT(AU435,"0.#"),1)=".",TRUE,FALSE)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899">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0:AO879">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94" max="49" man="1"/>
    <brk id="699" max="49" man="1"/>
    <brk id="731"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5" customHeight="1" x14ac:dyDescent="0.2">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5" customHeight="1" x14ac:dyDescent="0.2">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75" customHeight="1" x14ac:dyDescent="0.2">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75" customHeight="1" x14ac:dyDescent="0.2">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5" customHeight="1" x14ac:dyDescent="0.2">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5" customHeight="1" x14ac:dyDescent="0.2">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5" customHeight="1" x14ac:dyDescent="0.2">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5" customHeight="1" x14ac:dyDescent="0.2">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5" customHeight="1" x14ac:dyDescent="0.2">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5" customHeight="1" x14ac:dyDescent="0.2">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5" customHeight="1" x14ac:dyDescent="0.2">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5" customHeight="1" x14ac:dyDescent="0.2">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5" customHeight="1" x14ac:dyDescent="0.2">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5" customHeight="1" x14ac:dyDescent="0.2">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5" customHeight="1" x14ac:dyDescent="0.2">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5" customHeight="1" x14ac:dyDescent="0.2">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5" customHeight="1" x14ac:dyDescent="0.2">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5" customHeight="1" x14ac:dyDescent="0.2">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5" customHeight="1" x14ac:dyDescent="0.2">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5" customHeight="1" x14ac:dyDescent="0.2">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5" customHeight="1" x14ac:dyDescent="0.2">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5" customHeight="1" x14ac:dyDescent="0.2">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5" customHeight="1" x14ac:dyDescent="0.2">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5" customHeight="1" x14ac:dyDescent="0.2">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5" customHeight="1" x14ac:dyDescent="0.2">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5" customHeight="1" x14ac:dyDescent="0.2">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5" customHeight="1" x14ac:dyDescent="0.2">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5" customHeight="1" x14ac:dyDescent="0.2">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5" customHeight="1" x14ac:dyDescent="0.2">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5" customHeight="1" x14ac:dyDescent="0.2">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5" customHeight="1" x14ac:dyDescent="0.2">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6"/>
      <c r="B4" s="1047"/>
      <c r="C4" s="1047"/>
      <c r="D4" s="1047"/>
      <c r="E4" s="1047"/>
      <c r="F4" s="1048"/>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6"/>
      <c r="B16" s="1047"/>
      <c r="C16" s="1047"/>
      <c r="D16" s="1047"/>
      <c r="E16" s="1047"/>
      <c r="F16" s="1048"/>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6"/>
      <c r="B29" s="1047"/>
      <c r="C29" s="1047"/>
      <c r="D29" s="1047"/>
      <c r="E29" s="1047"/>
      <c r="F29" s="1048"/>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6"/>
      <c r="B42" s="1047"/>
      <c r="C42" s="1047"/>
      <c r="D42" s="1047"/>
      <c r="E42" s="1047"/>
      <c r="F42" s="1048"/>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6"/>
      <c r="B56" s="1047"/>
      <c r="C56" s="1047"/>
      <c r="D56" s="1047"/>
      <c r="E56" s="1047"/>
      <c r="F56" s="1048"/>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6"/>
      <c r="B69" s="1047"/>
      <c r="C69" s="1047"/>
      <c r="D69" s="1047"/>
      <c r="E69" s="1047"/>
      <c r="F69" s="1048"/>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6"/>
      <c r="B82" s="1047"/>
      <c r="C82" s="1047"/>
      <c r="D82" s="1047"/>
      <c r="E82" s="1047"/>
      <c r="F82" s="1048"/>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6"/>
      <c r="B95" s="1047"/>
      <c r="C95" s="1047"/>
      <c r="D95" s="1047"/>
      <c r="E95" s="1047"/>
      <c r="F95" s="1048"/>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6"/>
      <c r="B109" s="1047"/>
      <c r="C109" s="1047"/>
      <c r="D109" s="1047"/>
      <c r="E109" s="1047"/>
      <c r="F109" s="1048"/>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6"/>
      <c r="B122" s="1047"/>
      <c r="C122" s="1047"/>
      <c r="D122" s="1047"/>
      <c r="E122" s="1047"/>
      <c r="F122" s="1048"/>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6"/>
      <c r="B135" s="1047"/>
      <c r="C135" s="1047"/>
      <c r="D135" s="1047"/>
      <c r="E135" s="1047"/>
      <c r="F135" s="1048"/>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6"/>
      <c r="B148" s="1047"/>
      <c r="C148" s="1047"/>
      <c r="D148" s="1047"/>
      <c r="E148" s="1047"/>
      <c r="F148" s="1048"/>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6"/>
      <c r="B162" s="1047"/>
      <c r="C162" s="1047"/>
      <c r="D162" s="1047"/>
      <c r="E162" s="1047"/>
      <c r="F162" s="1048"/>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6"/>
      <c r="B175" s="1047"/>
      <c r="C175" s="1047"/>
      <c r="D175" s="1047"/>
      <c r="E175" s="1047"/>
      <c r="F175" s="1048"/>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6"/>
      <c r="B188" s="1047"/>
      <c r="C188" s="1047"/>
      <c r="D188" s="1047"/>
      <c r="E188" s="1047"/>
      <c r="F188" s="1048"/>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6"/>
      <c r="B201" s="1047"/>
      <c r="C201" s="1047"/>
      <c r="D201" s="1047"/>
      <c r="E201" s="1047"/>
      <c r="F201" s="1048"/>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6"/>
      <c r="B215" s="1047"/>
      <c r="C215" s="1047"/>
      <c r="D215" s="1047"/>
      <c r="E215" s="1047"/>
      <c r="F215" s="1048"/>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6"/>
      <c r="B228" s="1047"/>
      <c r="C228" s="1047"/>
      <c r="D228" s="1047"/>
      <c r="E228" s="1047"/>
      <c r="F228" s="1048"/>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6"/>
      <c r="B241" s="1047"/>
      <c r="C241" s="1047"/>
      <c r="D241" s="1047"/>
      <c r="E241" s="1047"/>
      <c r="F241" s="1048"/>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6"/>
      <c r="B254" s="1047"/>
      <c r="C254" s="1047"/>
      <c r="D254" s="1047"/>
      <c r="E254" s="1047"/>
      <c r="F254" s="1048"/>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2019-06-20T07:36:12Z</cp:lastPrinted>
  <dcterms:created xsi:type="dcterms:W3CDTF">2012-03-13T00:50:25Z</dcterms:created>
  <dcterms:modified xsi:type="dcterms:W3CDTF">2019-07-09T11:00:22Z</dcterms:modified>
</cp:coreProperties>
</file>