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5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<sst xmlns="http://schemas.openxmlformats.org/spreadsheetml/2006/main" count="2977" uniqueCount="667">
  <si>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</si>
  <si>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</si>
  <si>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</si>
  <si>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</si>
  <si>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</si>
  <si>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</si>
  <si>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</si>
  <si>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</si>
  <si>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</si>
  <si>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</si>
  <si>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</si>
  <si>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</si>
  <si>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</si>
  <si>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</si>
  <si>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</si>
  <si>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</si>
  <si>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</si>
  <si>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</si>
  <si>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</si>
  <si>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</si>
  <si>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</si>
  <si>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</si>
  <si>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</si>
  <si>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</si>
  <si>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</si>
  <si>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</si>
  <si>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</si>
  <si>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</si>
  <si>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</si>
  <si>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</si>
  <si>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</si>
  <si>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</si>
  <si>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</si>
  <si>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</si>
  <si>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</si>
  <si>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</si>
  <si>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</si>
  <si>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</si>
  <si>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</si>
  <si>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</si>
  <si>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</si>
  <si>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</si>
  <si>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</si>
  <si>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</si>
  <si>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</si>
  <si>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</si>
  <si>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</si>
  <si>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</si>
  <si>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</si>
  <si>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</si>
  <si>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</si>
  <si>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</si>
  <si>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</si>
  <si>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</si>
  <si>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</si>
  <si>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</si>
  <si>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</si>
  <si>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</si>
  <si>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</si>
  <si>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</si>
  <si>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</si>
  <si>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</si>
  <si>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</si>
  <si>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</si>
  <si>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</si>
  <si>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</si>
  <si>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</si>
  <si>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</si>
  <si>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</si>
  <si>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</si>
  <si>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</si>
  <si>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</si>
  <si>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</si>
  <si>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</si>
  <si>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</si>
  <si>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</si>
  <si>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</si>
  <si>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</si>
  <si>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</si>
  <si>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</si>
  <si>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</si>
  <si>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</si>
  <si>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</si>
  <si>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</si>
  <si>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</si>
  <si>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</si>
  <si>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</si>
  <si>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</si>
  <si>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</si>
  <si>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</si>
  <si>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</si>
  <si>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</si>
  <si>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</si>
  <si>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</si>
  <si>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</si>
  <si>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</si>
  <si>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</si>
  <si>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</si>
  <si>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</si>
  <si>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</si>
  <si>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</si>
  <si>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</si>
  <si>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</si>
  <si>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</si>
  <si>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</si>
  <si>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</si>
  <si>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</si>
  <si>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</si>
  <si>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</si>
  <si>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</si>
  <si>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</si>
  <si>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</si>
  <si>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</si>
  <si>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</si>
  <si>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</si>
  <si>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</si>
  <si>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</si>
  <si>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</si>
  <si>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</si>
  <si>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</si>
  <si>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</si>
  <si>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</si>
  <si>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</si>
  <si>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</si>
  <si>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</si>
  <si>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</si>
  <si>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</si>
  <si>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</si>
  <si>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</si>
  <si>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</si>
  <si>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</si>
  <si>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</si>
  <si>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</si>
  <si>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</si>
  <si>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</si>
  <si>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</si>
  <si>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</si>
  <si>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</si>
  <si>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</si>
  <si>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</si>
  <si>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</si>
  <si>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</si>
  <si>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</si>
  <si>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</si>
  <si>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</si>
  <si>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</si>
  <si>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</si>
  <si>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</si>
  <si>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</si>
  <si>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</si>
  <si>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</si>
  <si>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</si>
  <si>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</si>
  <si>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</si>
  <si>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</si>
  <si>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</si>
  <si>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</si>
  <si>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</si>
  <si>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</si>
  <si>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</si>
  <si>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</si>
  <si>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</si>
  <si>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</si>
  <si>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</si>
  <si>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</si>
  <si>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</si>
  <si>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</si>
  <si>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</si>
  <si>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</si>
  <si>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</si>
  <si>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</si>
  <si>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</si>
  <si>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</si>
  <si>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</si>
  <si>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</si>
  <si>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</si>
  <si>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</si>
  <si>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</si>
  <si>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</si>
  <si>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</si>
  <si>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</si>
  <si>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</si>
  <si>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</si>
  <si>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</si>
  <si>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</si>
  <si>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</si>
  <si>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</si>
  <si>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</si>
  <si>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</si>
  <si>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</si>
  <si>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</si>
  <si>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</si>
  <si>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</si>
  <si>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</si>
  <si>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</si>
  <si>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</si>
  <si>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</si>
  <si>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</si>
  <si>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</si>
  <si>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</si>
  <si>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</si>
  <si>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</si>
  <si>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</si>
  <si>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</si>
  <si>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</si>
  <si>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</si>
  <si>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</si>
  <si>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</si>
  <si>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</si>
  <si>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</si>
  <si>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</si>
  <si>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</si>
  <si>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</si>
  <si>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</si>
  <si>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</si>
  <si>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</si>
  <si>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</si>
  <si>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</si>
  <si>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</si>
  <si>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</si>
  <si>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</si>
  <si>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</si>
  <si>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</si>
  <si>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</si>
  <si>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</si>
  <si>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</si>
  <si>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</si>
  <si>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</si>
  <si>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</si>
  <si>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</si>
  <si>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</si>
  <si>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</si>
  <si>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</si>
  <si>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</si>
  <si>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</si>
  <si>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</si>
  <si>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</si>
  <si>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</si>
  <si>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</si>
  <si>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</si>
  <si>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</si>
  <si>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</si>
  <si>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</si>
  <si>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</si>
  <si>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</si>
  <si>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</si>
  <si>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</si>
  <si>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</si>
  <si>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</si>
  <si>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</si>
  <si>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</si>
  <si>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</si>
  <si>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</si>
  <si>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</si>
  <si>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</si>
  <si>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</si>
  <si>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</si>
  <si>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</si>
  <si>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</si>
  <si>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</si>
  <si>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</si>
  <si>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</si>
  <si>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</si>
  <si>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</si>
  <si>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</si>
  <si>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</si>
  <si>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</si>
  <si>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</si>
  <si>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</si>
  <si>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</si>
  <si>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</si>
  <si>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</si>
  <si>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</si>
  <si>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</si>
  <si>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</si>
  <si>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</si>
  <si>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</si>
  <si>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</si>
  <si>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</si>
  <si>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</si>
  <si>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</si>
  <si>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</si>
  <si>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</si>
  <si>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</si>
  <si>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</si>
  <si>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</si>
  <si>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</si>
  <si>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</si>
  <si>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</si>
  <si>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</si>
  <si>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</si>
  <si>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</si>
  <si>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</si>
  <si>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</si>
  <si>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</si>
  <si>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</si>
  <si>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</si>
  <si>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</si>
  <si>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</si>
  <si>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</si>
  <si>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</si>
  <si>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</si>
  <si>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</si>
  <si>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</si>
  <si>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</si>
  <si>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</si>
  <si>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</si>
  <si>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</si>
  <si>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</si>
  <si>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</si>
  <si>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</si>
  <si>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</si>
  <si>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</si>
  <si>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</si>
  <si>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</si>
  <si>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</si>
  <si>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</si>
  <si>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</si>
  <si>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</si>
  <si>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</si>
  <si>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</si>
  <si>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</si>
  <si>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</si>
  <si>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</si>
  <si>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</si>
  <si>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</si>
  <si>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</si>
  <si>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</si>
  <si>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</si>
  <si>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</si>
  <si>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</si>
  <si>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</si>
  <si>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</si>
  <si>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</si>
  <si>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</si>
  <si>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</si>
  <si>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</si>
  <si>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</si>
  <si>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</si>
  <si>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</si>
  <si>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</si>
  <si>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</si>
  <si>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</si>
  <si>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</si>
  <si>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</si>
  <si>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</si>
  <si>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</si>
  <si>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</si>
  <si>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</si>
  <si>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</si>
  <si>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</si>
  <si>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</si>
  <si>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</si>
  <si>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</si>
  <si>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</si>
  <si>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</si>
  <si>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</si>
  <si>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</si>
  <si>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</si>
  <si>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</si>
  <si>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</si>
  <si>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</si>
  <si>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</si>
  <si>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</si>
  <si>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</si>
  <si>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</si>
  <si>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</si>
  <si>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</si>
  <si>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</si>
  <si>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</si>
  <si>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</si>
  <si>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</si>
  <si>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</si>
  <si>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</si>
  <si>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</si>
  <si>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</si>
  <si>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</si>
  <si>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</si>
  <si>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</si>
  <si>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</si>
  <si>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</si>
  <si>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</si>
  <si>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</si>
  <si>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</si>
  <si>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</si>
  <si>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</si>
  <si>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</si>
  <si>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</si>
  <si>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</si>
  <si>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</si>
  <si>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</si>
  <si>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</si>
  <si>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</si>
  <si>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</si>
  <si>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</si>
  <si>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</si>
  <si>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</si>
  <si>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</si>
  <si>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</si>
  <si>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</si>
  <si>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</si>
  <si>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</si>
  <si>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</si>
  <si>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</si>
  <si>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</si>
  <si>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</si>
  <si>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</si>
  <si>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</si>
  <si>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</si>
  <si>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</si>
  <si>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</si>
  <si>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</si>
  <si>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</si>
  <si>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</si>
  <si>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</si>
  <si>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</si>
  <si>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</si>
  <si>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</si>
  <si>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</si>
  <si>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</si>
  <si>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</si>
  <si>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</si>
  <si>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</si>
  <si>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</si>
  <si>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</si>
  <si>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</si>
  <si>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</si>
  <si>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</si>
  <si>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</si>
  <si>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</si>
  <si>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</si>
  <si>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</si>
  <si>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</si>
  <si>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</si>
  <si>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</si>
  <si>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</si>
  <si>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</si>
  <si>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</si>
  <si>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</si>
  <si>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</si>
  <si>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</si>
  <si>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</si>
  <si>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</si>
  <si>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</si>
  <si>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</si>
  <si>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</si>
  <si>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</si>
  <si>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</si>
  <si>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</si>
  <si>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</si>
  <si>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</si>
  <si>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</si>
  <si>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</si>
  <si>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</si>
  <si>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</si>
  <si>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</si>
  <si>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</si>
  <si>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</si>
  <si>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</si>
  <si>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</si>
  <si>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</si>
  <si>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</si>
  <si>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</si>
  <si>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</si>
  <si>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</si>
  <si>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</si>
  <si>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</si>
  <si>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</si>
  <si>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</si>
  <si>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</si>
  <si>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</si>
  <si>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</si>
  <si>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</si>
  <si>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</si>
  <si>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</si>
  <si>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</si>
  <si>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</si>
  <si>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</si>
  <si>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</si>
  <si>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</si>
  <si>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</si>
  <si>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</si>
  <si>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</si>
  <si>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</si>
  <si>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</si>
  <si>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</si>
  <si>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</si>
  <si>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</si>
  <si>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</si>
  <si>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</si>
  <si>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</si>
  <si>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</si>
  <si>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</si>
  <si>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</si>
  <si>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</si>
  <si>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</si>
  <si>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</si>
  <si>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</si>
  <si>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</si>
  <si>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</si>
  <si>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</si>
  <si>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</si>
  <si>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</si>
  <si>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</si>
  <si>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</si>
  <si>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</si>
  <si>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</si>
  <si>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</si>
  <si>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</si>
  <si>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</si>
  <si>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</si>
  <si>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</si>
  <si>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</si>
  <si>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</si>
  <si>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</si>
  <si>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</si>
  <si>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</si>
  <si>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</si>
  <si>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</si>
  <si>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</si>
  <si>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</si>
  <si>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</si>
  <si>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</si>
  <si>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</si>
  <si>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</si>
  <si>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</si>
  <si>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</si>
  <si>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</si>
  <si>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</si>
  <si>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</si>
  <si>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</si>
  <si>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</si>
  <si>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</si>
  <si>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</si>
  <si>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</si>
  <si>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</si>
  <si>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</si>
  <si>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</si>
  <si>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</si>
  <si>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</si>
  <si>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</si>
  <si>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</si>
  <si>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</si>
  <si>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</si>
  <si>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</si>
  <si>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</si>
  <si>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</si>
  <si>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</si>
  <si>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</si>
  <si>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</si>
  <si>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</si>
  <si>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</si>
  <si>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</si>
  <si>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</si>
  <si>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</si>
  <si>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</si>
  <si>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</si>
  <si>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</si>
  <si>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</si>
  <si>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</si>
  <si>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</si>
  <si>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</si>
  <si>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</si>
  <si>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</si>
  <si>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</si>
  <si>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</si>
  <si>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</si>
  <si>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</si>
  <si>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</si>
  <si>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</si>
  <si>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</si>
  <si>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公害健康被害補償給付支給事務費交付金</t>
  </si>
  <si>
    <t>環境保健部</t>
  </si>
  <si>
    <t>環境保健企画管理課保健業務室</t>
  </si>
  <si>
    <t>室長　野村　由美子</t>
    <rPh sb="3" eb="5">
      <t>ノムラ</t>
    </rPh>
    <rPh sb="6" eb="9">
      <t>ユミコ</t>
    </rPh>
    <phoneticPr fontId="5"/>
  </si>
  <si>
    <t>○</t>
  </si>
  <si>
    <t>公害健康被害の補償等に関する法律第50条</t>
  </si>
  <si>
    <t>-</t>
  </si>
  <si>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</si>
  <si>
    <t>公害健康被害の補償等に関する法律又は同法に基づく命令の規定により、都道府県知事又は同法第４条第３項の政令で定める市（公害健康被害補償法施行令の一部を改正する政令（昭和62年政令第368号）による改正前の公害健康被害補償法施行令第３条に規定する市を含む。）の長が行う公害健康被害認定審査会運営経費など、事務の処理に要する費用の１/２に相当する金額を交付する。</t>
  </si>
  <si>
    <t>46県市区への公害健康被害補償給付を継続して実施する。</t>
    <phoneticPr fontId="5"/>
  </si>
  <si>
    <t>-</t>
    <phoneticPr fontId="5"/>
  </si>
  <si>
    <t>-</t>
    <phoneticPr fontId="5"/>
  </si>
  <si>
    <t>各年度の補償給付支給件数の合計</t>
  </si>
  <si>
    <t>件</t>
    <rPh sb="0" eb="1">
      <t>ケン</t>
    </rPh>
    <phoneticPr fontId="5"/>
  </si>
  <si>
    <t>各年度の執行額／各年度の補償給付支給件数　　　　　　　　　　</t>
  </si>
  <si>
    <t>円</t>
    <rPh sb="0" eb="1">
      <t>エン</t>
    </rPh>
    <phoneticPr fontId="5"/>
  </si>
  <si>
    <t>円/件</t>
    <rPh sb="0" eb="1">
      <t>エン</t>
    </rPh>
    <rPh sb="2" eb="3">
      <t>ケン</t>
    </rPh>
    <phoneticPr fontId="5"/>
  </si>
  <si>
    <t>1,095,818,000/984,033</t>
  </si>
  <si>
    <t>1,097,608,000/949,592</t>
  </si>
  <si>
    <t>1,051,565,000/919,755</t>
    <phoneticPr fontId="5"/>
  </si>
  <si>
    <t>1,075,426,000/919,755</t>
    <phoneticPr fontId="5"/>
  </si>
  <si>
    <t>７.　環境保健対策の推進</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</si>
  <si>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</si>
  <si>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</si>
  <si>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都道府県知事又は公害健康被害の補償等に関する法律第4条第3項の政令で定める市の長が行う公害健康被害認定審査会運営経費など、事務の処理に要する費用の１／２に相当する金額を交付。</t>
  </si>
  <si>
    <t>-</t>
    <phoneticPr fontId="5"/>
  </si>
  <si>
    <t>-</t>
    <phoneticPr fontId="5"/>
  </si>
  <si>
    <t>-</t>
    <phoneticPr fontId="5"/>
  </si>
  <si>
    <t>-</t>
    <phoneticPr fontId="5"/>
  </si>
  <si>
    <t>-</t>
    <phoneticPr fontId="5"/>
  </si>
  <si>
    <t>-</t>
    <phoneticPr fontId="5"/>
  </si>
  <si>
    <t>-</t>
    <phoneticPr fontId="5"/>
  </si>
  <si>
    <t>無</t>
  </si>
  <si>
    <t>‐</t>
  </si>
  <si>
    <t>公害健康被害の補償等に関する法律に基づく事業である。</t>
  </si>
  <si>
    <t>公害健康被害の補償等に関する法律に基づき、地方自治体が行う公害健康被害の補償給付の事務に要する費用に対しての交付であり、国が費用を負担する必要がある。</t>
  </si>
  <si>
    <t>公害健康被害の補償等に関する法律に基づき実施する事業であり、必要な事業である。</t>
  </si>
  <si>
    <t>公害健康被害の補償等に関する法律の規定により交付されている。</t>
  </si>
  <si>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t>
  </si>
  <si>
    <t>毎年、実施にあたり単価の見直しを行っている。</t>
  </si>
  <si>
    <t>使途は本事業の目的に必要なものに限定されている。</t>
  </si>
  <si>
    <t>本事業は、被認定者に対して補償費の支給を行うために必要な、認定審査会の開催、診療報酬審査会の開催、認定更新検査及び障害見直し検査等にあてるためのものであり、他に類似の事業はない。</t>
  </si>
  <si>
    <t>過去の実績を踏まえることにより、適切な見込みを立て、それに見合った実績を得ている。</t>
  </si>
  <si>
    <t>「公害健康被害の補償等に関する法律」における補償給付については、公害健康被害者に対して適正であると認められるときは定期的に支給するものとなっているため、交付金は補償給付に伴い、必ず発生するものであるが、交付金の交付にあたっては申請書類を確認し、適正と認められる経費を交付の対象としている。</t>
  </si>
  <si>
    <t>今後も確実に事業を実施する必要があるが、給付実績等を踏まえた予算規模の見直しを引き続き行う。</t>
  </si>
  <si>
    <t>218</t>
    <phoneticPr fontId="5"/>
  </si>
  <si>
    <t>217</t>
    <phoneticPr fontId="5"/>
  </si>
  <si>
    <t>226</t>
    <phoneticPr fontId="5"/>
  </si>
  <si>
    <t>266</t>
    <phoneticPr fontId="5"/>
  </si>
  <si>
    <t>263</t>
    <phoneticPr fontId="5"/>
  </si>
  <si>
    <t>257</t>
    <phoneticPr fontId="5"/>
  </si>
  <si>
    <t>242</t>
    <phoneticPr fontId="5"/>
  </si>
  <si>
    <t>258</t>
    <phoneticPr fontId="5"/>
  </si>
  <si>
    <t>【公害健康被害の補償等に関する法律に基づく事務費交付金】</t>
    <phoneticPr fontId="5"/>
  </si>
  <si>
    <t>統合調整事務費</t>
    <rPh sb="0" eb="2">
      <t>トウゴウ</t>
    </rPh>
    <rPh sb="2" eb="4">
      <t>チョウセイ</t>
    </rPh>
    <rPh sb="4" eb="7">
      <t>ジムヒ</t>
    </rPh>
    <phoneticPr fontId="5"/>
  </si>
  <si>
    <t>その他</t>
    <rPh sb="2" eb="3">
      <t>ホカ</t>
    </rPh>
    <phoneticPr fontId="5"/>
  </si>
  <si>
    <t>委託料</t>
    <rPh sb="0" eb="3">
      <t>イタクリョウ</t>
    </rPh>
    <phoneticPr fontId="5"/>
  </si>
  <si>
    <t>報酬</t>
    <rPh sb="0" eb="2">
      <t>ホウシュウ</t>
    </rPh>
    <phoneticPr fontId="5"/>
  </si>
  <si>
    <t>役務費</t>
    <rPh sb="0" eb="2">
      <t>エキム</t>
    </rPh>
    <rPh sb="2" eb="3">
      <t>ヒ</t>
    </rPh>
    <phoneticPr fontId="5"/>
  </si>
  <si>
    <t>公害システム変更費等</t>
  </si>
  <si>
    <t>旅費、使用料及び賃借料等</t>
  </si>
  <si>
    <t>検診委託及び審査委託等</t>
  </si>
  <si>
    <t>公害健康被害認定審査委員報酬等</t>
  </si>
  <si>
    <t>審査会開催通知及び処分通知等</t>
  </si>
  <si>
    <t>A.熊本県</t>
  </si>
  <si>
    <t>熊本県</t>
    <rPh sb="0" eb="3">
      <t>クマモトケン</t>
    </rPh>
    <phoneticPr fontId="5"/>
  </si>
  <si>
    <t>名古屋市</t>
    <rPh sb="0" eb="4">
      <t>ナゴヤシ</t>
    </rPh>
    <phoneticPr fontId="5"/>
  </si>
  <si>
    <t>大阪市</t>
    <rPh sb="0" eb="3">
      <t>オオサカシ</t>
    </rPh>
    <phoneticPr fontId="5"/>
  </si>
  <si>
    <t>尼崎市</t>
    <rPh sb="0" eb="3">
      <t>アマガサキシ</t>
    </rPh>
    <phoneticPr fontId="5"/>
  </si>
  <si>
    <t>川崎市</t>
    <rPh sb="0" eb="3">
      <t>カワサキシ</t>
    </rPh>
    <phoneticPr fontId="5"/>
  </si>
  <si>
    <t>大田区</t>
    <rPh sb="0" eb="3">
      <t>オオタク</t>
    </rPh>
    <phoneticPr fontId="5"/>
  </si>
  <si>
    <t>鹿児島県</t>
    <rPh sb="0" eb="4">
      <t>カゴシマケン</t>
    </rPh>
    <phoneticPr fontId="5"/>
  </si>
  <si>
    <t>板橋区</t>
    <rPh sb="0" eb="3">
      <t>イタバシク</t>
    </rPh>
    <phoneticPr fontId="5"/>
  </si>
  <si>
    <t>堺市</t>
    <rPh sb="0" eb="2">
      <t>サカイシ</t>
    </rPh>
    <phoneticPr fontId="5"/>
  </si>
  <si>
    <t>新宿区</t>
    <rPh sb="0" eb="3">
      <t>シンジュクク</t>
    </rPh>
    <phoneticPr fontId="5"/>
  </si>
  <si>
    <t>健康被害の認定及び補償給付に関する事務</t>
  </si>
  <si>
    <t>-</t>
    <phoneticPr fontId="5"/>
  </si>
  <si>
    <t>-</t>
    <phoneticPr fontId="5"/>
  </si>
  <si>
    <t>自治体</t>
    <rPh sb="0" eb="3">
      <t>ジチタイ</t>
    </rPh>
    <phoneticPr fontId="5"/>
  </si>
  <si>
    <t>-</t>
    <phoneticPr fontId="5"/>
  </si>
  <si>
    <t>公健法による被認定者に対し、公害の影響による健康被害に係る損害を填補するために、療養の給付、障害補償費等の補償給付を着実に支給。</t>
    <phoneticPr fontId="5"/>
  </si>
  <si>
    <t>-</t>
    <phoneticPr fontId="5"/>
  </si>
  <si>
    <t>-</t>
    <phoneticPr fontId="5"/>
  </si>
  <si>
    <t>-</t>
    <phoneticPr fontId="5"/>
  </si>
  <si>
    <t>-</t>
    <phoneticPr fontId="5"/>
  </si>
  <si>
    <t>公害健康被害補償給付支給事務費交付実績報告書</t>
    <rPh sb="0" eb="2">
      <t>コウガイ</t>
    </rPh>
    <rPh sb="2" eb="4">
      <t>ケンコウ</t>
    </rPh>
    <rPh sb="4" eb="6">
      <t>ヒガイ</t>
    </rPh>
    <rPh sb="6" eb="8">
      <t>ホショウ</t>
    </rPh>
    <rPh sb="8" eb="10">
      <t>キュウフ</t>
    </rPh>
    <rPh sb="10" eb="12">
      <t>シキュウ</t>
    </rPh>
    <rPh sb="12" eb="15">
      <t>ジムヒ</t>
    </rPh>
    <rPh sb="15" eb="17">
      <t>コウフ</t>
    </rPh>
    <rPh sb="17" eb="19">
      <t>ジッセキ</t>
    </rPh>
    <rPh sb="19" eb="22">
      <t>ホウコクショ</t>
    </rPh>
    <phoneticPr fontId="5"/>
  </si>
  <si>
    <t>-</t>
    <phoneticPr fontId="5"/>
  </si>
  <si>
    <t>-</t>
    <phoneticPr fontId="5"/>
  </si>
  <si>
    <t>自治体が行う公害による健康被害者に対する補償給付の事務に要する費用を交付することにより、すべての自治体において、公害による健康被害者への補償給付の事務を確実に実施することができる。</t>
    <phoneticPr fontId="5"/>
  </si>
  <si>
    <t>被認定者への補償給付を執行した自治体数</t>
    <rPh sb="0" eb="1">
      <t>ヒ</t>
    </rPh>
    <rPh sb="1" eb="3">
      <t>ニンテイ</t>
    </rPh>
    <rPh sb="3" eb="4">
      <t>シャ</t>
    </rPh>
    <rPh sb="6" eb="8">
      <t>ホショウ</t>
    </rPh>
    <rPh sb="8" eb="10">
      <t>キュウフ</t>
    </rPh>
    <rPh sb="11" eb="13">
      <t>シッコウ</t>
    </rPh>
    <rPh sb="15" eb="18">
      <t>ジチタイ</t>
    </rPh>
    <rPh sb="18" eb="19">
      <t>スウ</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</si>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</sst>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101600</xdr:colOff>
      <xdr:row>745</xdr:row>
      <xdr:rowOff>152400</xdr:rowOff>
    </xdr:from>
    <xdr:to>
      <xdr:col>23</xdr:col>
      <xdr:colOff>128894</xdr:colOff>
      <xdr:row>747</xdr:row>
      <xdr:rowOff>175934</xdr:rowOff>
    </xdr:to>
    <xdr:sp macro="" textlink="">
      <xdr:nvSpPr>
        <xdr:cNvPr id="5" name="正方形/長方形 4"/>
        <xdr:cNvSpPr/>
      </xdr:nvSpPr>
      <xdr:spPr>
        <a:xfrm>
          <a:off x="2540000" y="237794800"/>
          <a:ext cx="2262494" cy="73473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lnSpc>
              <a:spcPts val="1300"/>
            </a:lnSpc>
          </a:pPr>
          <a:r>
            <a:rPr lang="ja-JP" altLang="en-US" sz="1100">
              <a:solidFill>
                <a:schemeClr val="dk1"/>
              </a:solidFill>
              <a:latin typeface="+mn-lt"/>
              <a:ea typeface="+mn-ea"/>
              <a:cs typeface="+mn-cs"/>
            </a:rPr>
            <a:t>都道府県知事等が行う事務の処理に要する費用の１／２を交付する。</a:t>
          </a:r>
          <a:endParaRPr lang="en-US" altLang="ja-JP" sz="1100">
            <a:solidFill>
              <a:schemeClr val="dk1"/>
            </a:solidFill>
            <a:latin typeface="+mn-lt"/>
            <a:ea typeface="+mn-ea"/>
            <a:cs typeface="+mn-cs"/>
          </a:endParaRPr>
        </a:p>
      </xdr:txBody>
    </xdr:sp>
    <xdr:clientData/>
  </xdr:twoCellAnchor>
  <xdr:twoCellAnchor>
    <xdr:from>
      <xdr:col>12</xdr:col>
      <xdr:colOff>0</xdr:colOff>
      <xdr:row>744</xdr:row>
      <xdr:rowOff>0</xdr:rowOff>
    </xdr:from>
    <xdr:to>
      <xdr:col>24</xdr:col>
      <xdr:colOff>36287</xdr:colOff>
      <xdr:row>745</xdr:row>
      <xdr:rowOff>153456</xdr:rowOff>
    </xdr:to>
    <xdr:sp macro="" textlink="">
      <xdr:nvSpPr>
        <xdr:cNvPr id="4" name="正方形/長方形 3"/>
        <xdr:cNvSpPr/>
      </xdr:nvSpPr>
      <xdr:spPr>
        <a:xfrm>
          <a:off x="2438400" y="237286800"/>
          <a:ext cx="2474687" cy="5090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lstStyle/>
        <a:p>
          <a:pPr algn="ctr">
            <a:lnSpc>
              <a:spcPts val="1000"/>
            </a:lnSpc>
          </a:pPr>
          <a:r>
            <a:rPr kumimoji="1" lang="ja-JP" altLang="en-US" sz="1100"/>
            <a:t>環境省</a:t>
          </a:r>
          <a:endParaRPr kumimoji="1" lang="en-US" altLang="ja-JP" sz="1100"/>
        </a:p>
        <a:p>
          <a:pPr algn="ctr">
            <a:lnSpc>
              <a:spcPts val="1000"/>
            </a:lnSpc>
          </a:pPr>
          <a:r>
            <a:rPr kumimoji="1" lang="ja-JP" altLang="en-US" sz="1100"/>
            <a:t>１，０５２百万円</a:t>
          </a:r>
          <a:endParaRPr lang="en-US" altLang="ja-JP" sz="1100" b="1">
            <a:solidFill>
              <a:schemeClr val="dk1"/>
            </a:solidFill>
            <a:latin typeface="+mn-lt"/>
            <a:ea typeface="+mn-ea"/>
            <a:cs typeface="+mn-cs"/>
          </a:endParaRPr>
        </a:p>
      </xdr:txBody>
    </xdr:sp>
    <xdr:clientData/>
  </xdr:twoCellAnchor>
  <xdr:twoCellAnchor>
    <xdr:from>
      <xdr:col>12</xdr:col>
      <xdr:colOff>0</xdr:colOff>
      <xdr:row>746</xdr:row>
      <xdr:rowOff>0</xdr:rowOff>
    </xdr:from>
    <xdr:to>
      <xdr:col>24</xdr:col>
      <xdr:colOff>120980</xdr:colOff>
      <xdr:row>746</xdr:row>
      <xdr:rowOff>352867</xdr:rowOff>
    </xdr:to>
    <xdr:sp macro="" textlink="">
      <xdr:nvSpPr>
        <xdr:cNvPr id="6" name="大かっこ 5"/>
        <xdr:cNvSpPr/>
      </xdr:nvSpPr>
      <xdr:spPr>
        <a:xfrm>
          <a:off x="2438400" y="237998000"/>
          <a:ext cx="2559380" cy="352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50800</xdr:colOff>
      <xdr:row>747</xdr:row>
      <xdr:rowOff>88900</xdr:rowOff>
    </xdr:from>
    <xdr:to>
      <xdr:col>17</xdr:col>
      <xdr:colOff>52615</xdr:colOff>
      <xdr:row>748</xdr:row>
      <xdr:rowOff>326011</xdr:rowOff>
    </xdr:to>
    <xdr:cxnSp macro="">
      <xdr:nvCxnSpPr>
        <xdr:cNvPr id="7" name="直線矢印コネクタ 6"/>
        <xdr:cNvCxnSpPr/>
      </xdr:nvCxnSpPr>
      <xdr:spPr>
        <a:xfrm>
          <a:off x="3505200" y="238442500"/>
          <a:ext cx="1815" cy="5927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23</xdr:col>
      <xdr:colOff>197757</xdr:colOff>
      <xdr:row>753</xdr:row>
      <xdr:rowOff>35672</xdr:rowOff>
    </xdr:to>
    <xdr:sp macro="" textlink="">
      <xdr:nvSpPr>
        <xdr:cNvPr id="8" name="正方形/長方形 7"/>
        <xdr:cNvSpPr/>
      </xdr:nvSpPr>
      <xdr:spPr>
        <a:xfrm>
          <a:off x="2398427" y="42002440"/>
          <a:ext cx="2396314" cy="11049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algn="ctr">
            <a:lnSpc>
              <a:spcPts val="1000"/>
            </a:lnSpc>
          </a:pPr>
          <a:endParaRPr kumimoji="1" lang="en-US" altLang="ja-JP" sz="1100"/>
        </a:p>
        <a:p>
          <a:pPr algn="ctr">
            <a:lnSpc>
              <a:spcPts val="1000"/>
            </a:lnSpc>
          </a:pPr>
          <a:endParaRPr kumimoji="1" lang="en-US" altLang="ja-JP" sz="1100"/>
        </a:p>
        <a:p>
          <a:pPr algn="ctr">
            <a:lnSpc>
              <a:spcPts val="1000"/>
            </a:lnSpc>
          </a:pPr>
          <a:r>
            <a:rPr kumimoji="1" lang="en-US" altLang="ja-JP" sz="1100"/>
            <a:t>A.</a:t>
          </a:r>
          <a:r>
            <a:rPr kumimoji="1" lang="ja-JP" altLang="en-US" sz="1100"/>
            <a:t>　自治体（４６県市区）</a:t>
          </a:r>
          <a:endParaRPr kumimoji="1" lang="en-US" altLang="ja-JP" sz="1100"/>
        </a:p>
        <a:p>
          <a:pPr algn="ctr">
            <a:lnSpc>
              <a:spcPts val="1000"/>
            </a:lnSpc>
          </a:pP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０５２</a:t>
          </a:r>
          <a:r>
            <a:rPr kumimoji="1" lang="ja-JP" altLang="en-US" sz="1100"/>
            <a:t>百万円</a:t>
          </a:r>
          <a:endParaRPr kumimoji="1" lang="en-US" altLang="ja-JP" sz="1100"/>
        </a:p>
        <a:p>
          <a:pPr algn="ctr">
            <a:lnSpc>
              <a:spcPts val="1000"/>
            </a:lnSpc>
          </a:pPr>
          <a:endParaRPr kumimoji="1" lang="en-US" altLang="ja-JP" sz="1100"/>
        </a:p>
        <a:p>
          <a:pPr algn="ctr">
            <a:lnSpc>
              <a:spcPts val="1000"/>
            </a:lnSpc>
          </a:pPr>
          <a:endParaRPr kumimoji="1" lang="en-US" altLang="ja-JP" sz="1100"/>
        </a:p>
        <a:p>
          <a:pPr algn="ctr">
            <a:lnSpc>
              <a:spcPts val="800"/>
            </a:lnSpc>
          </a:pPr>
          <a:endParaRPr kumimoji="1" lang="en-US" altLang="ja-JP" sz="1100"/>
        </a:p>
        <a:p>
          <a:pPr algn="ctr">
            <a:lnSpc>
              <a:spcPts val="700"/>
            </a:lnSpc>
          </a:pPr>
          <a:endParaRPr kumimoji="1" lang="ja-JP" altLang="en-US" sz="1100"/>
        </a:p>
      </xdr:txBody>
    </xdr:sp>
    <xdr:clientData/>
  </xdr:twoCellAnchor>
  <xdr:twoCellAnchor>
    <xdr:from>
      <xdr:col>12</xdr:col>
      <xdr:colOff>127000</xdr:colOff>
      <xdr:row>753</xdr:row>
      <xdr:rowOff>203200</xdr:rowOff>
    </xdr:from>
    <xdr:to>
      <xdr:col>23</xdr:col>
      <xdr:colOff>93435</xdr:colOff>
      <xdr:row>755</xdr:row>
      <xdr:rowOff>327585</xdr:rowOff>
    </xdr:to>
    <xdr:sp macro="" textlink="">
      <xdr:nvSpPr>
        <xdr:cNvPr id="9" name="正方形/長方形 8"/>
        <xdr:cNvSpPr/>
      </xdr:nvSpPr>
      <xdr:spPr>
        <a:xfrm>
          <a:off x="2565400" y="240690400"/>
          <a:ext cx="2201635" cy="8355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r>
            <a:rPr lang="ja-JP" altLang="ja-JP" sz="1100">
              <a:solidFill>
                <a:schemeClr val="dk1"/>
              </a:solidFill>
              <a:latin typeface="+mn-lt"/>
              <a:ea typeface="+mn-ea"/>
              <a:cs typeface="+mn-cs"/>
            </a:rPr>
            <a:t>補償給付の支給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認定の更新等</a:t>
          </a:r>
          <a:r>
            <a:rPr lang="ja-JP" altLang="en-US" sz="1100">
              <a:solidFill>
                <a:schemeClr val="dk1"/>
              </a:solidFill>
              <a:latin typeface="+mn-lt"/>
              <a:ea typeface="+mn-ea"/>
              <a:cs typeface="+mn-cs"/>
            </a:rPr>
            <a:t>の事務費</a:t>
          </a:r>
          <a:endParaRPr lang="ja-JP" altLang="ja-JP" sz="1100">
            <a:solidFill>
              <a:schemeClr val="dk1"/>
            </a:solidFill>
            <a:latin typeface="+mn-lt"/>
            <a:ea typeface="+mn-ea"/>
            <a:cs typeface="+mn-cs"/>
          </a:endParaRPr>
        </a:p>
      </xdr:txBody>
    </xdr:sp>
    <xdr:clientData/>
  </xdr:twoCellAnchor>
  <xdr:twoCellAnchor>
    <xdr:from>
      <xdr:col>12</xdr:col>
      <xdr:colOff>0</xdr:colOff>
      <xdr:row>754</xdr:row>
      <xdr:rowOff>0</xdr:rowOff>
    </xdr:from>
    <xdr:to>
      <xdr:col>24</xdr:col>
      <xdr:colOff>23479</xdr:colOff>
      <xdr:row>755</xdr:row>
      <xdr:rowOff>209364</xdr:rowOff>
    </xdr:to>
    <xdr:sp macro="" textlink="">
      <xdr:nvSpPr>
        <xdr:cNvPr id="11" name="大かっこ 10"/>
        <xdr:cNvSpPr/>
      </xdr:nvSpPr>
      <xdr:spPr>
        <a:xfrm>
          <a:off x="2438400" y="240842800"/>
          <a:ext cx="2461879" cy="564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252</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149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5" customHeight="1" x14ac:dyDescent="0.2">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75" customHeight="1" x14ac:dyDescent="0.2">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1096</v>
      </c>
      <c r="Q13" s="658"/>
      <c r="R13" s="658"/>
      <c r="S13" s="658"/>
      <c r="T13" s="658"/>
      <c r="U13" s="658"/>
      <c r="V13" s="659"/>
      <c r="W13" s="657">
        <v>1098</v>
      </c>
      <c r="X13" s="658"/>
      <c r="Y13" s="658"/>
      <c r="Z13" s="658"/>
      <c r="AA13" s="658"/>
      <c r="AB13" s="658"/>
      <c r="AC13" s="659"/>
      <c r="AD13" s="657">
        <v>1052</v>
      </c>
      <c r="AE13" s="658"/>
      <c r="AF13" s="658"/>
      <c r="AG13" s="658"/>
      <c r="AH13" s="658"/>
      <c r="AI13" s="658"/>
      <c r="AJ13" s="659"/>
      <c r="AK13" s="657">
        <v>1075</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1096</v>
      </c>
      <c r="Q18" s="879"/>
      <c r="R18" s="879"/>
      <c r="S18" s="879"/>
      <c r="T18" s="879"/>
      <c r="U18" s="879"/>
      <c r="V18" s="880"/>
      <c r="W18" s="878">
        <f>SUM(W13:AC17)</f>
        <v>1098</v>
      </c>
      <c r="X18" s="879"/>
      <c r="Y18" s="879"/>
      <c r="Z18" s="879"/>
      <c r="AA18" s="879"/>
      <c r="AB18" s="879"/>
      <c r="AC18" s="880"/>
      <c r="AD18" s="878">
        <f>SUM(AD13:AJ17)</f>
        <v>1052</v>
      </c>
      <c r="AE18" s="879"/>
      <c r="AF18" s="879"/>
      <c r="AG18" s="879"/>
      <c r="AH18" s="879"/>
      <c r="AI18" s="879"/>
      <c r="AJ18" s="880"/>
      <c r="AK18" s="878">
        <f>SUM(AK13:AQ17)</f>
        <v>1075</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1096</v>
      </c>
      <c r="Q19" s="658"/>
      <c r="R19" s="658"/>
      <c r="S19" s="658"/>
      <c r="T19" s="658"/>
      <c r="U19" s="658"/>
      <c r="V19" s="659"/>
      <c r="W19" s="657">
        <v>1098</v>
      </c>
      <c r="X19" s="658"/>
      <c r="Y19" s="658"/>
      <c r="Z19" s="658"/>
      <c r="AA19" s="658"/>
      <c r="AB19" s="658"/>
      <c r="AC19" s="659"/>
      <c r="AD19" s="657">
        <v>1052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1.4" customHeight="1" x14ac:dyDescent="0.2">
      <c r="A23" s="967"/>
      <c r="B23" s="968"/>
      <c r="C23" s="968"/>
      <c r="D23" s="968"/>
      <c r="E23" s="968"/>
      <c r="F23" s="969"/>
      <c r="G23" s="952" t="s">
        <v>571</v>
      </c>
      <c r="H23" s="953"/>
      <c r="I23" s="953"/>
      <c r="J23" s="953"/>
      <c r="K23" s="953"/>
      <c r="L23" s="953"/>
      <c r="M23" s="953"/>
      <c r="N23" s="953"/>
      <c r="O23" s="954"/>
      <c r="P23" s="919">
        <v>1075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1075</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581</v>
      </c>
      <c r="AV31" s="199"/>
      <c r="AW31" s="398" t="s">
        <v>300</v>
      </c>
      <c r="AX31" s="399"/>
    </row>
    <row r="32" spans="1:50" ht="23.5" customHeight="1" x14ac:dyDescent="0.2">
      <c r="A32" s="403"/>
      <c r="B32" s="401"/>
      <c r="C32" s="401"/>
      <c r="D32" s="401"/>
      <c r="E32" s="401"/>
      <c r="F32" s="402"/>
      <c r="G32" s="564" t="s">
        <v>580</v>
      </c>
      <c r="H32" s="565"/>
      <c r="I32" s="565"/>
      <c r="J32" s="565"/>
      <c r="K32" s="565"/>
      <c r="L32" s="565"/>
      <c r="M32" s="565"/>
      <c r="N32" s="565"/>
      <c r="O32" s="566"/>
      <c r="P32" s="105" t="s">
        <v>660</v>
      </c>
      <c r="Q32" s="105"/>
      <c r="R32" s="105"/>
      <c r="S32" s="105"/>
      <c r="T32" s="105"/>
      <c r="U32" s="105"/>
      <c r="V32" s="105"/>
      <c r="W32" s="105"/>
      <c r="X32" s="106"/>
      <c r="Y32" s="471" t="s">
        <v>12</v>
      </c>
      <c r="Z32" s="531"/>
      <c r="AA32" s="532"/>
      <c r="AB32" s="461" t="s">
        <v>649</v>
      </c>
      <c r="AC32" s="461"/>
      <c r="AD32" s="461"/>
      <c r="AE32" s="218">
        <v>46</v>
      </c>
      <c r="AF32" s="219"/>
      <c r="AG32" s="219"/>
      <c r="AH32" s="219"/>
      <c r="AI32" s="218">
        <v>46</v>
      </c>
      <c r="AJ32" s="219"/>
      <c r="AK32" s="219"/>
      <c r="AL32" s="219"/>
      <c r="AM32" s="218">
        <v>46</v>
      </c>
      <c r="AN32" s="219"/>
      <c r="AO32" s="219"/>
      <c r="AP32" s="219"/>
      <c r="AQ32" s="340" t="s">
        <v>581</v>
      </c>
      <c r="AR32" s="207"/>
      <c r="AS32" s="207"/>
      <c r="AT32" s="341"/>
      <c r="AU32" s="219" t="s">
        <v>581</v>
      </c>
      <c r="AV32" s="219"/>
      <c r="AW32" s="219"/>
      <c r="AX32" s="221"/>
    </row>
    <row r="33" spans="1:50" ht="23.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649</v>
      </c>
      <c r="AC33" s="523"/>
      <c r="AD33" s="523"/>
      <c r="AE33" s="218">
        <v>46</v>
      </c>
      <c r="AF33" s="219"/>
      <c r="AG33" s="219"/>
      <c r="AH33" s="219"/>
      <c r="AI33" s="218">
        <v>46</v>
      </c>
      <c r="AJ33" s="219"/>
      <c r="AK33" s="219"/>
      <c r="AL33" s="219"/>
      <c r="AM33" s="218">
        <v>46</v>
      </c>
      <c r="AN33" s="219"/>
      <c r="AO33" s="219"/>
      <c r="AP33" s="219"/>
      <c r="AQ33" s="340">
        <v>46</v>
      </c>
      <c r="AR33" s="207"/>
      <c r="AS33" s="207"/>
      <c r="AT33" s="341"/>
      <c r="AU33" s="219" t="s">
        <v>582</v>
      </c>
      <c r="AV33" s="219"/>
      <c r="AW33" s="219"/>
      <c r="AX33" s="221"/>
    </row>
    <row r="34" spans="1:50" ht="46.1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20"/>
      <c r="AI34" s="218">
        <v>100</v>
      </c>
      <c r="AJ34" s="219"/>
      <c r="AK34" s="219"/>
      <c r="AL34" s="219"/>
      <c r="AM34" s="218">
        <v>100</v>
      </c>
      <c r="AN34" s="219"/>
      <c r="AO34" s="219"/>
      <c r="AP34" s="219"/>
      <c r="AQ34" s="340" t="s">
        <v>581</v>
      </c>
      <c r="AR34" s="207"/>
      <c r="AS34" s="207"/>
      <c r="AT34" s="341"/>
      <c r="AU34" s="219" t="s">
        <v>581</v>
      </c>
      <c r="AV34" s="219"/>
      <c r="AW34" s="219"/>
      <c r="AX34" s="221"/>
    </row>
    <row r="35" spans="1:50" ht="23.5" customHeight="1" x14ac:dyDescent="0.2">
      <c r="A35" s="226" t="s">
        <v>506</v>
      </c>
      <c r="B35" s="227"/>
      <c r="C35" s="227"/>
      <c r="D35" s="227"/>
      <c r="E35" s="227"/>
      <c r="F35" s="228"/>
      <c r="G35" s="232" t="s">
        <v>656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5" customHeight="1" x14ac:dyDescent="0.2">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984033</v>
      </c>
      <c r="AF101" s="219"/>
      <c r="AG101" s="219"/>
      <c r="AH101" s="220"/>
      <c r="AI101" s="218">
        <v>949592</v>
      </c>
      <c r="AJ101" s="219"/>
      <c r="AK101" s="219"/>
      <c r="AL101" s="220"/>
      <c r="AM101" s="218">
        <v>919755</v>
      </c>
      <c r="AN101" s="219"/>
      <c r="AO101" s="219"/>
      <c r="AP101" s="220"/>
      <c r="AQ101" s="218" t="s">
        <v>581</v>
      </c>
      <c r="AR101" s="219"/>
      <c r="AS101" s="219"/>
      <c r="AT101" s="220"/>
      <c r="AU101" s="219" t="s">
        <v>661</v>
      </c>
      <c r="AV101" s="219"/>
      <c r="AW101" s="219"/>
      <c r="AX101" s="221"/>
    </row>
    <row r="102" spans="1:60" ht="23.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1019816</v>
      </c>
      <c r="AF102" s="418"/>
      <c r="AG102" s="418"/>
      <c r="AH102" s="418"/>
      <c r="AI102" s="418">
        <v>984033</v>
      </c>
      <c r="AJ102" s="418"/>
      <c r="AK102" s="418"/>
      <c r="AL102" s="418"/>
      <c r="AM102" s="418">
        <v>949592</v>
      </c>
      <c r="AN102" s="418"/>
      <c r="AO102" s="418"/>
      <c r="AP102" s="418"/>
      <c r="AQ102" s="273">
        <v>919755</v>
      </c>
      <c r="AR102" s="274"/>
      <c r="AS102" s="274"/>
      <c r="AT102" s="319"/>
      <c r="AU102" s="219" t="s">
        <v>661</v>
      </c>
      <c r="AV102" s="219"/>
      <c r="AW102" s="219"/>
      <c r="AX102" s="221"/>
    </row>
    <row r="103" spans="1:60" ht="31.7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5" customHeight="1" x14ac:dyDescent="0.2">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1114</v>
      </c>
      <c r="AF116" s="418"/>
      <c r="AG116" s="418"/>
      <c r="AH116" s="418"/>
      <c r="AI116" s="418">
        <v>1156</v>
      </c>
      <c r="AJ116" s="418"/>
      <c r="AK116" s="418"/>
      <c r="AL116" s="418"/>
      <c r="AM116" s="418">
        <v>1143</v>
      </c>
      <c r="AN116" s="418"/>
      <c r="AO116" s="418"/>
      <c r="AP116" s="418"/>
      <c r="AQ116" s="218">
        <v>1169</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590</v>
      </c>
      <c r="AN117" s="551"/>
      <c r="AO117" s="551"/>
      <c r="AP117" s="551"/>
      <c r="AQ117" s="551" t="s">
        <v>591</v>
      </c>
      <c r="AR117" s="551"/>
      <c r="AS117" s="551"/>
      <c r="AT117" s="551"/>
      <c r="AU117" s="551"/>
      <c r="AV117" s="551"/>
      <c r="AW117" s="551"/>
      <c r="AX117" s="552"/>
    </row>
    <row r="118" spans="1:50" ht="23.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582</v>
      </c>
      <c r="AV133" s="200"/>
      <c r="AW133" s="133" t="s">
        <v>300</v>
      </c>
      <c r="AX133" s="195"/>
    </row>
    <row r="134" spans="1:50" ht="39.75" customHeight="1" x14ac:dyDescent="0.2">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581</v>
      </c>
      <c r="AF134" s="207"/>
      <c r="AG134" s="207"/>
      <c r="AH134" s="207"/>
      <c r="AI134" s="206" t="s">
        <v>581</v>
      </c>
      <c r="AJ134" s="207"/>
      <c r="AK134" s="207"/>
      <c r="AL134" s="207"/>
      <c r="AM134" s="206" t="s">
        <v>581</v>
      </c>
      <c r="AN134" s="207"/>
      <c r="AO134" s="207"/>
      <c r="AP134" s="207"/>
      <c r="AQ134" s="206" t="s">
        <v>581</v>
      </c>
      <c r="AR134" s="207"/>
      <c r="AS134" s="207"/>
      <c r="AT134" s="207"/>
      <c r="AU134" s="206" t="s">
        <v>577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581</v>
      </c>
      <c r="AF135" s="207"/>
      <c r="AG135" s="207"/>
      <c r="AH135" s="207"/>
      <c r="AI135" s="206" t="s">
        <v>581</v>
      </c>
      <c r="AJ135" s="207"/>
      <c r="AK135" s="207"/>
      <c r="AL135" s="207"/>
      <c r="AM135" s="206" t="s">
        <v>581</v>
      </c>
      <c r="AN135" s="207"/>
      <c r="AO135" s="207"/>
      <c r="AP135" s="207"/>
      <c r="AQ135" s="206" t="s">
        <v>581</v>
      </c>
      <c r="AR135" s="207"/>
      <c r="AS135" s="207"/>
      <c r="AT135" s="207"/>
      <c r="AU135" s="206" t="s">
        <v>577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5" customHeight="1" x14ac:dyDescent="0.2">
      <c r="A154" s="189"/>
      <c r="B154" s="186"/>
      <c r="C154" s="180"/>
      <c r="D154" s="186"/>
      <c r="E154" s="180"/>
      <c r="F154" s="181"/>
      <c r="G154" s="104" t="s">
        <v>593</v>
      </c>
      <c r="H154" s="105"/>
      <c r="I154" s="105"/>
      <c r="J154" s="105"/>
      <c r="K154" s="105"/>
      <c r="L154" s="105"/>
      <c r="M154" s="105"/>
      <c r="N154" s="105"/>
      <c r="O154" s="105"/>
      <c r="P154" s="106"/>
      <c r="Q154" s="125" t="s">
        <v>650</v>
      </c>
      <c r="R154" s="105"/>
      <c r="S154" s="105"/>
      <c r="T154" s="105"/>
      <c r="U154" s="105"/>
      <c r="V154" s="105"/>
      <c r="W154" s="105"/>
      <c r="X154" s="105"/>
      <c r="Y154" s="105"/>
      <c r="Z154" s="105"/>
      <c r="AA154" s="293"/>
      <c r="AB154" s="141" t="s">
        <v>577</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1.7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5" customHeight="1" x14ac:dyDescent="0.2">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582</v>
      </c>
      <c r="AF433" s="207"/>
      <c r="AG433" s="207"/>
      <c r="AH433" s="207"/>
      <c r="AI433" s="340" t="s">
        <v>581</v>
      </c>
      <c r="AJ433" s="207"/>
      <c r="AK433" s="207"/>
      <c r="AL433" s="207"/>
      <c r="AM433" s="340" t="s">
        <v>582</v>
      </c>
      <c r="AN433" s="207"/>
      <c r="AO433" s="207"/>
      <c r="AP433" s="341"/>
      <c r="AQ433" s="340" t="s">
        <v>581</v>
      </c>
      <c r="AR433" s="207"/>
      <c r="AS433" s="207"/>
      <c r="AT433" s="341"/>
      <c r="AU433" s="207" t="s">
        <v>581</v>
      </c>
      <c r="AV433" s="207"/>
      <c r="AW433" s="207"/>
      <c r="AX433" s="208"/>
    </row>
    <row r="434" spans="1:50" ht="23.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581</v>
      </c>
      <c r="AF434" s="207"/>
      <c r="AG434" s="207"/>
      <c r="AH434" s="341"/>
      <c r="AI434" s="340" t="s">
        <v>582</v>
      </c>
      <c r="AJ434" s="207"/>
      <c r="AK434" s="207"/>
      <c r="AL434" s="207"/>
      <c r="AM434" s="340" t="s">
        <v>581</v>
      </c>
      <c r="AN434" s="207"/>
      <c r="AO434" s="207"/>
      <c r="AP434" s="341"/>
      <c r="AQ434" s="340" t="s">
        <v>581</v>
      </c>
      <c r="AR434" s="207"/>
      <c r="AS434" s="207"/>
      <c r="AT434" s="341"/>
      <c r="AU434" s="207" t="s">
        <v>598</v>
      </c>
      <c r="AV434" s="207"/>
      <c r="AW434" s="207"/>
      <c r="AX434" s="208"/>
    </row>
    <row r="435" spans="1:50" ht="23.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581</v>
      </c>
      <c r="AJ435" s="207"/>
      <c r="AK435" s="207"/>
      <c r="AL435" s="207"/>
      <c r="AM435" s="340" t="s">
        <v>581</v>
      </c>
      <c r="AN435" s="207"/>
      <c r="AO435" s="207"/>
      <c r="AP435" s="341"/>
      <c r="AQ435" s="340" t="s">
        <v>581</v>
      </c>
      <c r="AR435" s="207"/>
      <c r="AS435" s="207"/>
      <c r="AT435" s="341"/>
      <c r="AU435" s="207" t="s">
        <v>581</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582</v>
      </c>
      <c r="AF452" s="200"/>
      <c r="AG452" s="133" t="s">
        <v>355</v>
      </c>
      <c r="AH452" s="134"/>
      <c r="AI452" s="156"/>
      <c r="AJ452" s="156"/>
      <c r="AK452" s="156"/>
      <c r="AL452" s="154"/>
      <c r="AM452" s="156"/>
      <c r="AN452" s="156"/>
      <c r="AO452" s="156"/>
      <c r="AP452" s="154"/>
      <c r="AQ452" s="590" t="s">
        <v>581</v>
      </c>
      <c r="AR452" s="200"/>
      <c r="AS452" s="133" t="s">
        <v>355</v>
      </c>
      <c r="AT452" s="134"/>
      <c r="AU452" s="200" t="s">
        <v>581</v>
      </c>
      <c r="AV452" s="200"/>
      <c r="AW452" s="133" t="s">
        <v>300</v>
      </c>
      <c r="AX452" s="195"/>
    </row>
    <row r="453" spans="1:50" ht="23.5" hidden="1" customHeight="1" x14ac:dyDescent="0.2">
      <c r="A453" s="189"/>
      <c r="B453" s="186"/>
      <c r="C453" s="180"/>
      <c r="D453" s="186"/>
      <c r="E453" s="342"/>
      <c r="F453" s="343"/>
      <c r="G453" s="104" t="s">
        <v>599</v>
      </c>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581</v>
      </c>
      <c r="AC453" s="213"/>
      <c r="AD453" s="213"/>
      <c r="AE453" s="340" t="s">
        <v>581</v>
      </c>
      <c r="AF453" s="207"/>
      <c r="AG453" s="207"/>
      <c r="AH453" s="207"/>
      <c r="AI453" s="340" t="s">
        <v>581</v>
      </c>
      <c r="AJ453" s="207"/>
      <c r="AK453" s="207"/>
      <c r="AL453" s="207"/>
      <c r="AM453" s="340" t="s">
        <v>581</v>
      </c>
      <c r="AN453" s="207"/>
      <c r="AO453" s="207"/>
      <c r="AP453" s="341"/>
      <c r="AQ453" s="340" t="s">
        <v>582</v>
      </c>
      <c r="AR453" s="207"/>
      <c r="AS453" s="207"/>
      <c r="AT453" s="341"/>
      <c r="AU453" s="207" t="s">
        <v>581</v>
      </c>
      <c r="AV453" s="207"/>
      <c r="AW453" s="207"/>
      <c r="AX453" s="208"/>
    </row>
    <row r="454" spans="1:50" ht="23.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t="s">
        <v>600</v>
      </c>
      <c r="AC454" s="205"/>
      <c r="AD454" s="205"/>
      <c r="AE454" s="340" t="s">
        <v>581</v>
      </c>
      <c r="AF454" s="207"/>
      <c r="AG454" s="207"/>
      <c r="AH454" s="341"/>
      <c r="AI454" s="340" t="s">
        <v>582</v>
      </c>
      <c r="AJ454" s="207"/>
      <c r="AK454" s="207"/>
      <c r="AL454" s="207"/>
      <c r="AM454" s="340" t="s">
        <v>581</v>
      </c>
      <c r="AN454" s="207"/>
      <c r="AO454" s="207"/>
      <c r="AP454" s="341"/>
      <c r="AQ454" s="340" t="s">
        <v>601</v>
      </c>
      <c r="AR454" s="207"/>
      <c r="AS454" s="207"/>
      <c r="AT454" s="341"/>
      <c r="AU454" s="207" t="s">
        <v>602</v>
      </c>
      <c r="AV454" s="207"/>
      <c r="AW454" s="207"/>
      <c r="AX454" s="208"/>
    </row>
    <row r="455" spans="1:50" ht="23.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t="s">
        <v>581</v>
      </c>
      <c r="AF455" s="207"/>
      <c r="AG455" s="207"/>
      <c r="AH455" s="341"/>
      <c r="AI455" s="340" t="s">
        <v>581</v>
      </c>
      <c r="AJ455" s="207"/>
      <c r="AK455" s="207"/>
      <c r="AL455" s="207"/>
      <c r="AM455" s="340" t="s">
        <v>581</v>
      </c>
      <c r="AN455" s="207"/>
      <c r="AO455" s="207"/>
      <c r="AP455" s="341"/>
      <c r="AQ455" s="340" t="s">
        <v>581</v>
      </c>
      <c r="AR455" s="207"/>
      <c r="AS455" s="207"/>
      <c r="AT455" s="341"/>
      <c r="AU455" s="207" t="s">
        <v>582</v>
      </c>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653</v>
      </c>
      <c r="AF457" s="200"/>
      <c r="AG457" s="133" t="s">
        <v>355</v>
      </c>
      <c r="AH457" s="134"/>
      <c r="AI457" s="156"/>
      <c r="AJ457" s="156"/>
      <c r="AK457" s="156"/>
      <c r="AL457" s="154"/>
      <c r="AM457" s="156"/>
      <c r="AN457" s="156"/>
      <c r="AO457" s="156"/>
      <c r="AP457" s="154"/>
      <c r="AQ457" s="590" t="s">
        <v>653</v>
      </c>
      <c r="AR457" s="200"/>
      <c r="AS457" s="133" t="s">
        <v>355</v>
      </c>
      <c r="AT457" s="134"/>
      <c r="AU457" s="200">
        <f>-BG102</f>
        <v>0</v>
      </c>
      <c r="AV457" s="200"/>
      <c r="AW457" s="133" t="s">
        <v>300</v>
      </c>
      <c r="AX457" s="195"/>
    </row>
    <row r="458" spans="1:50" ht="23.5" customHeight="1" x14ac:dyDescent="0.2">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654</v>
      </c>
      <c r="AC458" s="213"/>
      <c r="AD458" s="213"/>
      <c r="AE458" s="340" t="s">
        <v>655</v>
      </c>
      <c r="AF458" s="207"/>
      <c r="AG458" s="207"/>
      <c r="AH458" s="207"/>
      <c r="AI458" s="340" t="s">
        <v>653</v>
      </c>
      <c r="AJ458" s="207"/>
      <c r="AK458" s="207"/>
      <c r="AL458" s="207"/>
      <c r="AM458" s="340" t="s">
        <v>653</v>
      </c>
      <c r="AN458" s="207"/>
      <c r="AO458" s="207"/>
      <c r="AP458" s="341"/>
      <c r="AQ458" s="340" t="s">
        <v>653</v>
      </c>
      <c r="AR458" s="207"/>
      <c r="AS458" s="207"/>
      <c r="AT458" s="341"/>
      <c r="AU458" s="207" t="s">
        <v>655</v>
      </c>
      <c r="AV458" s="207"/>
      <c r="AW458" s="207"/>
      <c r="AX458" s="208"/>
    </row>
    <row r="459" spans="1:50" ht="23.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653</v>
      </c>
      <c r="AC459" s="205"/>
      <c r="AD459" s="205"/>
      <c r="AE459" s="340" t="s">
        <v>653</v>
      </c>
      <c r="AF459" s="207"/>
      <c r="AG459" s="207"/>
      <c r="AH459" s="341"/>
      <c r="AI459" s="340" t="s">
        <v>655</v>
      </c>
      <c r="AJ459" s="207"/>
      <c r="AK459" s="207"/>
      <c r="AL459" s="207"/>
      <c r="AM459" s="340" t="s">
        <v>653</v>
      </c>
      <c r="AN459" s="207"/>
      <c r="AO459" s="207"/>
      <c r="AP459" s="341"/>
      <c r="AQ459" s="340" t="s">
        <v>654</v>
      </c>
      <c r="AR459" s="207"/>
      <c r="AS459" s="207"/>
      <c r="AT459" s="341"/>
      <c r="AU459" s="207" t="s">
        <v>653</v>
      </c>
      <c r="AV459" s="207"/>
      <c r="AW459" s="207"/>
      <c r="AX459" s="208"/>
    </row>
    <row r="460" spans="1:50" ht="23.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653</v>
      </c>
      <c r="AF460" s="207"/>
      <c r="AG460" s="207"/>
      <c r="AH460" s="341"/>
      <c r="AI460" s="340" t="s">
        <v>654</v>
      </c>
      <c r="AJ460" s="207"/>
      <c r="AK460" s="207"/>
      <c r="AL460" s="207"/>
      <c r="AM460" s="340" t="s">
        <v>653</v>
      </c>
      <c r="AN460" s="207"/>
      <c r="AO460" s="207"/>
      <c r="AP460" s="341"/>
      <c r="AQ460" s="340" t="s">
        <v>653</v>
      </c>
      <c r="AR460" s="207"/>
      <c r="AS460" s="207"/>
      <c r="AT460" s="341"/>
      <c r="AU460" s="207" t="s">
        <v>653</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652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28.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81"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657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658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t="s">
        <v>658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73.150000000000006"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659</v>
      </c>
      <c r="AH715" s="743"/>
      <c r="AI715" s="743"/>
      <c r="AJ715" s="743"/>
      <c r="AK715" s="743"/>
      <c r="AL715" s="743"/>
      <c r="AM715" s="743"/>
      <c r="AN715" s="743"/>
      <c r="AO715" s="743"/>
      <c r="AP715" s="743"/>
      <c r="AQ715" s="743"/>
      <c r="AR715" s="743"/>
      <c r="AS715" s="743"/>
      <c r="AT715" s="743"/>
      <c r="AU715" s="743"/>
      <c r="AV715" s="743"/>
      <c r="AW715" s="743"/>
      <c r="AX715" s="744"/>
    </row>
    <row r="716" spans="1:50" ht="59.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658</v>
      </c>
      <c r="AH718" s="111"/>
      <c r="AI718" s="111"/>
      <c r="AJ718" s="111"/>
      <c r="AK718" s="111"/>
      <c r="AL718" s="111"/>
      <c r="AM718" s="111"/>
      <c r="AN718" s="111"/>
      <c r="AO718" s="111"/>
      <c r="AP718" s="111"/>
      <c r="AQ718" s="111"/>
      <c r="AR718" s="111"/>
      <c r="AS718" s="111"/>
      <c r="AT718" s="111"/>
      <c r="AU718" s="111"/>
      <c r="AV718" s="111"/>
      <c r="AW718" s="111"/>
      <c r="AX718" s="128"/>
    </row>
    <row r="719" spans="1:50" ht="41.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t="s">
        <v>662</v>
      </c>
      <c r="K721" s="291"/>
      <c r="L721" s="83" t="str">
        <f>IF(M721="","","-")</f>
        <v/>
      </c>
      <c r="M721" s="84"/>
      <c r="N721" s="304" t="s">
        <v>664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t="s">
        <v>663</v>
      </c>
      <c r="K722" s="291"/>
      <c r="L722" s="83" t="str">
        <f t="shared" ref="L722:L725" si="5">IF(M722="","","-")</f>
        <v/>
      </c>
      <c r="M722" s="84"/>
      <c r="N722" s="304" t="s">
        <v>663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t="s">
        <v>664</v>
      </c>
      <c r="K723" s="291"/>
      <c r="L723" s="83" t="str">
        <f t="shared" si="5"/>
        <v/>
      </c>
      <c r="M723" s="84"/>
      <c r="N723" s="304" t="s">
        <v>664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t="s">
        <v>664</v>
      </c>
      <c r="K724" s="291"/>
      <c r="L724" s="83" t="str">
        <f t="shared" si="5"/>
        <v/>
      </c>
      <c r="M724" s="84"/>
      <c r="N724" s="304" t="s">
        <v>664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t="s">
        <v>664</v>
      </c>
      <c r="K725" s="292"/>
      <c r="L725" s="85" t="str">
        <f t="shared" si="5"/>
        <v/>
      </c>
      <c r="M725" s="86"/>
      <c r="N725" s="275" t="s">
        <v>664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5" customHeight="1" x14ac:dyDescent="0.2">
      <c r="A726" s="640" t="s">
        <v>48</v>
      </c>
      <c r="B726" s="802"/>
      <c r="C726" s="815" t="s">
        <v>53</v>
      </c>
      <c r="D726" s="837"/>
      <c r="E726" s="837"/>
      <c r="F726" s="838"/>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5" customHeight="1" thickBot="1" x14ac:dyDescent="0.25">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616</v>
      </c>
      <c r="F737" s="990"/>
      <c r="G737" s="990"/>
      <c r="H737" s="990"/>
      <c r="I737" s="990"/>
      <c r="J737" s="990"/>
      <c r="K737" s="990"/>
      <c r="L737" s="990"/>
      <c r="M737" s="990"/>
      <c r="N737" s="365" t="s">
        <v>543</v>
      </c>
      <c r="O737" s="365"/>
      <c r="P737" s="365"/>
      <c r="Q737" s="365"/>
      <c r="R737" s="990" t="s">
        <v>617</v>
      </c>
      <c r="S737" s="990"/>
      <c r="T737" s="990"/>
      <c r="U737" s="990"/>
      <c r="V737" s="990"/>
      <c r="W737" s="990"/>
      <c r="X737" s="990"/>
      <c r="Y737" s="990"/>
      <c r="Z737" s="990"/>
      <c r="AA737" s="365" t="s">
        <v>542</v>
      </c>
      <c r="AB737" s="365"/>
      <c r="AC737" s="365"/>
      <c r="AD737" s="365"/>
      <c r="AE737" s="990" t="s">
        <v>618</v>
      </c>
      <c r="AF737" s="990"/>
      <c r="AG737" s="990"/>
      <c r="AH737" s="990"/>
      <c r="AI737" s="990"/>
      <c r="AJ737" s="990"/>
      <c r="AK737" s="990"/>
      <c r="AL737" s="990"/>
      <c r="AM737" s="990"/>
      <c r="AN737" s="365" t="s">
        <v>541</v>
      </c>
      <c r="AO737" s="365"/>
      <c r="AP737" s="365"/>
      <c r="AQ737" s="365"/>
      <c r="AR737" s="982" t="s">
        <v>619</v>
      </c>
      <c r="AS737" s="983"/>
      <c r="AT737" s="983"/>
      <c r="AU737" s="983"/>
      <c r="AV737" s="983"/>
      <c r="AW737" s="983"/>
      <c r="AX737" s="984"/>
      <c r="AY737" s="89"/>
      <c r="AZ737" s="89"/>
    </row>
    <row r="738" spans="1:52" ht="24.75" customHeight="1" x14ac:dyDescent="0.2">
      <c r="A738" s="991" t="s">
        <v>540</v>
      </c>
      <c r="B738" s="210"/>
      <c r="C738" s="210"/>
      <c r="D738" s="211"/>
      <c r="E738" s="990" t="s">
        <v>620</v>
      </c>
      <c r="F738" s="990"/>
      <c r="G738" s="990"/>
      <c r="H738" s="990"/>
      <c r="I738" s="990"/>
      <c r="J738" s="990"/>
      <c r="K738" s="990"/>
      <c r="L738" s="990"/>
      <c r="M738" s="990"/>
      <c r="N738" s="365" t="s">
        <v>539</v>
      </c>
      <c r="O738" s="365"/>
      <c r="P738" s="365"/>
      <c r="Q738" s="365"/>
      <c r="R738" s="990" t="s">
        <v>621</v>
      </c>
      <c r="S738" s="990"/>
      <c r="T738" s="990"/>
      <c r="U738" s="990"/>
      <c r="V738" s="990"/>
      <c r="W738" s="990"/>
      <c r="X738" s="990"/>
      <c r="Y738" s="990"/>
      <c r="Z738" s="990"/>
      <c r="AA738" s="365" t="s">
        <v>538</v>
      </c>
      <c r="AB738" s="365"/>
      <c r="AC738" s="365"/>
      <c r="AD738" s="365"/>
      <c r="AE738" s="990" t="s">
        <v>622</v>
      </c>
      <c r="AF738" s="990"/>
      <c r="AG738" s="990"/>
      <c r="AH738" s="990"/>
      <c r="AI738" s="990"/>
      <c r="AJ738" s="990"/>
      <c r="AK738" s="990"/>
      <c r="AL738" s="990"/>
      <c r="AM738" s="990"/>
      <c r="AN738" s="365" t="s">
        <v>534</v>
      </c>
      <c r="AO738" s="365"/>
      <c r="AP738" s="365"/>
      <c r="AQ738" s="365"/>
      <c r="AR738" s="982" t="s">
        <v>623</v>
      </c>
      <c r="AS738" s="983"/>
      <c r="AT738" s="983"/>
      <c r="AU738" s="983"/>
      <c r="AV738" s="983"/>
      <c r="AW738" s="983"/>
      <c r="AX738" s="984"/>
    </row>
    <row r="739" spans="1:52" ht="24.75" customHeight="1" thickBot="1" x14ac:dyDescent="0.25">
      <c r="A739" s="992" t="s">
        <v>530</v>
      </c>
      <c r="B739" s="993"/>
      <c r="C739" s="993"/>
      <c r="D739" s="994"/>
      <c r="E739" s="995" t="s">
        <v>570</v>
      </c>
      <c r="F739" s="985"/>
      <c r="G739" s="985"/>
      <c r="H739" s="93" t="str">
        <f>IF(E739="", "", "(")</f>
        <v>(</v>
      </c>
      <c r="I739" s="985"/>
      <c r="J739" s="985"/>
      <c r="K739" s="93" t="str">
        <f>IF(OR(I739="　", I739=""), "", "-")</f>
        <v/>
      </c>
      <c r="L739" s="986">
        <v>260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t="s">
        <v>624</v>
      </c>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512</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625</v>
      </c>
      <c r="H781" s="671"/>
      <c r="I781" s="671"/>
      <c r="J781" s="671"/>
      <c r="K781" s="672"/>
      <c r="L781" s="664" t="s">
        <v>630</v>
      </c>
      <c r="M781" s="665"/>
      <c r="N781" s="665"/>
      <c r="O781" s="665"/>
      <c r="P781" s="665"/>
      <c r="Q781" s="665"/>
      <c r="R781" s="665"/>
      <c r="S781" s="665"/>
      <c r="T781" s="665"/>
      <c r="U781" s="665"/>
      <c r="V781" s="665"/>
      <c r="W781" s="665"/>
      <c r="X781" s="666"/>
      <c r="Y781" s="388">
        <v>73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t="s">
        <v>626</v>
      </c>
      <c r="H782" s="607"/>
      <c r="I782" s="607"/>
      <c r="J782" s="607"/>
      <c r="K782" s="608"/>
      <c r="L782" s="598" t="s">
        <v>631</v>
      </c>
      <c r="M782" s="599"/>
      <c r="N782" s="599"/>
      <c r="O782" s="599"/>
      <c r="P782" s="599"/>
      <c r="Q782" s="599"/>
      <c r="R782" s="599"/>
      <c r="S782" s="599"/>
      <c r="T782" s="599"/>
      <c r="U782" s="599"/>
      <c r="V782" s="599"/>
      <c r="W782" s="599"/>
      <c r="X782" s="600"/>
      <c r="Y782" s="601">
        <v>32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627</v>
      </c>
      <c r="H783" s="607"/>
      <c r="I783" s="607"/>
      <c r="J783" s="607"/>
      <c r="K783" s="608"/>
      <c r="L783" s="598" t="s">
        <v>632</v>
      </c>
      <c r="M783" s="599"/>
      <c r="N783" s="599"/>
      <c r="O783" s="599"/>
      <c r="P783" s="599"/>
      <c r="Q783" s="599"/>
      <c r="R783" s="599"/>
      <c r="S783" s="599"/>
      <c r="T783" s="599"/>
      <c r="U783" s="599"/>
      <c r="V783" s="599"/>
      <c r="W783" s="599"/>
      <c r="X783" s="600"/>
      <c r="Y783" s="601">
        <v>10</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628</v>
      </c>
      <c r="H784" s="607"/>
      <c r="I784" s="607"/>
      <c r="J784" s="607"/>
      <c r="K784" s="608"/>
      <c r="L784" s="598" t="s">
        <v>633</v>
      </c>
      <c r="M784" s="599"/>
      <c r="N784" s="599"/>
      <c r="O784" s="599"/>
      <c r="P784" s="599"/>
      <c r="Q784" s="599"/>
      <c r="R784" s="599"/>
      <c r="S784" s="599"/>
      <c r="T784" s="599"/>
      <c r="U784" s="599"/>
      <c r="V784" s="599"/>
      <c r="W784" s="599"/>
      <c r="X784" s="600"/>
      <c r="Y784" s="601">
        <v>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629</v>
      </c>
      <c r="H785" s="607"/>
      <c r="I785" s="607"/>
      <c r="J785" s="607"/>
      <c r="K785" s="608"/>
      <c r="L785" s="598" t="s">
        <v>634</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47" t="s">
        <v>636</v>
      </c>
      <c r="D837" s="347"/>
      <c r="E837" s="347"/>
      <c r="F837" s="347"/>
      <c r="G837" s="347"/>
      <c r="H837" s="347"/>
      <c r="I837" s="347"/>
      <c r="J837" s="348">
        <v>7000020430005</v>
      </c>
      <c r="K837" s="349"/>
      <c r="L837" s="349"/>
      <c r="M837" s="349"/>
      <c r="N837" s="349"/>
      <c r="O837" s="349"/>
      <c r="P837" s="350" t="s">
        <v>646</v>
      </c>
      <c r="Q837" s="350"/>
      <c r="R837" s="350"/>
      <c r="S837" s="350"/>
      <c r="T837" s="350"/>
      <c r="U837" s="350"/>
      <c r="V837" s="350"/>
      <c r="W837" s="350"/>
      <c r="X837" s="350"/>
      <c r="Y837" s="351">
        <v>125</v>
      </c>
      <c r="Z837" s="352"/>
      <c r="AA837" s="352"/>
      <c r="AB837" s="353"/>
      <c r="AC837" s="363" t="s">
        <v>196</v>
      </c>
      <c r="AD837" s="371"/>
      <c r="AE837" s="371"/>
      <c r="AF837" s="371"/>
      <c r="AG837" s="371"/>
      <c r="AH837" s="372" t="s">
        <v>581</v>
      </c>
      <c r="AI837" s="373"/>
      <c r="AJ837" s="373"/>
      <c r="AK837" s="373"/>
      <c r="AL837" s="357" t="s">
        <v>581</v>
      </c>
      <c r="AM837" s="358"/>
      <c r="AN837" s="358"/>
      <c r="AO837" s="359"/>
      <c r="AP837" s="360" t="s">
        <v>647</v>
      </c>
      <c r="AQ837" s="360"/>
      <c r="AR837" s="360"/>
      <c r="AS837" s="360"/>
      <c r="AT837" s="360"/>
      <c r="AU837" s="360"/>
      <c r="AV837" s="360"/>
      <c r="AW837" s="360"/>
      <c r="AX837" s="360"/>
    </row>
    <row r="838" spans="1:50" ht="30" customHeight="1" x14ac:dyDescent="0.2">
      <c r="A838" s="376">
        <v>2</v>
      </c>
      <c r="B838" s="376">
        <v>1</v>
      </c>
      <c r="C838" s="347" t="s">
        <v>637</v>
      </c>
      <c r="D838" s="347"/>
      <c r="E838" s="347"/>
      <c r="F838" s="347"/>
      <c r="G838" s="347"/>
      <c r="H838" s="347"/>
      <c r="I838" s="347"/>
      <c r="J838" s="348">
        <v>3000020231002</v>
      </c>
      <c r="K838" s="349"/>
      <c r="L838" s="349"/>
      <c r="M838" s="349"/>
      <c r="N838" s="349"/>
      <c r="O838" s="349"/>
      <c r="P838" s="350" t="s">
        <v>646</v>
      </c>
      <c r="Q838" s="350"/>
      <c r="R838" s="350"/>
      <c r="S838" s="350"/>
      <c r="T838" s="350"/>
      <c r="U838" s="350"/>
      <c r="V838" s="350"/>
      <c r="W838" s="350"/>
      <c r="X838" s="350"/>
      <c r="Y838" s="351">
        <v>91</v>
      </c>
      <c r="Z838" s="352"/>
      <c r="AA838" s="352"/>
      <c r="AB838" s="353"/>
      <c r="AC838" s="363" t="s">
        <v>196</v>
      </c>
      <c r="AD838" s="371"/>
      <c r="AE838" s="371"/>
      <c r="AF838" s="371"/>
      <c r="AG838" s="371"/>
      <c r="AH838" s="372" t="s">
        <v>581</v>
      </c>
      <c r="AI838" s="373"/>
      <c r="AJ838" s="373"/>
      <c r="AK838" s="373"/>
      <c r="AL838" s="357" t="s">
        <v>581</v>
      </c>
      <c r="AM838" s="358"/>
      <c r="AN838" s="358"/>
      <c r="AO838" s="359"/>
      <c r="AP838" s="360" t="s">
        <v>647</v>
      </c>
      <c r="AQ838" s="360"/>
      <c r="AR838" s="360"/>
      <c r="AS838" s="360"/>
      <c r="AT838" s="360"/>
      <c r="AU838" s="360"/>
      <c r="AV838" s="360"/>
      <c r="AW838" s="360"/>
      <c r="AX838" s="360"/>
    </row>
    <row r="839" spans="1:50" ht="30" customHeight="1" x14ac:dyDescent="0.2">
      <c r="A839" s="376">
        <v>3</v>
      </c>
      <c r="B839" s="376">
        <v>1</v>
      </c>
      <c r="C839" s="361" t="s">
        <v>638</v>
      </c>
      <c r="D839" s="347"/>
      <c r="E839" s="347"/>
      <c r="F839" s="347"/>
      <c r="G839" s="347"/>
      <c r="H839" s="347"/>
      <c r="I839" s="347"/>
      <c r="J839" s="348">
        <v>6000020271004</v>
      </c>
      <c r="K839" s="349"/>
      <c r="L839" s="349"/>
      <c r="M839" s="349"/>
      <c r="N839" s="349"/>
      <c r="O839" s="349"/>
      <c r="P839" s="350" t="s">
        <v>646</v>
      </c>
      <c r="Q839" s="350"/>
      <c r="R839" s="350"/>
      <c r="S839" s="350"/>
      <c r="T839" s="350"/>
      <c r="U839" s="350"/>
      <c r="V839" s="350"/>
      <c r="W839" s="350"/>
      <c r="X839" s="350"/>
      <c r="Y839" s="351">
        <v>89</v>
      </c>
      <c r="Z839" s="352"/>
      <c r="AA839" s="352"/>
      <c r="AB839" s="353"/>
      <c r="AC839" s="363" t="s">
        <v>196</v>
      </c>
      <c r="AD839" s="371"/>
      <c r="AE839" s="371"/>
      <c r="AF839" s="371"/>
      <c r="AG839" s="371"/>
      <c r="AH839" s="372" t="s">
        <v>581</v>
      </c>
      <c r="AI839" s="373"/>
      <c r="AJ839" s="373"/>
      <c r="AK839" s="373"/>
      <c r="AL839" s="357" t="s">
        <v>581</v>
      </c>
      <c r="AM839" s="358"/>
      <c r="AN839" s="358"/>
      <c r="AO839" s="359"/>
      <c r="AP839" s="360" t="s">
        <v>647</v>
      </c>
      <c r="AQ839" s="360"/>
      <c r="AR839" s="360"/>
      <c r="AS839" s="360"/>
      <c r="AT839" s="360"/>
      <c r="AU839" s="360"/>
      <c r="AV839" s="360"/>
      <c r="AW839" s="360"/>
      <c r="AX839" s="360"/>
    </row>
    <row r="840" spans="1:50" ht="30" customHeight="1" x14ac:dyDescent="0.2">
      <c r="A840" s="376">
        <v>4</v>
      </c>
      <c r="B840" s="376">
        <v>1</v>
      </c>
      <c r="C840" s="361" t="s">
        <v>639</v>
      </c>
      <c r="D840" s="347"/>
      <c r="E840" s="347"/>
      <c r="F840" s="347"/>
      <c r="G840" s="347"/>
      <c r="H840" s="347"/>
      <c r="I840" s="347"/>
      <c r="J840" s="348">
        <v>1000020282022</v>
      </c>
      <c r="K840" s="349"/>
      <c r="L840" s="349"/>
      <c r="M840" s="349"/>
      <c r="N840" s="349"/>
      <c r="O840" s="349"/>
      <c r="P840" s="350" t="s">
        <v>646</v>
      </c>
      <c r="Q840" s="350"/>
      <c r="R840" s="350"/>
      <c r="S840" s="350"/>
      <c r="T840" s="350"/>
      <c r="U840" s="350"/>
      <c r="V840" s="350"/>
      <c r="W840" s="350"/>
      <c r="X840" s="350"/>
      <c r="Y840" s="351">
        <v>46</v>
      </c>
      <c r="Z840" s="352"/>
      <c r="AA840" s="352"/>
      <c r="AB840" s="353"/>
      <c r="AC840" s="363" t="s">
        <v>196</v>
      </c>
      <c r="AD840" s="371"/>
      <c r="AE840" s="371"/>
      <c r="AF840" s="371"/>
      <c r="AG840" s="371"/>
      <c r="AH840" s="372" t="s">
        <v>581</v>
      </c>
      <c r="AI840" s="373"/>
      <c r="AJ840" s="373"/>
      <c r="AK840" s="373"/>
      <c r="AL840" s="357" t="s">
        <v>581</v>
      </c>
      <c r="AM840" s="358"/>
      <c r="AN840" s="358"/>
      <c r="AO840" s="359"/>
      <c r="AP840" s="360" t="s">
        <v>647</v>
      </c>
      <c r="AQ840" s="360"/>
      <c r="AR840" s="360"/>
      <c r="AS840" s="360"/>
      <c r="AT840" s="360"/>
      <c r="AU840" s="360"/>
      <c r="AV840" s="360"/>
      <c r="AW840" s="360"/>
      <c r="AX840" s="360"/>
    </row>
    <row r="841" spans="1:50" ht="30" customHeight="1" x14ac:dyDescent="0.2">
      <c r="A841" s="376">
        <v>5</v>
      </c>
      <c r="B841" s="376">
        <v>1</v>
      </c>
      <c r="C841" s="347" t="s">
        <v>640</v>
      </c>
      <c r="D841" s="347"/>
      <c r="E841" s="347"/>
      <c r="F841" s="347"/>
      <c r="G841" s="347"/>
      <c r="H841" s="347"/>
      <c r="I841" s="347"/>
      <c r="J841" s="348">
        <v>7000020141305</v>
      </c>
      <c r="K841" s="349"/>
      <c r="L841" s="349"/>
      <c r="M841" s="349"/>
      <c r="N841" s="349"/>
      <c r="O841" s="349"/>
      <c r="P841" s="350" t="s">
        <v>646</v>
      </c>
      <c r="Q841" s="350"/>
      <c r="R841" s="350"/>
      <c r="S841" s="350"/>
      <c r="T841" s="350"/>
      <c r="U841" s="350"/>
      <c r="V841" s="350"/>
      <c r="W841" s="350"/>
      <c r="X841" s="350"/>
      <c r="Y841" s="351">
        <v>46</v>
      </c>
      <c r="Z841" s="352"/>
      <c r="AA841" s="352"/>
      <c r="AB841" s="353"/>
      <c r="AC841" s="363" t="s">
        <v>196</v>
      </c>
      <c r="AD841" s="371"/>
      <c r="AE841" s="371"/>
      <c r="AF841" s="371"/>
      <c r="AG841" s="371"/>
      <c r="AH841" s="372" t="s">
        <v>581</v>
      </c>
      <c r="AI841" s="373"/>
      <c r="AJ841" s="373"/>
      <c r="AK841" s="373"/>
      <c r="AL841" s="357" t="s">
        <v>581</v>
      </c>
      <c r="AM841" s="358"/>
      <c r="AN841" s="358"/>
      <c r="AO841" s="359"/>
      <c r="AP841" s="360" t="s">
        <v>647</v>
      </c>
      <c r="AQ841" s="360"/>
      <c r="AR841" s="360"/>
      <c r="AS841" s="360"/>
      <c r="AT841" s="360"/>
      <c r="AU841" s="360"/>
      <c r="AV841" s="360"/>
      <c r="AW841" s="360"/>
      <c r="AX841" s="360"/>
    </row>
    <row r="842" spans="1:50" ht="30" customHeight="1" x14ac:dyDescent="0.2">
      <c r="A842" s="376">
        <v>6</v>
      </c>
      <c r="B842" s="376">
        <v>1</v>
      </c>
      <c r="C842" s="347" t="s">
        <v>641</v>
      </c>
      <c r="D842" s="347"/>
      <c r="E842" s="347"/>
      <c r="F842" s="347"/>
      <c r="G842" s="347"/>
      <c r="H842" s="347"/>
      <c r="I842" s="347"/>
      <c r="J842" s="348">
        <v>1000020131113</v>
      </c>
      <c r="K842" s="349"/>
      <c r="L842" s="349"/>
      <c r="M842" s="349"/>
      <c r="N842" s="349"/>
      <c r="O842" s="349"/>
      <c r="P842" s="350" t="s">
        <v>646</v>
      </c>
      <c r="Q842" s="350"/>
      <c r="R842" s="350"/>
      <c r="S842" s="350"/>
      <c r="T842" s="350"/>
      <c r="U842" s="350"/>
      <c r="V842" s="350"/>
      <c r="W842" s="350"/>
      <c r="X842" s="350"/>
      <c r="Y842" s="351">
        <v>32</v>
      </c>
      <c r="Z842" s="352"/>
      <c r="AA842" s="352"/>
      <c r="AB842" s="353"/>
      <c r="AC842" s="363" t="s">
        <v>196</v>
      </c>
      <c r="AD842" s="371"/>
      <c r="AE842" s="371"/>
      <c r="AF842" s="371"/>
      <c r="AG842" s="371"/>
      <c r="AH842" s="372" t="s">
        <v>581</v>
      </c>
      <c r="AI842" s="373"/>
      <c r="AJ842" s="373"/>
      <c r="AK842" s="373"/>
      <c r="AL842" s="357" t="s">
        <v>581</v>
      </c>
      <c r="AM842" s="358"/>
      <c r="AN842" s="358"/>
      <c r="AO842" s="359"/>
      <c r="AP842" s="360" t="s">
        <v>647</v>
      </c>
      <c r="AQ842" s="360"/>
      <c r="AR842" s="360"/>
      <c r="AS842" s="360"/>
      <c r="AT842" s="360"/>
      <c r="AU842" s="360"/>
      <c r="AV842" s="360"/>
      <c r="AW842" s="360"/>
      <c r="AX842" s="360"/>
    </row>
    <row r="843" spans="1:50" ht="30" customHeight="1" x14ac:dyDescent="0.2">
      <c r="A843" s="376">
        <v>7</v>
      </c>
      <c r="B843" s="376">
        <v>1</v>
      </c>
      <c r="C843" s="347" t="s">
        <v>642</v>
      </c>
      <c r="D843" s="347"/>
      <c r="E843" s="347"/>
      <c r="F843" s="347"/>
      <c r="G843" s="347"/>
      <c r="H843" s="347"/>
      <c r="I843" s="347"/>
      <c r="J843" s="348">
        <v>8000020460001</v>
      </c>
      <c r="K843" s="349"/>
      <c r="L843" s="349"/>
      <c r="M843" s="349"/>
      <c r="N843" s="349"/>
      <c r="O843" s="349"/>
      <c r="P843" s="350" t="s">
        <v>646</v>
      </c>
      <c r="Q843" s="350"/>
      <c r="R843" s="350"/>
      <c r="S843" s="350"/>
      <c r="T843" s="350"/>
      <c r="U843" s="350"/>
      <c r="V843" s="350"/>
      <c r="W843" s="350"/>
      <c r="X843" s="350"/>
      <c r="Y843" s="351">
        <v>31</v>
      </c>
      <c r="Z843" s="352"/>
      <c r="AA843" s="352"/>
      <c r="AB843" s="353"/>
      <c r="AC843" s="363" t="s">
        <v>196</v>
      </c>
      <c r="AD843" s="371"/>
      <c r="AE843" s="371"/>
      <c r="AF843" s="371"/>
      <c r="AG843" s="371"/>
      <c r="AH843" s="372" t="s">
        <v>581</v>
      </c>
      <c r="AI843" s="373"/>
      <c r="AJ843" s="373"/>
      <c r="AK843" s="373"/>
      <c r="AL843" s="357" t="s">
        <v>581</v>
      </c>
      <c r="AM843" s="358"/>
      <c r="AN843" s="358"/>
      <c r="AO843" s="359"/>
      <c r="AP843" s="360" t="s">
        <v>647</v>
      </c>
      <c r="AQ843" s="360"/>
      <c r="AR843" s="360"/>
      <c r="AS843" s="360"/>
      <c r="AT843" s="360"/>
      <c r="AU843" s="360"/>
      <c r="AV843" s="360"/>
      <c r="AW843" s="360"/>
      <c r="AX843" s="360"/>
    </row>
    <row r="844" spans="1:50" ht="30" customHeight="1" x14ac:dyDescent="0.2">
      <c r="A844" s="376">
        <v>8</v>
      </c>
      <c r="B844" s="376">
        <v>1</v>
      </c>
      <c r="C844" s="347" t="s">
        <v>643</v>
      </c>
      <c r="D844" s="347"/>
      <c r="E844" s="347"/>
      <c r="F844" s="347"/>
      <c r="G844" s="347"/>
      <c r="H844" s="347"/>
      <c r="I844" s="347"/>
      <c r="J844" s="348">
        <v>6000020131199</v>
      </c>
      <c r="K844" s="349"/>
      <c r="L844" s="349"/>
      <c r="M844" s="349"/>
      <c r="N844" s="349"/>
      <c r="O844" s="349"/>
      <c r="P844" s="350" t="s">
        <v>646</v>
      </c>
      <c r="Q844" s="350"/>
      <c r="R844" s="350"/>
      <c r="S844" s="350"/>
      <c r="T844" s="350"/>
      <c r="U844" s="350"/>
      <c r="V844" s="350"/>
      <c r="W844" s="350"/>
      <c r="X844" s="350"/>
      <c r="Y844" s="351">
        <v>30</v>
      </c>
      <c r="Z844" s="352"/>
      <c r="AA844" s="352"/>
      <c r="AB844" s="353"/>
      <c r="AC844" s="363" t="s">
        <v>196</v>
      </c>
      <c r="AD844" s="371"/>
      <c r="AE844" s="371"/>
      <c r="AF844" s="371"/>
      <c r="AG844" s="371"/>
      <c r="AH844" s="372" t="s">
        <v>581</v>
      </c>
      <c r="AI844" s="373"/>
      <c r="AJ844" s="373"/>
      <c r="AK844" s="373"/>
      <c r="AL844" s="357" t="s">
        <v>581</v>
      </c>
      <c r="AM844" s="358"/>
      <c r="AN844" s="358"/>
      <c r="AO844" s="359"/>
      <c r="AP844" s="360" t="s">
        <v>647</v>
      </c>
      <c r="AQ844" s="360"/>
      <c r="AR844" s="360"/>
      <c r="AS844" s="360"/>
      <c r="AT844" s="360"/>
      <c r="AU844" s="360"/>
      <c r="AV844" s="360"/>
      <c r="AW844" s="360"/>
      <c r="AX844" s="360"/>
    </row>
    <row r="845" spans="1:50" ht="30" customHeight="1" x14ac:dyDescent="0.2">
      <c r="A845" s="376">
        <v>9</v>
      </c>
      <c r="B845" s="376">
        <v>1</v>
      </c>
      <c r="C845" s="347" t="s">
        <v>644</v>
      </c>
      <c r="D845" s="347"/>
      <c r="E845" s="347"/>
      <c r="F845" s="347"/>
      <c r="G845" s="347"/>
      <c r="H845" s="347"/>
      <c r="I845" s="347"/>
      <c r="J845" s="348">
        <v>3000020271403</v>
      </c>
      <c r="K845" s="349"/>
      <c r="L845" s="349"/>
      <c r="M845" s="349"/>
      <c r="N845" s="349"/>
      <c r="O845" s="349"/>
      <c r="P845" s="350" t="s">
        <v>646</v>
      </c>
      <c r="Q845" s="350"/>
      <c r="R845" s="350"/>
      <c r="S845" s="350"/>
      <c r="T845" s="350"/>
      <c r="U845" s="350"/>
      <c r="V845" s="350"/>
      <c r="W845" s="350"/>
      <c r="X845" s="350"/>
      <c r="Y845" s="351">
        <v>28</v>
      </c>
      <c r="Z845" s="352"/>
      <c r="AA845" s="352"/>
      <c r="AB845" s="353"/>
      <c r="AC845" s="363" t="s">
        <v>196</v>
      </c>
      <c r="AD845" s="371"/>
      <c r="AE845" s="371"/>
      <c r="AF845" s="371"/>
      <c r="AG845" s="371"/>
      <c r="AH845" s="372" t="s">
        <v>581</v>
      </c>
      <c r="AI845" s="373"/>
      <c r="AJ845" s="373"/>
      <c r="AK845" s="373"/>
      <c r="AL845" s="357" t="s">
        <v>581</v>
      </c>
      <c r="AM845" s="358"/>
      <c r="AN845" s="358"/>
      <c r="AO845" s="359"/>
      <c r="AP845" s="360" t="s">
        <v>647</v>
      </c>
      <c r="AQ845" s="360"/>
      <c r="AR845" s="360"/>
      <c r="AS845" s="360"/>
      <c r="AT845" s="360"/>
      <c r="AU845" s="360"/>
      <c r="AV845" s="360"/>
      <c r="AW845" s="360"/>
      <c r="AX845" s="360"/>
    </row>
    <row r="846" spans="1:50" ht="30" customHeight="1" x14ac:dyDescent="0.2">
      <c r="A846" s="376">
        <v>10</v>
      </c>
      <c r="B846" s="376">
        <v>1</v>
      </c>
      <c r="C846" s="361" t="s">
        <v>645</v>
      </c>
      <c r="D846" s="347"/>
      <c r="E846" s="347"/>
      <c r="F846" s="347"/>
      <c r="G846" s="347"/>
      <c r="H846" s="347"/>
      <c r="I846" s="347"/>
      <c r="J846" s="348">
        <v>7000020131041</v>
      </c>
      <c r="K846" s="349"/>
      <c r="L846" s="349"/>
      <c r="M846" s="349"/>
      <c r="N846" s="349"/>
      <c r="O846" s="349"/>
      <c r="P846" s="350" t="s">
        <v>646</v>
      </c>
      <c r="Q846" s="350"/>
      <c r="R846" s="350"/>
      <c r="S846" s="350"/>
      <c r="T846" s="350"/>
      <c r="U846" s="350"/>
      <c r="V846" s="350"/>
      <c r="W846" s="350"/>
      <c r="X846" s="350"/>
      <c r="Y846" s="351">
        <v>25</v>
      </c>
      <c r="Z846" s="352"/>
      <c r="AA846" s="352"/>
      <c r="AB846" s="353"/>
      <c r="AC846" s="363" t="s">
        <v>196</v>
      </c>
      <c r="AD846" s="371"/>
      <c r="AE846" s="371"/>
      <c r="AF846" s="371"/>
      <c r="AG846" s="371"/>
      <c r="AH846" s="372" t="s">
        <v>581</v>
      </c>
      <c r="AI846" s="373"/>
      <c r="AJ846" s="373"/>
      <c r="AK846" s="373"/>
      <c r="AL846" s="357" t="s">
        <v>581</v>
      </c>
      <c r="AM846" s="358"/>
      <c r="AN846" s="358"/>
      <c r="AO846" s="359"/>
      <c r="AP846" s="360" t="s">
        <v>647</v>
      </c>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664</v>
      </c>
      <c r="F1102" s="375"/>
      <c r="G1102" s="375"/>
      <c r="H1102" s="375"/>
      <c r="I1102" s="375"/>
      <c r="J1102" s="348" t="s">
        <v>665</v>
      </c>
      <c r="K1102" s="349"/>
      <c r="L1102" s="349"/>
      <c r="M1102" s="349"/>
      <c r="N1102" s="349"/>
      <c r="O1102" s="349"/>
      <c r="P1102" s="362" t="s">
        <v>664</v>
      </c>
      <c r="Q1102" s="350"/>
      <c r="R1102" s="350"/>
      <c r="S1102" s="350"/>
      <c r="T1102" s="350"/>
      <c r="U1102" s="350"/>
      <c r="V1102" s="350"/>
      <c r="W1102" s="350"/>
      <c r="X1102" s="350"/>
      <c r="Y1102" s="351" t="s">
        <v>663</v>
      </c>
      <c r="Z1102" s="352"/>
      <c r="AA1102" s="352"/>
      <c r="AB1102" s="353"/>
      <c r="AC1102" s="354"/>
      <c r="AD1102" s="354"/>
      <c r="AE1102" s="354"/>
      <c r="AF1102" s="354"/>
      <c r="AG1102" s="354"/>
      <c r="AH1102" s="355" t="s">
        <v>664</v>
      </c>
      <c r="AI1102" s="356"/>
      <c r="AJ1102" s="356"/>
      <c r="AK1102" s="356"/>
      <c r="AL1102" s="357" t="s">
        <v>666</v>
      </c>
      <c r="AM1102" s="358"/>
      <c r="AN1102" s="358"/>
      <c r="AO1102" s="359"/>
      <c r="AP1102" s="360" t="s">
        <v>664</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3:AX13 AR15:AX15 P15:AQ17">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cfRule type="expression" dxfId="2583" priority="13151">
      <formula>IF(RIGHT(TEXT(AE117,"0.#"),1)=".",FALSE,TRUE)</formula>
    </cfRule>
    <cfRule type="expression" dxfId="2582" priority="13152">
      <formula>IF(RIGHT(TEXT(AE117,"0.#"),1)=".",TRUE,FALSE)</formula>
    </cfRule>
  </conditionalFormatting>
  <conditionalFormatting sqref="AI117 AM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66">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46">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2:AO899">
    <cfRule type="expression" dxfId="1957" priority="2073">
      <formula>IF(AND(AL872&gt;=0, RIGHT(TEXT(AL872,"0.#"),1)&lt;&gt;"."),TRUE,FALSE)</formula>
    </cfRule>
    <cfRule type="expression" dxfId="1956" priority="2074">
      <formula>IF(AND(AL872&gt;=0, RIGHT(TEXT(AL872,"0.#"),1)="."),TRUE,FALSE)</formula>
    </cfRule>
    <cfRule type="expression" dxfId="1955" priority="2075">
      <formula>IF(AND(AL872&lt;0, RIGHT(TEXT(AL872,"0.#"),1)&lt;&gt;"."),TRUE,FALSE)</formula>
    </cfRule>
    <cfRule type="expression" dxfId="1954" priority="2076">
      <formula>IF(AND(AL872&lt;0, RIGHT(TEXT(AL872,"0.#"),1)="."),TRUE,FALSE)</formula>
    </cfRule>
  </conditionalFormatting>
  <conditionalFormatting sqref="AL870:AO871">
    <cfRule type="expression" dxfId="1953" priority="2067">
      <formula>IF(AND(AL870&gt;=0, RIGHT(TEXT(AL870,"0.#"),1)&lt;&gt;"."),TRUE,FALSE)</formula>
    </cfRule>
    <cfRule type="expression" dxfId="1952" priority="2068">
      <formula>IF(AND(AL870&gt;=0, RIGHT(TEXT(AL870,"0.#"),1)="."),TRUE,FALSE)</formula>
    </cfRule>
    <cfRule type="expression" dxfId="1951" priority="2069">
      <formula>IF(AND(AL870&lt;0, RIGHT(TEXT(AL870,"0.#"),1)&lt;&gt;"."),TRUE,FALSE)</formula>
    </cfRule>
    <cfRule type="expression" dxfId="1950" priority="2070">
      <formula>IF(AND(AL870&lt;0, RIGHT(TEXT(AL870,"0.#"),1)="."),TRUE,FALSE)</formula>
    </cfRule>
  </conditionalFormatting>
  <conditionalFormatting sqref="AL905:AO932">
    <cfRule type="expression" dxfId="1949" priority="2061">
      <formula>IF(AND(AL905&gt;=0, RIGHT(TEXT(AL905,"0.#"),1)&lt;&gt;"."),TRUE,FALSE)</formula>
    </cfRule>
    <cfRule type="expression" dxfId="1948" priority="2062">
      <formula>IF(AND(AL905&gt;=0, RIGHT(TEXT(AL905,"0.#"),1)="."),TRUE,FALSE)</formula>
    </cfRule>
    <cfRule type="expression" dxfId="1947" priority="2063">
      <formula>IF(AND(AL905&lt;0, RIGHT(TEXT(AL905,"0.#"),1)&lt;&gt;"."),TRUE,FALSE)</formula>
    </cfRule>
    <cfRule type="expression" dxfId="1946" priority="2064">
      <formula>IF(AND(AL905&lt;0, RIGHT(TEXT(AL905,"0.#"),1)="."),TRUE,FALSE)</formula>
    </cfRule>
  </conditionalFormatting>
  <conditionalFormatting sqref="AL903:AO904">
    <cfRule type="expression" dxfId="1945" priority="2055">
      <formula>IF(AND(AL903&gt;=0, RIGHT(TEXT(AL903,"0.#"),1)&lt;&gt;"."),TRUE,FALSE)</formula>
    </cfRule>
    <cfRule type="expression" dxfId="1944" priority="2056">
      <formula>IF(AND(AL903&gt;=0, RIGHT(TEXT(AL903,"0.#"),1)="."),TRUE,FALSE)</formula>
    </cfRule>
    <cfRule type="expression" dxfId="1943" priority="2057">
      <formula>IF(AND(AL903&lt;0, RIGHT(TEXT(AL903,"0.#"),1)&lt;&gt;"."),TRUE,FALSE)</formula>
    </cfRule>
    <cfRule type="expression" dxfId="1942" priority="2058">
      <formula>IF(AND(AL903&lt;0, RIGHT(TEXT(AL903,"0.#"),1)="."),TRUE,FALSE)</formula>
    </cfRule>
  </conditionalFormatting>
  <conditionalFormatting sqref="AL938:AO965">
    <cfRule type="expression" dxfId="1941" priority="2049">
      <formula>IF(AND(AL938&gt;=0, RIGHT(TEXT(AL938,"0.#"),1)&lt;&gt;"."),TRUE,FALSE)</formula>
    </cfRule>
    <cfRule type="expression" dxfId="1940" priority="2050">
      <formula>IF(AND(AL938&gt;=0, RIGHT(TEXT(AL938,"0.#"),1)="."),TRUE,FALSE)</formula>
    </cfRule>
    <cfRule type="expression" dxfId="1939" priority="2051">
      <formula>IF(AND(AL938&lt;0, RIGHT(TEXT(AL938,"0.#"),1)&lt;&gt;"."),TRUE,FALSE)</formula>
    </cfRule>
    <cfRule type="expression" dxfId="1938" priority="2052">
      <formula>IF(AND(AL938&lt;0, RIGHT(TEXT(AL938,"0.#"),1)="."),TRUE,FALSE)</formula>
    </cfRule>
  </conditionalFormatting>
  <conditionalFormatting sqref="AL936:AO937">
    <cfRule type="expression" dxfId="1937" priority="2043">
      <formula>IF(AND(AL936&gt;=0, RIGHT(TEXT(AL936,"0.#"),1)&lt;&gt;"."),TRUE,FALSE)</formula>
    </cfRule>
    <cfRule type="expression" dxfId="1936" priority="2044">
      <formula>IF(AND(AL936&gt;=0, RIGHT(TEXT(AL936,"0.#"),1)="."),TRUE,FALSE)</formula>
    </cfRule>
    <cfRule type="expression" dxfId="1935" priority="2045">
      <formula>IF(AND(AL936&lt;0, RIGHT(TEXT(AL936,"0.#"),1)&lt;&gt;"."),TRUE,FALSE)</formula>
    </cfRule>
    <cfRule type="expression" dxfId="1934" priority="2046">
      <formula>IF(AND(AL936&lt;0, RIGHT(TEXT(AL936,"0.#"),1)="."),TRUE,FALSE)</formula>
    </cfRule>
  </conditionalFormatting>
  <conditionalFormatting sqref="AL971:AO998">
    <cfRule type="expression" dxfId="1933" priority="2037">
      <formula>IF(AND(AL971&gt;=0, RIGHT(TEXT(AL971,"0.#"),1)&lt;&gt;"."),TRUE,FALSE)</formula>
    </cfRule>
    <cfRule type="expression" dxfId="1932" priority="2038">
      <formula>IF(AND(AL971&gt;=0, RIGHT(TEXT(AL971,"0.#"),1)="."),TRUE,FALSE)</formula>
    </cfRule>
    <cfRule type="expression" dxfId="1931" priority="2039">
      <formula>IF(AND(AL971&lt;0, RIGHT(TEXT(AL971,"0.#"),1)&lt;&gt;"."),TRUE,FALSE)</formula>
    </cfRule>
    <cfRule type="expression" dxfId="1930" priority="2040">
      <formula>IF(AND(AL971&lt;0, RIGHT(TEXT(AL971,"0.#"),1)="."),TRUE,FALSE)</formula>
    </cfRule>
  </conditionalFormatting>
  <conditionalFormatting sqref="AL969:AO970">
    <cfRule type="expression" dxfId="1929" priority="2031">
      <formula>IF(AND(AL969&gt;=0, RIGHT(TEXT(AL969,"0.#"),1)&lt;&gt;"."),TRUE,FALSE)</formula>
    </cfRule>
    <cfRule type="expression" dxfId="1928" priority="2032">
      <formula>IF(AND(AL969&gt;=0, RIGHT(TEXT(AL969,"0.#"),1)="."),TRUE,FALSE)</formula>
    </cfRule>
    <cfRule type="expression" dxfId="1927" priority="2033">
      <formula>IF(AND(AL969&lt;0, RIGHT(TEXT(AL969,"0.#"),1)&lt;&gt;"."),TRUE,FALSE)</formula>
    </cfRule>
    <cfRule type="expression" dxfId="1926" priority="2034">
      <formula>IF(AND(AL969&lt;0, RIGHT(TEXT(AL969,"0.#"),1)="."),TRUE,FALSE)</formula>
    </cfRule>
  </conditionalFormatting>
  <conditionalFormatting sqref="AL1004:AO1031">
    <cfRule type="expression" dxfId="1925" priority="2025">
      <formula>IF(AND(AL1004&gt;=0, RIGHT(TEXT(AL1004,"0.#"),1)&lt;&gt;"."),TRUE,FALSE)</formula>
    </cfRule>
    <cfRule type="expression" dxfId="1924" priority="2026">
      <formula>IF(AND(AL1004&gt;=0, RIGHT(TEXT(AL1004,"0.#"),1)="."),TRUE,FALSE)</formula>
    </cfRule>
    <cfRule type="expression" dxfId="1923" priority="2027">
      <formula>IF(AND(AL1004&lt;0, RIGHT(TEXT(AL1004,"0.#"),1)&lt;&gt;"."),TRUE,FALSE)</formula>
    </cfRule>
    <cfRule type="expression" dxfId="1922" priority="2028">
      <formula>IF(AND(AL1004&lt;0, RIGHT(TEXT(AL1004,"0.#"),1)="."),TRUE,FALSE)</formula>
    </cfRule>
  </conditionalFormatting>
  <conditionalFormatting sqref="AL1002:AO1003">
    <cfRule type="expression" dxfId="1921" priority="2019">
      <formula>IF(AND(AL1002&gt;=0, RIGHT(TEXT(AL1002,"0.#"),1)&lt;&gt;"."),TRUE,FALSE)</formula>
    </cfRule>
    <cfRule type="expression" dxfId="1920" priority="2020">
      <formula>IF(AND(AL1002&gt;=0, RIGHT(TEXT(AL1002,"0.#"),1)="."),TRUE,FALSE)</formula>
    </cfRule>
    <cfRule type="expression" dxfId="1919" priority="2021">
      <formula>IF(AND(AL1002&lt;0, RIGHT(TEXT(AL1002,"0.#"),1)&lt;&gt;"."),TRUE,FALSE)</formula>
    </cfRule>
    <cfRule type="expression" dxfId="1918" priority="2022">
      <formula>IF(AND(AL1002&lt;0, RIGHT(TEXT(AL1002,"0.#"),1)="."),TRUE,FALSE)</formula>
    </cfRule>
  </conditionalFormatting>
  <conditionalFormatting sqref="Y1002:Y1003">
    <cfRule type="expression" dxfId="1917" priority="2017">
      <formula>IF(RIGHT(TEXT(Y1002,"0.#"),1)=".",FALSE,TRUE)</formula>
    </cfRule>
    <cfRule type="expression" dxfId="1916" priority="2018">
      <formula>IF(RIGHT(TEXT(Y1002,"0.#"),1)=".",TRUE,FALSE)</formula>
    </cfRule>
  </conditionalFormatting>
  <conditionalFormatting sqref="AL1037:AO1064">
    <cfRule type="expression" dxfId="1915" priority="2013">
      <formula>IF(AND(AL1037&gt;=0, RIGHT(TEXT(AL1037,"0.#"),1)&lt;&gt;"."),TRUE,FALSE)</formula>
    </cfRule>
    <cfRule type="expression" dxfId="1914" priority="2014">
      <formula>IF(AND(AL1037&gt;=0, RIGHT(TEXT(AL1037,"0.#"),1)="."),TRUE,FALSE)</formula>
    </cfRule>
    <cfRule type="expression" dxfId="1913" priority="2015">
      <formula>IF(AND(AL1037&lt;0, RIGHT(TEXT(AL1037,"0.#"),1)&lt;&gt;"."),TRUE,FALSE)</formula>
    </cfRule>
    <cfRule type="expression" dxfId="1912" priority="2016">
      <formula>IF(AND(AL1037&lt;0, RIGHT(TEXT(AL1037,"0.#"),1)="."),TRUE,FALSE)</formula>
    </cfRule>
  </conditionalFormatting>
  <conditionalFormatting sqref="Y1037:Y1064">
    <cfRule type="expression" dxfId="1911" priority="2011">
      <formula>IF(RIGHT(TEXT(Y1037,"0.#"),1)=".",FALSE,TRUE)</formula>
    </cfRule>
    <cfRule type="expression" dxfId="1910" priority="2012">
      <formula>IF(RIGHT(TEXT(Y1037,"0.#"),1)=".",TRUE,FALSE)</formula>
    </cfRule>
  </conditionalFormatting>
  <conditionalFormatting sqref="AL1035:AO1036">
    <cfRule type="expression" dxfId="1909" priority="2007">
      <formula>IF(AND(AL1035&gt;=0, RIGHT(TEXT(AL1035,"0.#"),1)&lt;&gt;"."),TRUE,FALSE)</formula>
    </cfRule>
    <cfRule type="expression" dxfId="1908" priority="2008">
      <formula>IF(AND(AL1035&gt;=0, RIGHT(TEXT(AL1035,"0.#"),1)="."),TRUE,FALSE)</formula>
    </cfRule>
    <cfRule type="expression" dxfId="1907" priority="2009">
      <formula>IF(AND(AL1035&lt;0, RIGHT(TEXT(AL1035,"0.#"),1)&lt;&gt;"."),TRUE,FALSE)</formula>
    </cfRule>
    <cfRule type="expression" dxfId="1906" priority="2010">
      <formula>IF(AND(AL1035&lt;0, RIGHT(TEXT(AL1035,"0.#"),1)="."),TRUE,FALSE)</formula>
    </cfRule>
  </conditionalFormatting>
  <conditionalFormatting sqref="Y1035:Y1036">
    <cfRule type="expression" dxfId="1905" priority="2005">
      <formula>IF(RIGHT(TEXT(Y1035,"0.#"),1)=".",FALSE,TRUE)</formula>
    </cfRule>
    <cfRule type="expression" dxfId="1904" priority="2006">
      <formula>IF(RIGHT(TEXT(Y1035,"0.#"),1)=".",TRUE,FALSE)</formula>
    </cfRule>
  </conditionalFormatting>
  <conditionalFormatting sqref="AL1070:AO1097">
    <cfRule type="expression" dxfId="1903" priority="2001">
      <formula>IF(AND(AL1070&gt;=0, RIGHT(TEXT(AL1070,"0.#"),1)&lt;&gt;"."),TRUE,FALSE)</formula>
    </cfRule>
    <cfRule type="expression" dxfId="1902" priority="2002">
      <formula>IF(AND(AL1070&gt;=0, RIGHT(TEXT(AL1070,"0.#"),1)="."),TRUE,FALSE)</formula>
    </cfRule>
    <cfRule type="expression" dxfId="1901" priority="2003">
      <formula>IF(AND(AL1070&lt;0, RIGHT(TEXT(AL1070,"0.#"),1)&lt;&gt;"."),TRUE,FALSE)</formula>
    </cfRule>
    <cfRule type="expression" dxfId="1900" priority="2004">
      <formula>IF(AND(AL1070&lt;0, RIGHT(TEXT(AL1070,"0.#"),1)="."),TRUE,FALSE)</formula>
    </cfRule>
  </conditionalFormatting>
  <conditionalFormatting sqref="Y1070:Y1097">
    <cfRule type="expression" dxfId="1899" priority="1999">
      <formula>IF(RIGHT(TEXT(Y1070,"0.#"),1)=".",FALSE,TRUE)</formula>
    </cfRule>
    <cfRule type="expression" dxfId="1898" priority="2000">
      <formula>IF(RIGHT(TEXT(Y1070,"0.#"),1)=".",TRUE,FALSE)</formula>
    </cfRule>
  </conditionalFormatting>
  <conditionalFormatting sqref="AL1068:AO1069">
    <cfRule type="expression" dxfId="1897" priority="1995">
      <formula>IF(AND(AL1068&gt;=0, RIGHT(TEXT(AL1068,"0.#"),1)&lt;&gt;"."),TRUE,FALSE)</formula>
    </cfRule>
    <cfRule type="expression" dxfId="1896" priority="1996">
      <formula>IF(AND(AL1068&gt;=0, RIGHT(TEXT(AL1068,"0.#"),1)="."),TRUE,FALSE)</formula>
    </cfRule>
    <cfRule type="expression" dxfId="1895" priority="1997">
      <formula>IF(AND(AL1068&lt;0, RIGHT(TEXT(AL1068,"0.#"),1)&lt;&gt;"."),TRUE,FALSE)</formula>
    </cfRule>
    <cfRule type="expression" dxfId="1894" priority="1998">
      <formula>IF(AND(AL1068&lt;0, RIGHT(TEXT(AL1068,"0.#"),1)="."),TRUE,FALSE)</formula>
    </cfRule>
  </conditionalFormatting>
  <conditionalFormatting sqref="Y1068:Y1069">
    <cfRule type="expression" dxfId="1893" priority="1993">
      <formula>IF(RIGHT(TEXT(Y1068,"0.#"),1)=".",FALSE,TRUE)</formula>
    </cfRule>
    <cfRule type="expression" dxfId="1892" priority="1994">
      <formula>IF(RIGHT(TEXT(Y1068,"0.#"),1)=".",TRUE,FALSE)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4" manualBreakCount="4">
    <brk id="99" max="49" man="1"/>
    <brk id="699" max="49" man="1"/>
    <brk id="731" max="49" man="1"/>
    <brk id="778" max="49" man="1"/>
  </rowBreaks>
  <colBreaks count="1" manualBreakCount="1">
    <brk id="6" max="110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4" sqref="K2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7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7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7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2019-06-20T07:40:00Z</cp:lastPrinted>
  <dcterms:created xsi:type="dcterms:W3CDTF">2012-03-13T00:50:25Z</dcterms:created>
  <dcterms:modified xsi:type="dcterms:W3CDTF">2019-07-09T10:59:38Z</dcterms:modified>
</cp:coreProperties>
</file>