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Q34" i="3" l="1"/>
  <c r="AM34" i="3"/>
  <c r="AI34" i="3"/>
  <c r="AE34"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<sst xmlns="http://schemas.openxmlformats.org/spreadsheetml/2006/main" count="3018" uniqueCount="689">
  <si>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</si>
  <si>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</si>
  <si>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</si>
  <si>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</si>
  <si>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</si>
  <si>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</si>
  <si>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</si>
  <si>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</si>
  <si>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</si>
  <si>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</si>
  <si>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</si>
  <si>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</si>
  <si>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</si>
  <si>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</si>
  <si>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</si>
  <si>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</si>
  <si>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</si>
  <si>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</si>
  <si>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</si>
  <si>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</si>
  <si>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</si>
  <si>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</si>
  <si>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</si>
  <si>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</si>
  <si>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</si>
  <si>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</si>
  <si>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</si>
  <si>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</si>
  <si>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</si>
  <si>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</si>
  <si>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</si>
  <si>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</si>
  <si>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</si>
  <si>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</si>
  <si>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</si>
  <si>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</si>
  <si>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</si>
  <si>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</si>
  <si>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</si>
  <si>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</si>
  <si>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</si>
  <si>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</si>
  <si>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</si>
  <si>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</si>
  <si>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</si>
  <si>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</si>
  <si>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</si>
  <si>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</si>
  <si>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</si>
  <si>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</si>
  <si>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</si>
  <si>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</si>
  <si>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</si>
  <si>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</si>
  <si>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</si>
  <si>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</si>
  <si>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</si>
  <si>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</si>
  <si>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</si>
  <si>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</si>
  <si>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</si>
  <si>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</si>
  <si>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</si>
  <si>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</si>
  <si>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</si>
  <si>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</si>
  <si>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</si>
  <si>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</si>
  <si>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</si>
  <si>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</si>
  <si>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</si>
  <si>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</si>
  <si>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</si>
  <si>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</si>
  <si>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</si>
  <si>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</si>
  <si>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</si>
  <si>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</si>
  <si>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</si>
  <si>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</si>
  <si>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</si>
  <si>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</si>
  <si>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</si>
  <si>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</si>
  <si>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</si>
  <si>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</si>
  <si>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</si>
  <si>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</si>
  <si>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</si>
  <si>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</si>
  <si>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</si>
  <si>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</si>
  <si>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</si>
  <si>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</si>
  <si>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</si>
  <si>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</si>
  <si>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</si>
  <si>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</si>
  <si>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</si>
  <si>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</si>
  <si>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</si>
  <si>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</si>
  <si>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</si>
  <si>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</si>
  <si>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</si>
  <si>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</si>
  <si>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</si>
  <si>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</si>
  <si>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</si>
  <si>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</si>
  <si>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</si>
  <si>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</si>
  <si>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</si>
  <si>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</si>
  <si>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</si>
  <si>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</si>
  <si>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</si>
  <si>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</si>
  <si>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</si>
  <si>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</si>
  <si>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</si>
  <si>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</si>
  <si>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</si>
  <si>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</si>
  <si>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</si>
  <si>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</si>
  <si>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</si>
  <si>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</si>
  <si>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</si>
  <si>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</si>
  <si>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</si>
  <si>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</si>
  <si>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</si>
  <si>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</si>
  <si>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</si>
  <si>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</si>
  <si>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</si>
  <si>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</si>
  <si>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</si>
  <si>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</si>
  <si>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</si>
  <si>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</si>
  <si>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</si>
  <si>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</si>
  <si>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</si>
  <si>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</si>
  <si>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</si>
  <si>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</si>
  <si>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</si>
  <si>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</si>
  <si>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</si>
  <si>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</si>
  <si>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</si>
  <si>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</si>
  <si>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</si>
  <si>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</si>
  <si>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</si>
  <si>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</si>
  <si>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</si>
  <si>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</si>
  <si>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</si>
  <si>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</si>
  <si>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</si>
  <si>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</si>
  <si>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</si>
  <si>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</si>
  <si>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</si>
  <si>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</si>
  <si>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</si>
  <si>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</si>
  <si>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</si>
  <si>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</si>
  <si>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</si>
  <si>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</si>
  <si>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</si>
  <si>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</si>
  <si>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</si>
  <si>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</si>
  <si>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</si>
  <si>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</si>
  <si>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</si>
  <si>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</si>
  <si>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</si>
  <si>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</si>
  <si>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</si>
  <si>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</si>
  <si>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</si>
  <si>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</si>
  <si>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</si>
  <si>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</si>
  <si>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</si>
  <si>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</si>
  <si>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</si>
  <si>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</si>
  <si>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</si>
  <si>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</si>
  <si>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</si>
  <si>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</si>
  <si>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</si>
  <si>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</si>
  <si>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</si>
  <si>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</si>
  <si>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</si>
  <si>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</si>
  <si>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</si>
  <si>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</si>
  <si>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</si>
  <si>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</si>
  <si>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</si>
  <si>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</si>
  <si>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</si>
  <si>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</si>
  <si>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</si>
  <si>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</si>
  <si>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</si>
  <si>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</si>
  <si>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</si>
  <si>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</si>
  <si>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</si>
  <si>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</si>
  <si>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</si>
  <si>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</si>
  <si>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</si>
  <si>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</si>
  <si>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</si>
  <si>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</si>
  <si>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</si>
  <si>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</si>
  <si>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</si>
  <si>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</si>
  <si>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</si>
  <si>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</si>
  <si>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</si>
  <si>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</si>
  <si>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</si>
  <si>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</si>
  <si>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</si>
  <si>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</si>
  <si>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</si>
  <si>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</si>
  <si>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</si>
  <si>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</si>
  <si>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</si>
  <si>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</si>
  <si>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</si>
  <si>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</si>
  <si>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</si>
  <si>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</si>
  <si>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</si>
  <si>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</si>
  <si>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</si>
  <si>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</si>
  <si>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</si>
  <si>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</si>
  <si>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</si>
  <si>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</si>
  <si>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</si>
  <si>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</si>
  <si>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</si>
  <si>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</si>
  <si>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</si>
  <si>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</si>
  <si>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</si>
  <si>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</si>
  <si>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</si>
  <si>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</si>
  <si>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</si>
  <si>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</si>
  <si>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</si>
  <si>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</si>
  <si>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</si>
  <si>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</si>
  <si>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</si>
  <si>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</si>
  <si>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</si>
  <si>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</si>
  <si>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</si>
  <si>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</si>
  <si>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</si>
  <si>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</si>
  <si>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</si>
  <si>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</si>
  <si>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</si>
  <si>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</si>
  <si>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</si>
  <si>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</si>
  <si>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</si>
  <si>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</si>
  <si>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</si>
  <si>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</si>
  <si>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</si>
  <si>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</si>
  <si>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</si>
  <si>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</si>
  <si>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</si>
  <si>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</si>
  <si>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</si>
  <si>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</si>
  <si>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</si>
  <si>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</si>
  <si>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</si>
  <si>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</si>
  <si>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</si>
  <si>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</si>
  <si>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</si>
  <si>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</si>
  <si>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</si>
  <si>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</si>
  <si>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</si>
  <si>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</si>
  <si>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</si>
  <si>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</si>
  <si>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</si>
  <si>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</si>
  <si>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</si>
  <si>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</si>
  <si>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</si>
  <si>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</si>
  <si>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</si>
  <si>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</si>
  <si>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</si>
  <si>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</si>
  <si>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</si>
  <si>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</si>
  <si>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</si>
  <si>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</si>
  <si>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</si>
  <si>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</si>
  <si>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</si>
  <si>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</si>
  <si>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</si>
  <si>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</si>
  <si>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</si>
  <si>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</si>
  <si>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</si>
  <si>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</si>
  <si>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</si>
  <si>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</si>
  <si>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</si>
  <si>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</si>
  <si>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</si>
  <si>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</si>
  <si>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</si>
  <si>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</si>
  <si>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</si>
  <si>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</si>
  <si>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</si>
  <si>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</si>
  <si>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</si>
  <si>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</si>
  <si>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</si>
  <si>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</si>
  <si>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</si>
  <si>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</si>
  <si>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</si>
  <si>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</si>
  <si>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</si>
  <si>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</si>
  <si>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</si>
  <si>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</si>
  <si>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</si>
  <si>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</si>
  <si>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</si>
  <si>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</si>
  <si>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</si>
  <si>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</si>
  <si>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</si>
  <si>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</si>
  <si>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</si>
  <si>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</si>
  <si>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</si>
  <si>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</si>
  <si>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</si>
  <si>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</si>
  <si>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</si>
  <si>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</si>
  <si>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</si>
  <si>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</si>
  <si>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</si>
  <si>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</si>
  <si>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</si>
  <si>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</si>
  <si>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</si>
  <si>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</si>
  <si>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</si>
  <si>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</si>
  <si>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</si>
  <si>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</si>
  <si>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</si>
  <si>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</si>
  <si>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</si>
  <si>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</si>
  <si>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</si>
  <si>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</si>
  <si>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</si>
  <si>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</si>
  <si>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</si>
  <si>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</si>
  <si>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</si>
  <si>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</si>
  <si>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</si>
  <si>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</si>
  <si>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</si>
  <si>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</si>
  <si>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</si>
  <si>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</si>
  <si>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</si>
  <si>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</si>
  <si>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</si>
  <si>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</si>
  <si>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</si>
  <si>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</si>
  <si>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</si>
  <si>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</si>
  <si>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</si>
  <si>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</si>
  <si>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</si>
  <si>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</si>
  <si>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</si>
  <si>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</si>
  <si>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</si>
  <si>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</si>
  <si>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</si>
  <si>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</si>
  <si>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</si>
  <si>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</si>
  <si>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</si>
  <si>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</si>
  <si>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</si>
  <si>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</si>
  <si>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</si>
  <si>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</si>
  <si>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</si>
  <si>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</si>
  <si>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</si>
  <si>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</si>
  <si>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</si>
  <si>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</si>
  <si>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</si>
  <si>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</si>
  <si>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</si>
  <si>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</si>
  <si>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</si>
  <si>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</si>
  <si>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</si>
  <si>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</si>
  <si>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</si>
  <si>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</si>
  <si>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</si>
  <si>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</si>
  <si>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</si>
  <si>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</si>
  <si>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</si>
  <si>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</si>
  <si>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</si>
  <si>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</si>
  <si>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</si>
  <si>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</si>
  <si>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</si>
  <si>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</si>
  <si>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</si>
  <si>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</si>
  <si>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</si>
  <si>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</si>
  <si>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</si>
  <si>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</si>
  <si>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</si>
  <si>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</si>
  <si>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</si>
  <si>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</si>
  <si>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</si>
  <si>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</si>
  <si>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</si>
  <si>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</si>
  <si>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</si>
  <si>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</si>
  <si>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</si>
  <si>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</si>
  <si>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</si>
  <si>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</si>
  <si>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</si>
  <si>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</si>
  <si>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</si>
  <si>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</si>
  <si>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</si>
  <si>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</si>
  <si>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</si>
  <si>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</si>
  <si>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</si>
  <si>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</si>
  <si>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</si>
  <si>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</si>
  <si>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</si>
  <si>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</si>
  <si>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</si>
  <si>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</si>
  <si>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</si>
  <si>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</si>
  <si>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</si>
  <si>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</si>
  <si>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</si>
  <si>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</si>
  <si>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</si>
  <si>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</si>
  <si>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</si>
  <si>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</si>
  <si>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</si>
  <si>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</si>
  <si>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</si>
  <si>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</si>
  <si>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</si>
  <si>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</si>
  <si>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</si>
  <si>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</si>
  <si>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</si>
  <si>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</si>
  <si>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</si>
  <si>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</si>
  <si>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</si>
  <si>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</si>
  <si>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</si>
  <si>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</si>
  <si>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</si>
  <si>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</si>
  <si>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</si>
  <si>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</si>
  <si>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</si>
  <si>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</si>
  <si>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</si>
  <si>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</si>
  <si>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</si>
  <si>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</si>
  <si>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</si>
  <si>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</si>
  <si>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</si>
  <si>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</si>
  <si>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</si>
  <si>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</si>
  <si>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</si>
  <si>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</si>
  <si>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</si>
  <si>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</si>
  <si>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</si>
  <si>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</si>
  <si>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</si>
  <si>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</si>
  <si>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</si>
  <si>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</si>
  <si>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</si>
  <si>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</si>
  <si>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</si>
  <si>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</si>
  <si>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</si>
  <si>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</si>
  <si>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</si>
  <si>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</si>
  <si>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</si>
  <si>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</si>
  <si>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</si>
  <si>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</si>
  <si>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</si>
  <si>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</si>
  <si>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</si>
  <si>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自然公園等利用ふれあい推進事業</t>
    <phoneticPr fontId="5"/>
  </si>
  <si>
    <t>自然環境局</t>
    <phoneticPr fontId="5"/>
  </si>
  <si>
    <t>国立公園課国立公園利用推進室</t>
    <phoneticPr fontId="5"/>
  </si>
  <si>
    <t>井上　和也</t>
    <rPh sb="0" eb="2">
      <t>イノウエ</t>
    </rPh>
    <rPh sb="3" eb="5">
      <t>カズヤ</t>
    </rPh>
    <phoneticPr fontId="5"/>
  </si>
  <si>
    <t>環境基本法第14条3号
自然公園法第3条</t>
    <phoneticPr fontId="5"/>
  </si>
  <si>
    <t>環境基本計画
生物多様性国家戦略2012-2020</t>
    <phoneticPr fontId="5"/>
  </si>
  <si>
    <t>自然とのふれあいの機会・情報の提供等により、自然環境保全に関する理解の深化、各種取り組みへの意欲の増進、適正利用の促進等を図る。</t>
    <phoneticPr fontId="5"/>
  </si>
  <si>
    <t>国立公園等において、重点推進期間等における自然とふれあい行事を実施するとともに、利用者指導等を行う自然公園指導員および自然解説等を行うパークボランティアの技術向上のための研修等を実施する。</t>
    <phoneticPr fontId="5"/>
  </si>
  <si>
    <t>諸謝金</t>
    <rPh sb="0" eb="3">
      <t>ショシャキン</t>
    </rPh>
    <phoneticPr fontId="5"/>
  </si>
  <si>
    <t>委員等旅費</t>
    <rPh sb="0" eb="5">
      <t>イイントウリョヒ</t>
    </rPh>
    <phoneticPr fontId="5"/>
  </si>
  <si>
    <t>環境保全調査費</t>
    <rPh sb="2" eb="4">
      <t>ホゼン</t>
    </rPh>
    <rPh sb="4" eb="7">
      <t>チョウサヒ</t>
    </rPh>
    <phoneticPr fontId="5"/>
  </si>
  <si>
    <t>重点推進期間（みどりの月間、自然に親しむ運動月間、自然歩道を歩こう月間）の行事参加者数を平成32年度までに平成28年度に比べ5％増やす</t>
    <phoneticPr fontId="5"/>
  </si>
  <si>
    <t>重点推進期間の行事参加者数</t>
    <phoneticPr fontId="5"/>
  </si>
  <si>
    <t>人</t>
    <rPh sb="0" eb="1">
      <t>ヒト</t>
    </rPh>
    <phoneticPr fontId="5"/>
  </si>
  <si>
    <t>重点推進期間中に実施した行事数</t>
    <phoneticPr fontId="5"/>
  </si>
  <si>
    <t>自然体験教育活動推進事業の実施地域数</t>
    <phoneticPr fontId="5"/>
  </si>
  <si>
    <t>自然解説講師（旅費、諸謝金）の執行額/重点推進期間中の環境省開催の行事への参加者数　　　　　　　　　　　</t>
    <phoneticPr fontId="5"/>
  </si>
  <si>
    <t>件</t>
    <rPh sb="0" eb="1">
      <t>ケン</t>
    </rPh>
    <phoneticPr fontId="5"/>
  </si>
  <si>
    <t>地域</t>
    <rPh sb="0" eb="2">
      <t>チイキ</t>
    </rPh>
    <phoneticPr fontId="5"/>
  </si>
  <si>
    <t>-</t>
  </si>
  <si>
    <t>千円</t>
    <phoneticPr fontId="5"/>
  </si>
  <si>
    <t>百万円/人</t>
    <phoneticPr fontId="5"/>
  </si>
  <si>
    <t>千円</t>
    <phoneticPr fontId="5"/>
  </si>
  <si>
    <t>0.7/37106</t>
    <phoneticPr fontId="5"/>
  </si>
  <si>
    <t>0.7/24828</t>
    <phoneticPr fontId="5"/>
  </si>
  <si>
    <t>○</t>
  </si>
  <si>
    <t>-</t>
    <phoneticPr fontId="5"/>
  </si>
  <si>
    <t>-</t>
    <phoneticPr fontId="5"/>
  </si>
  <si>
    <t>地方事務所が集計した重点推進機関中の行事参加者数</t>
    <rPh sb="0" eb="2">
      <t>チホウ</t>
    </rPh>
    <rPh sb="2" eb="5">
      <t>ジムショ</t>
    </rPh>
    <rPh sb="6" eb="8">
      <t>シュウケイ</t>
    </rPh>
    <rPh sb="10" eb="12">
      <t>ジュウテン</t>
    </rPh>
    <rPh sb="12" eb="14">
      <t>スイシン</t>
    </rPh>
    <rPh sb="14" eb="16">
      <t>キカン</t>
    </rPh>
    <rPh sb="16" eb="17">
      <t>チュウ</t>
    </rPh>
    <rPh sb="18" eb="20">
      <t>ギョウジ</t>
    </rPh>
    <rPh sb="20" eb="24">
      <t>サンカシャスウ</t>
    </rPh>
    <phoneticPr fontId="5"/>
  </si>
  <si>
    <t>1.9/38961</t>
  </si>
  <si>
    <t>自然解説講師（旅費、諸謝金）の執行額/重点推進期間中の環境省開催の行事の開催地域数　　　　　　　　　</t>
    <rPh sb="36" eb="38">
      <t>カイサイ</t>
    </rPh>
    <rPh sb="38" eb="40">
      <t>チイキ</t>
    </rPh>
    <phoneticPr fontId="5"/>
  </si>
  <si>
    <t>8.1/20</t>
    <phoneticPr fontId="5"/>
  </si>
  <si>
    <t>8.1/16</t>
    <phoneticPr fontId="5"/>
  </si>
  <si>
    <t>7.0/20</t>
    <phoneticPr fontId="5"/>
  </si>
  <si>
    <t>５．生物多様性の保全と自然との共生の推進</t>
  </si>
  <si>
    <t>国立公園利用者数（暦年）
（平成30年の実績は集計中）</t>
    <phoneticPr fontId="5"/>
  </si>
  <si>
    <t>百万人</t>
    <rPh sb="0" eb="2">
      <t>ヒャクマン</t>
    </rPh>
    <rPh sb="2" eb="3">
      <t>ニン</t>
    </rPh>
    <phoneticPr fontId="5"/>
  </si>
  <si>
    <t>国立公園等における自然ふれあい行事の実施や、国立公園の管理運営に協力するボランティア人材の育成及び資質の向上により、国立公園の魅力を高め、引いては国立公園利用者の増加及びこれによる地域活性化に寄与する。</t>
  </si>
  <si>
    <t>-</t>
    <phoneticPr fontId="5"/>
  </si>
  <si>
    <t>-</t>
    <phoneticPr fontId="5"/>
  </si>
  <si>
    <t>本事業は自然環境保全に関する理解と適正利用の促進を図るための事業であり、自然環境に対する社会のニーズを反映したものである。</t>
  </si>
  <si>
    <t>国が管理する国立公園における利用指導及び自然解説等については、国として実施すべき事業である。</t>
  </si>
  <si>
    <t>国立公園における利用指導や自然解説に対応可能な人材の育成は、国立公園の適正利用を進める上で必要である。</t>
  </si>
  <si>
    <t>少額のものにあっては複数者から見積を取得し、最も安価な者を支出先としている。</t>
  </si>
  <si>
    <t>無</t>
  </si>
  <si>
    <t>‐</t>
  </si>
  <si>
    <t>△</t>
  </si>
  <si>
    <t>年度によりコスト水準にバラつきがあるものの、参加者一人あたりにかかるコストは低水準にとどまっている。</t>
  </si>
  <si>
    <t>費目・使途は自然とのふれあい事業及び講師への謝金・旅費に限定している。</t>
  </si>
  <si>
    <t>講師選定等の工夫により効率的な予算執行に努めている。</t>
  </si>
  <si>
    <t>今回の成果目標は過去の成果実績を踏まえ設定したものであり、十分に達成できるものである。</t>
  </si>
  <si>
    <t>パークボランティア、自然公園指導員はボランティアでの活動であるため、他の手段と比較して低コストである。</t>
  </si>
  <si>
    <t>行事の数及び参加者数は増加傾向である。</t>
  </si>
  <si>
    <t>本事業は、環境省が所管する国立公園の利用の推進を図るためのものであることから、他省庁との重複はない。</t>
  </si>
  <si>
    <t>講師選定の工夫等により効率的な予算執行に努めつつ、本目的に沿った必要な事業を実施している。</t>
  </si>
  <si>
    <t>平成28年から8月11日が「山の日」として祝日となり、引き続き効率的な予算執行に努めつつ、より一層の自然保護思想の普及、適正利用の推進及び子どもの自然体験活動の推進に取り組む。</t>
    <phoneticPr fontId="5"/>
  </si>
  <si>
    <t>195</t>
    <phoneticPr fontId="5"/>
  </si>
  <si>
    <t>202</t>
    <phoneticPr fontId="5"/>
  </si>
  <si>
    <t>248</t>
    <phoneticPr fontId="5"/>
  </si>
  <si>
    <t>245</t>
    <phoneticPr fontId="5"/>
  </si>
  <si>
    <t>243</t>
    <phoneticPr fontId="5"/>
  </si>
  <si>
    <t>229</t>
    <phoneticPr fontId="5"/>
  </si>
  <si>
    <t>0246</t>
    <phoneticPr fontId="5"/>
  </si>
  <si>
    <t>A.特定非営利活動法人サロベツ・エコ・ネットワーク</t>
    <phoneticPr fontId="5"/>
  </si>
  <si>
    <t>E.特定非営利活動法人南紀こどもステーション</t>
    <phoneticPr fontId="5"/>
  </si>
  <si>
    <t>※支出額百万円未満</t>
  </si>
  <si>
    <t>B.一般財団法人自然環境研究センター</t>
  </si>
  <si>
    <t>F.特定非営利活動法人これからの学びネットワーク</t>
  </si>
  <si>
    <t>C.有限会社オズ</t>
  </si>
  <si>
    <t>G.させぼパール・シー株式会社</t>
  </si>
  <si>
    <t>D.株式会社環境アセスメントセンター</t>
  </si>
  <si>
    <t>H.エコツアーふくみみ</t>
  </si>
  <si>
    <t>特定非営利活動法人サロベツ・エコ・ネットワーク</t>
  </si>
  <si>
    <t>とかち鹿追ジオパーク推進協議会</t>
  </si>
  <si>
    <t>千歳市</t>
  </si>
  <si>
    <t>サロベツ原野次世代環境リーダー育成事業（子どもパークレンジャー）実施業務</t>
  </si>
  <si>
    <t>随意契約（少額）</t>
  </si>
  <si>
    <t>大雪山国立公園然別湖自然観察イベント開催支援業務</t>
  </si>
  <si>
    <t>支笏洞爺国立公園支笏湖地域PB養成研修会会場借料</t>
  </si>
  <si>
    <t>一般財団法人自然環境研究センター</t>
  </si>
  <si>
    <t>小笠原国立公園こどもパークレンジャー事業</t>
  </si>
  <si>
    <t>－</t>
  </si>
  <si>
    <t>特定非営利活動法人ホールアース研究所</t>
  </si>
  <si>
    <t>富士箱根伊豆国立公園箱根地域こどもパークレンジャー事業</t>
  </si>
  <si>
    <t>株式会社自然教育研究センター</t>
  </si>
  <si>
    <t>秩父多摩甲斐国立公園こどもパークレンジャー事業</t>
  </si>
  <si>
    <t>特定非営利活動法人神津島観光協会</t>
  </si>
  <si>
    <t>富士箱根伊豆国立公園伊豆諸島地域こどもパークレンジャー事業</t>
  </si>
  <si>
    <t>株式会社リフコム</t>
  </si>
  <si>
    <t>グッズ製作等</t>
  </si>
  <si>
    <t>株式会社ロビンファクトリー</t>
  </si>
  <si>
    <t>有償運送業務</t>
  </si>
  <si>
    <t>有限会社フリーショップまるひ</t>
  </si>
  <si>
    <t>物品等購入</t>
  </si>
  <si>
    <t>有限会社フローラ</t>
  </si>
  <si>
    <t>有限会社オズ</t>
  </si>
  <si>
    <t>伊勢志摩JPR事業</t>
  </si>
  <si>
    <t>株式会社環境アセスメントセンター</t>
  </si>
  <si>
    <t>妙高戸隠連山国立公園戸隠地域子どもパークレンジャー事業</t>
  </si>
  <si>
    <t>随意契約
（少額）</t>
  </si>
  <si>
    <t>嬬恋村観光協会</t>
  </si>
  <si>
    <t>上信越高原国立公園万座地域子どもパークレンジャー事業</t>
  </si>
  <si>
    <t>一般社団法人信州・乗鞍グリーンツーリズム</t>
  </si>
  <si>
    <t>中部山岳国立公園乗鞍地域子どもパークレンジャー事業</t>
  </si>
  <si>
    <t>谷川岳エコツーリズム推進協議会</t>
  </si>
  <si>
    <t>上信越高原国立公園谷川地域子どもパークレンジャー事業</t>
  </si>
  <si>
    <t>特定非営利活動法人これからの学びネットワーク</t>
  </si>
  <si>
    <t>瀬戸内海国立公園子どもパークレンジャー事業実施業務</t>
  </si>
  <si>
    <t>特定非営利活動法人南紀こどもステーション</t>
  </si>
  <si>
    <t>イベント興行</t>
  </si>
  <si>
    <t>させぼパール・シー株式会社</t>
  </si>
  <si>
    <t>西海国立公園平戸・九十九島地域子どもパークレンジャー「九十九島あそびたい」</t>
  </si>
  <si>
    <t>西表石垣国立公園石垣島北部地域子どもパークレンジャー業務</t>
  </si>
  <si>
    <t>ー</t>
    <phoneticPr fontId="5"/>
  </si>
  <si>
    <t>-</t>
    <phoneticPr fontId="5"/>
  </si>
  <si>
    <t>ー</t>
    <phoneticPr fontId="5"/>
  </si>
  <si>
    <t>0.5/23851</t>
    <phoneticPr fontId="5"/>
  </si>
  <si>
    <t>8.3/19</t>
    <phoneticPr fontId="5"/>
  </si>
  <si>
    <t>-</t>
    <phoneticPr fontId="5"/>
  </si>
  <si>
    <t>-</t>
    <phoneticPr fontId="5"/>
  </si>
  <si>
    <t>-</t>
    <phoneticPr fontId="5"/>
  </si>
  <si>
    <t>-</t>
    <phoneticPr fontId="5"/>
  </si>
  <si>
    <t>-</t>
    <phoneticPr fontId="5"/>
  </si>
  <si>
    <t>母島観光協会</t>
    <phoneticPr fontId="5"/>
  </si>
  <si>
    <t>エコツアーふくみみ</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</si>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</sst>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18138</xdr:colOff>
      <xdr:row>741</xdr:row>
      <xdr:rowOff>171451</xdr:rowOff>
    </xdr:from>
    <xdr:to>
      <xdr:col>49</xdr:col>
      <xdr:colOff>77102</xdr:colOff>
      <xdr:row>775</xdr:row>
      <xdr:rowOff>266013</xdr:rowOff>
    </xdr:to>
    <xdr:sp macro="" textlink="">
      <xdr:nvSpPr>
        <xdr:cNvPr id="3" name="角丸四角形 2"/>
        <xdr:cNvSpPr/>
      </xdr:nvSpPr>
      <xdr:spPr>
        <a:xfrm>
          <a:off x="2000368" y="44046519"/>
          <a:ext cx="6906666" cy="13343751"/>
        </a:xfrm>
        <a:prstGeom prst="roundRect">
          <a:avLst>
            <a:gd name="adj" fmla="val 3509"/>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81644</xdr:colOff>
      <xdr:row>741</xdr:row>
      <xdr:rowOff>18143</xdr:rowOff>
    </xdr:from>
    <xdr:to>
      <xdr:col>10</xdr:col>
      <xdr:colOff>124278</xdr:colOff>
      <xdr:row>742</xdr:row>
      <xdr:rowOff>159657</xdr:rowOff>
    </xdr:to>
    <xdr:sp macro="" textlink="">
      <xdr:nvSpPr>
        <xdr:cNvPr id="4" name="正方形/長方形 3"/>
        <xdr:cNvSpPr/>
      </xdr:nvSpPr>
      <xdr:spPr>
        <a:xfrm>
          <a:off x="1186544" y="45344443"/>
          <a:ext cx="779234" cy="5225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8.8</a:t>
          </a:r>
          <a:r>
            <a:rPr kumimoji="1" lang="ja-JP" altLang="en-US" sz="1100"/>
            <a:t>百万円</a:t>
          </a:r>
        </a:p>
      </xdr:txBody>
    </xdr:sp>
    <xdr:clientData/>
  </xdr:twoCellAnchor>
  <xdr:twoCellAnchor>
    <xdr:from>
      <xdr:col>7</xdr:col>
      <xdr:colOff>36286</xdr:colOff>
      <xdr:row>742</xdr:row>
      <xdr:rowOff>190500</xdr:rowOff>
    </xdr:from>
    <xdr:to>
      <xdr:col>7</xdr:col>
      <xdr:colOff>57112</xdr:colOff>
      <xdr:row>756</xdr:row>
      <xdr:rowOff>141411</xdr:rowOff>
    </xdr:to>
    <xdr:cxnSp macro="">
      <xdr:nvCxnSpPr>
        <xdr:cNvPr id="5" name="直線コネクタ 4"/>
        <xdr:cNvCxnSpPr/>
      </xdr:nvCxnSpPr>
      <xdr:spPr>
        <a:xfrm flipH="1">
          <a:off x="1325336" y="45897800"/>
          <a:ext cx="20826" cy="884091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45360</xdr:colOff>
      <xdr:row>756</xdr:row>
      <xdr:rowOff>136071</xdr:rowOff>
    </xdr:from>
    <xdr:to>
      <xdr:col>11</xdr:col>
      <xdr:colOff>2</xdr:colOff>
      <xdr:row>756</xdr:row>
      <xdr:rowOff>145143</xdr:rowOff>
    </xdr:to>
    <xdr:cxnSp macro="">
      <xdr:nvCxnSpPr>
        <xdr:cNvPr id="6" name="直線矢印コネクタ 5"/>
        <xdr:cNvCxnSpPr/>
      </xdr:nvCxnSpPr>
      <xdr:spPr>
        <a:xfrm flipV="1">
          <a:off x="1334410" y="54733371"/>
          <a:ext cx="691242" cy="907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72571</xdr:colOff>
      <xdr:row>742</xdr:row>
      <xdr:rowOff>99785</xdr:rowOff>
    </xdr:from>
    <xdr:to>
      <xdr:col>22</xdr:col>
      <xdr:colOff>64283</xdr:colOff>
      <xdr:row>743</xdr:row>
      <xdr:rowOff>76200</xdr:rowOff>
    </xdr:to>
    <xdr:sp macro="" textlink="">
      <xdr:nvSpPr>
        <xdr:cNvPr id="7" name="正方形/長方形 6"/>
        <xdr:cNvSpPr/>
      </xdr:nvSpPr>
      <xdr:spPr>
        <a:xfrm>
          <a:off x="2282371" y="45807085"/>
          <a:ext cx="1833212" cy="6114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北海道地方環境事務所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1.2</a:t>
          </a:r>
          <a:r>
            <a:rPr kumimoji="1" lang="ja-JP" altLang="en-US" sz="1100">
              <a:solidFill>
                <a:schemeClr val="tx1"/>
              </a:solidFill>
            </a:rPr>
            <a:t>百万円　</a:t>
          </a:r>
        </a:p>
      </xdr:txBody>
    </xdr:sp>
    <xdr:clientData/>
  </xdr:twoCellAnchor>
  <xdr:twoCellAnchor>
    <xdr:from>
      <xdr:col>22</xdr:col>
      <xdr:colOff>72575</xdr:colOff>
      <xdr:row>742</xdr:row>
      <xdr:rowOff>335635</xdr:rowOff>
    </xdr:from>
    <xdr:to>
      <xdr:col>24</xdr:col>
      <xdr:colOff>84821</xdr:colOff>
      <xdr:row>742</xdr:row>
      <xdr:rowOff>342891</xdr:rowOff>
    </xdr:to>
    <xdr:cxnSp macro="">
      <xdr:nvCxnSpPr>
        <xdr:cNvPr id="8" name="直線矢印コネクタ 7"/>
        <xdr:cNvCxnSpPr/>
      </xdr:nvCxnSpPr>
      <xdr:spPr>
        <a:xfrm>
          <a:off x="4123875" y="46042935"/>
          <a:ext cx="380546"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72580</xdr:colOff>
      <xdr:row>741</xdr:row>
      <xdr:rowOff>244926</xdr:rowOff>
    </xdr:from>
    <xdr:ext cx="1971675" cy="259045"/>
    <xdr:sp macro="" textlink="">
      <xdr:nvSpPr>
        <xdr:cNvPr id="11" name="テキスト ボックス 10"/>
        <xdr:cNvSpPr txBox="1"/>
      </xdr:nvSpPr>
      <xdr:spPr>
        <a:xfrm>
          <a:off x="4492180" y="4557122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742</xdr:row>
      <xdr:rowOff>108858</xdr:rowOff>
    </xdr:from>
    <xdr:to>
      <xdr:col>34</xdr:col>
      <xdr:colOff>108858</xdr:colOff>
      <xdr:row>743</xdr:row>
      <xdr:rowOff>394730</xdr:rowOff>
    </xdr:to>
    <xdr:sp macro="" textlink="">
      <xdr:nvSpPr>
        <xdr:cNvPr id="12" name="正方形/長方形 11"/>
        <xdr:cNvSpPr/>
      </xdr:nvSpPr>
      <xdr:spPr bwMode="auto">
        <a:xfrm>
          <a:off x="4406505" y="42997101"/>
          <a:ext cx="1829245" cy="83506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A.</a:t>
          </a:r>
          <a:r>
            <a:rPr kumimoji="1" lang="ja-JP" altLang="en-US" sz="1050">
              <a:solidFill>
                <a:sysClr val="windowText" lastClr="000000"/>
              </a:solidFill>
            </a:rPr>
            <a:t>特定非営利活動法人サロベツ・エコ・ネットワーク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1.2</a:t>
          </a:r>
          <a:r>
            <a:rPr kumimoji="1" lang="ja-JP" altLang="en-US" sz="1050">
              <a:solidFill>
                <a:sysClr val="windowText" lastClr="000000"/>
              </a:solidFill>
            </a:rPr>
            <a:t>百万円</a:t>
          </a:r>
        </a:p>
      </xdr:txBody>
    </xdr:sp>
    <xdr:clientData/>
  </xdr:twoCellAnchor>
  <xdr:twoCellAnchor>
    <xdr:from>
      <xdr:col>35</xdr:col>
      <xdr:colOff>137885</xdr:colOff>
      <xdr:row>742</xdr:row>
      <xdr:rowOff>131536</xdr:rowOff>
    </xdr:from>
    <xdr:to>
      <xdr:col>47</xdr:col>
      <xdr:colOff>180068</xdr:colOff>
      <xdr:row>743</xdr:row>
      <xdr:rowOff>76200</xdr:rowOff>
    </xdr:to>
    <xdr:sp macro="" textlink="">
      <xdr:nvSpPr>
        <xdr:cNvPr id="13" name="大かっこ 12"/>
        <xdr:cNvSpPr/>
      </xdr:nvSpPr>
      <xdr:spPr bwMode="auto">
        <a:xfrm>
          <a:off x="6583135" y="4583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サロベツ原野次世代環境リーダー育成事業等</a:t>
          </a:r>
        </a:p>
      </xdr:txBody>
    </xdr:sp>
    <xdr:clientData/>
  </xdr:twoCellAnchor>
  <xdr:oneCellAnchor>
    <xdr:from>
      <xdr:col>24</xdr:col>
      <xdr:colOff>29936</xdr:colOff>
      <xdr:row>743</xdr:row>
      <xdr:rowOff>319314</xdr:rowOff>
    </xdr:from>
    <xdr:ext cx="836056" cy="248851"/>
    <xdr:sp macro="" textlink="">
      <xdr:nvSpPr>
        <xdr:cNvPr id="15" name="テキスト ボックス 14"/>
        <xdr:cNvSpPr txBox="1"/>
      </xdr:nvSpPr>
      <xdr:spPr>
        <a:xfrm>
          <a:off x="4354801" y="43756746"/>
          <a:ext cx="83605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000"/>
        </a:p>
      </xdr:txBody>
    </xdr:sp>
    <xdr:clientData/>
  </xdr:oneCellAnchor>
  <xdr:twoCellAnchor>
    <xdr:from>
      <xdr:col>12</xdr:col>
      <xdr:colOff>72571</xdr:colOff>
      <xdr:row>744</xdr:row>
      <xdr:rowOff>322894</xdr:rowOff>
    </xdr:from>
    <xdr:to>
      <xdr:col>22</xdr:col>
      <xdr:colOff>64283</xdr:colOff>
      <xdr:row>746</xdr:row>
      <xdr:rowOff>247822</xdr:rowOff>
    </xdr:to>
    <xdr:sp macro="" textlink="">
      <xdr:nvSpPr>
        <xdr:cNvPr id="16" name="正方形/長方形 15"/>
        <xdr:cNvSpPr/>
      </xdr:nvSpPr>
      <xdr:spPr>
        <a:xfrm>
          <a:off x="2235003" y="44275191"/>
          <a:ext cx="1793739" cy="6028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関東地方環境事務所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2.0</a:t>
          </a:r>
          <a:r>
            <a:rPr kumimoji="1" lang="ja-JP" altLang="en-US" sz="1100">
              <a:solidFill>
                <a:schemeClr val="tx1"/>
              </a:solidFill>
            </a:rPr>
            <a:t>百万円　</a:t>
          </a:r>
        </a:p>
      </xdr:txBody>
    </xdr:sp>
    <xdr:clientData/>
  </xdr:twoCellAnchor>
  <xdr:twoCellAnchor>
    <xdr:from>
      <xdr:col>22</xdr:col>
      <xdr:colOff>72575</xdr:colOff>
      <xdr:row>745</xdr:row>
      <xdr:rowOff>258405</xdr:rowOff>
    </xdr:from>
    <xdr:to>
      <xdr:col>24</xdr:col>
      <xdr:colOff>84821</xdr:colOff>
      <xdr:row>745</xdr:row>
      <xdr:rowOff>265661</xdr:rowOff>
    </xdr:to>
    <xdr:cxnSp macro="">
      <xdr:nvCxnSpPr>
        <xdr:cNvPr id="17" name="直線矢印コネクタ 16"/>
        <xdr:cNvCxnSpPr/>
      </xdr:nvCxnSpPr>
      <xdr:spPr>
        <a:xfrm>
          <a:off x="4037034" y="44562527"/>
          <a:ext cx="372652"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41173</xdr:colOff>
      <xdr:row>744</xdr:row>
      <xdr:rowOff>126165</xdr:rowOff>
    </xdr:from>
    <xdr:ext cx="1971675" cy="259045"/>
    <xdr:sp macro="" textlink="">
      <xdr:nvSpPr>
        <xdr:cNvPr id="20" name="テキスト ボックス 19"/>
        <xdr:cNvSpPr txBox="1"/>
      </xdr:nvSpPr>
      <xdr:spPr>
        <a:xfrm>
          <a:off x="4366038" y="44078462"/>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745</xdr:row>
      <xdr:rowOff>5884</xdr:rowOff>
    </xdr:from>
    <xdr:to>
      <xdr:col>34</xdr:col>
      <xdr:colOff>108858</xdr:colOff>
      <xdr:row>746</xdr:row>
      <xdr:rowOff>480540</xdr:rowOff>
    </xdr:to>
    <xdr:sp macro="" textlink="">
      <xdr:nvSpPr>
        <xdr:cNvPr id="21" name="正方形/長方形 20"/>
        <xdr:cNvSpPr/>
      </xdr:nvSpPr>
      <xdr:spPr bwMode="auto">
        <a:xfrm>
          <a:off x="4406505" y="44310006"/>
          <a:ext cx="1829245" cy="80073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B.</a:t>
          </a:r>
          <a:r>
            <a:rPr kumimoji="1" lang="ja-JP" altLang="en-US" sz="1050">
              <a:solidFill>
                <a:sysClr val="windowText" lastClr="000000"/>
              </a:solidFill>
            </a:rPr>
            <a:t>（財）自然教育研究センター</a:t>
          </a:r>
          <a:r>
            <a:rPr kumimoji="1" lang="en-US" altLang="ja-JP" sz="1050">
              <a:solidFill>
                <a:sysClr val="windowText" lastClr="000000"/>
              </a:solidFill>
            </a:rPr>
            <a:t>(9</a:t>
          </a:r>
          <a:r>
            <a:rPr kumimoji="1" lang="ja-JP" altLang="en-US" sz="1050">
              <a:solidFill>
                <a:sysClr val="windowText" lastClr="000000"/>
              </a:solidFill>
            </a:rPr>
            <a:t>件</a:t>
          </a:r>
          <a:r>
            <a:rPr kumimoji="1" lang="en-US" altLang="ja-JP" sz="1050">
              <a:solidFill>
                <a:sysClr val="windowText" lastClr="000000"/>
              </a:solidFill>
            </a:rPr>
            <a:t>)</a:t>
          </a:r>
        </a:p>
        <a:p>
          <a:pPr algn="ctr"/>
          <a:r>
            <a:rPr kumimoji="1" lang="en-US" altLang="ja-JP" sz="1050">
              <a:solidFill>
                <a:sysClr val="windowText" lastClr="000000"/>
              </a:solidFill>
            </a:rPr>
            <a:t>2.0</a:t>
          </a:r>
          <a:r>
            <a:rPr kumimoji="1" lang="ja-JP" altLang="en-US" sz="1050">
              <a:solidFill>
                <a:sysClr val="windowText" lastClr="000000"/>
              </a:solidFill>
            </a:rPr>
            <a:t>百万円</a:t>
          </a:r>
          <a:endParaRPr kumimoji="1" lang="en-US" altLang="ja-JP" sz="1050">
            <a:solidFill>
              <a:sysClr val="windowText" lastClr="000000"/>
            </a:solidFill>
          </a:endParaRPr>
        </a:p>
        <a:p>
          <a:pPr algn="ctr"/>
          <a:endParaRPr kumimoji="1" lang="ja-JP" altLang="en-US" sz="1050">
            <a:solidFill>
              <a:sysClr val="windowText" lastClr="000000"/>
            </a:solidFill>
          </a:endParaRPr>
        </a:p>
      </xdr:txBody>
    </xdr:sp>
    <xdr:clientData/>
  </xdr:twoCellAnchor>
  <xdr:twoCellAnchor>
    <xdr:from>
      <xdr:col>35</xdr:col>
      <xdr:colOff>137885</xdr:colOff>
      <xdr:row>745</xdr:row>
      <xdr:rowOff>54306</xdr:rowOff>
    </xdr:from>
    <xdr:to>
      <xdr:col>47</xdr:col>
      <xdr:colOff>180068</xdr:colOff>
      <xdr:row>746</xdr:row>
      <xdr:rowOff>299308</xdr:rowOff>
    </xdr:to>
    <xdr:sp macro="" textlink="">
      <xdr:nvSpPr>
        <xdr:cNvPr id="22" name="大かっこ 21"/>
        <xdr:cNvSpPr/>
      </xdr:nvSpPr>
      <xdr:spPr bwMode="auto">
        <a:xfrm>
          <a:off x="6444980" y="44358428"/>
          <a:ext cx="2204615" cy="5710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小笠原国立公園子どもパークレンジャー事業</a:t>
          </a:r>
          <a:r>
            <a:rPr lang="ja-JP" altLang="en-US" baseline="0">
              <a:solidFill>
                <a:sysClr val="windowText" lastClr="000000"/>
              </a:solidFill>
            </a:rPr>
            <a:t>   </a:t>
          </a:r>
          <a:endParaRPr lang="ja-JP" altLang="en-US">
            <a:solidFill>
              <a:sysClr val="windowText" lastClr="000000"/>
            </a:solidFill>
          </a:endParaRPr>
        </a:p>
      </xdr:txBody>
    </xdr:sp>
    <xdr:clientData/>
  </xdr:twoCellAnchor>
  <xdr:twoCellAnchor>
    <xdr:from>
      <xdr:col>12</xdr:col>
      <xdr:colOff>72571</xdr:colOff>
      <xdr:row>747</xdr:row>
      <xdr:rowOff>471960</xdr:rowOff>
    </xdr:from>
    <xdr:to>
      <xdr:col>22</xdr:col>
      <xdr:colOff>64283</xdr:colOff>
      <xdr:row>749</xdr:row>
      <xdr:rowOff>227743</xdr:rowOff>
    </xdr:to>
    <xdr:sp macro="" textlink="">
      <xdr:nvSpPr>
        <xdr:cNvPr id="25" name="正方形/長方形 24"/>
        <xdr:cNvSpPr/>
      </xdr:nvSpPr>
      <xdr:spPr>
        <a:xfrm>
          <a:off x="2235003" y="45728582"/>
          <a:ext cx="1793739" cy="6825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中部地方環境事務所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0.3</a:t>
          </a:r>
          <a:r>
            <a:rPr kumimoji="1" lang="ja-JP" altLang="en-US" sz="1100">
              <a:solidFill>
                <a:schemeClr val="tx1"/>
              </a:solidFill>
            </a:rPr>
            <a:t>百万円　</a:t>
          </a:r>
        </a:p>
      </xdr:txBody>
    </xdr:sp>
    <xdr:clientData/>
  </xdr:twoCellAnchor>
  <xdr:twoCellAnchor>
    <xdr:from>
      <xdr:col>22</xdr:col>
      <xdr:colOff>72575</xdr:colOff>
      <xdr:row>748</xdr:row>
      <xdr:rowOff>164014</xdr:rowOff>
    </xdr:from>
    <xdr:to>
      <xdr:col>24</xdr:col>
      <xdr:colOff>84821</xdr:colOff>
      <xdr:row>748</xdr:row>
      <xdr:rowOff>171270</xdr:rowOff>
    </xdr:to>
    <xdr:cxnSp macro="">
      <xdr:nvCxnSpPr>
        <xdr:cNvPr id="26" name="直線矢印コネクタ 25"/>
        <xdr:cNvCxnSpPr/>
      </xdr:nvCxnSpPr>
      <xdr:spPr>
        <a:xfrm>
          <a:off x="4037034" y="45995568"/>
          <a:ext cx="372652"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174352</xdr:colOff>
      <xdr:row>747</xdr:row>
      <xdr:rowOff>224159</xdr:rowOff>
    </xdr:from>
    <xdr:ext cx="1971675" cy="259045"/>
    <xdr:sp macro="" textlink="">
      <xdr:nvSpPr>
        <xdr:cNvPr id="29" name="テキスト ボックス 28"/>
        <xdr:cNvSpPr txBox="1"/>
      </xdr:nvSpPr>
      <xdr:spPr>
        <a:xfrm>
          <a:off x="4319014" y="45480781"/>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115965</xdr:colOff>
      <xdr:row>747</xdr:row>
      <xdr:rowOff>486426</xdr:rowOff>
    </xdr:from>
    <xdr:to>
      <xdr:col>34</xdr:col>
      <xdr:colOff>143183</xdr:colOff>
      <xdr:row>749</xdr:row>
      <xdr:rowOff>180204</xdr:rowOff>
    </xdr:to>
    <xdr:sp macro="" textlink="">
      <xdr:nvSpPr>
        <xdr:cNvPr id="30" name="正方形/長方形 29"/>
        <xdr:cNvSpPr/>
      </xdr:nvSpPr>
      <xdr:spPr bwMode="auto">
        <a:xfrm>
          <a:off x="4440830" y="45743048"/>
          <a:ext cx="1829245" cy="62053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effectLst/>
              <a:latin typeface="+mn-lt"/>
              <a:ea typeface="+mn-ea"/>
              <a:cs typeface="+mn-cs"/>
            </a:rPr>
            <a:t>C.</a:t>
          </a:r>
          <a:r>
            <a:rPr kumimoji="1" lang="ja-JP" altLang="en-US" sz="1050">
              <a:solidFill>
                <a:sysClr val="windowText" lastClr="000000"/>
              </a:solidFill>
              <a:effectLst/>
              <a:latin typeface="+mn-lt"/>
              <a:ea typeface="+mn-ea"/>
              <a:cs typeface="+mn-cs"/>
            </a:rPr>
            <a:t>有限会社オズ</a:t>
          </a:r>
          <a:endParaRPr kumimoji="1" lang="en-US" altLang="ja-JP" sz="1050">
            <a:solidFill>
              <a:sysClr val="windowText" lastClr="000000"/>
            </a:solidFill>
          </a:endParaRPr>
        </a:p>
        <a:p>
          <a:pPr algn="ctr"/>
          <a:r>
            <a:rPr kumimoji="1" lang="en-US" altLang="ja-JP" sz="1050">
              <a:solidFill>
                <a:sysClr val="windowText" lastClr="000000"/>
              </a:solidFill>
            </a:rPr>
            <a:t>0.3</a:t>
          </a:r>
          <a:r>
            <a:rPr kumimoji="1" lang="ja-JP" altLang="en-US" sz="1050">
              <a:solidFill>
                <a:sysClr val="windowText" lastClr="000000"/>
              </a:solidFill>
            </a:rPr>
            <a:t>百万円</a:t>
          </a:r>
        </a:p>
      </xdr:txBody>
    </xdr:sp>
    <xdr:clientData/>
  </xdr:twoCellAnchor>
  <xdr:twoCellAnchor>
    <xdr:from>
      <xdr:col>35</xdr:col>
      <xdr:colOff>129304</xdr:colOff>
      <xdr:row>748</xdr:row>
      <xdr:rowOff>45726</xdr:rowOff>
    </xdr:from>
    <xdr:to>
      <xdr:col>47</xdr:col>
      <xdr:colOff>171487</xdr:colOff>
      <xdr:row>749</xdr:row>
      <xdr:rowOff>240271</xdr:rowOff>
    </xdr:to>
    <xdr:sp macro="" textlink="">
      <xdr:nvSpPr>
        <xdr:cNvPr id="31" name="大かっこ 30"/>
        <xdr:cNvSpPr/>
      </xdr:nvSpPr>
      <xdr:spPr bwMode="auto">
        <a:xfrm>
          <a:off x="6436399" y="45877280"/>
          <a:ext cx="2204615" cy="546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baseline="0">
              <a:solidFill>
                <a:sysClr val="windowText" lastClr="000000"/>
              </a:solidFill>
            </a:rPr>
            <a:t>伊勢志摩国立公園子どもパークレンジャー事業  </a:t>
          </a:r>
          <a:endParaRPr lang="ja-JP" altLang="en-US">
            <a:solidFill>
              <a:sysClr val="windowText" lastClr="000000"/>
            </a:solidFill>
          </a:endParaRPr>
        </a:p>
      </xdr:txBody>
    </xdr:sp>
    <xdr:clientData/>
  </xdr:twoCellAnchor>
  <xdr:twoCellAnchor>
    <xdr:from>
      <xdr:col>12</xdr:col>
      <xdr:colOff>72571</xdr:colOff>
      <xdr:row>751</xdr:row>
      <xdr:rowOff>185596</xdr:rowOff>
    </xdr:from>
    <xdr:to>
      <xdr:col>22</xdr:col>
      <xdr:colOff>64283</xdr:colOff>
      <xdr:row>753</xdr:row>
      <xdr:rowOff>102973</xdr:rowOff>
    </xdr:to>
    <xdr:sp macro="" textlink="">
      <xdr:nvSpPr>
        <xdr:cNvPr id="34" name="正方形/長方形 33"/>
        <xdr:cNvSpPr/>
      </xdr:nvSpPr>
      <xdr:spPr>
        <a:xfrm>
          <a:off x="2235003" y="47072623"/>
          <a:ext cx="1793739" cy="6210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信越自然環境事務所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2.3</a:t>
          </a:r>
          <a:r>
            <a:rPr kumimoji="1" lang="ja-JP" altLang="en-US" sz="1100">
              <a:solidFill>
                <a:schemeClr val="tx1"/>
              </a:solidFill>
            </a:rPr>
            <a:t>百万円　</a:t>
          </a:r>
        </a:p>
      </xdr:txBody>
    </xdr:sp>
    <xdr:clientData/>
  </xdr:twoCellAnchor>
  <xdr:twoCellAnchor>
    <xdr:from>
      <xdr:col>22</xdr:col>
      <xdr:colOff>72575</xdr:colOff>
      <xdr:row>752</xdr:row>
      <xdr:rowOff>155432</xdr:rowOff>
    </xdr:from>
    <xdr:to>
      <xdr:col>24</xdr:col>
      <xdr:colOff>84821</xdr:colOff>
      <xdr:row>752</xdr:row>
      <xdr:rowOff>162688</xdr:rowOff>
    </xdr:to>
    <xdr:cxnSp macro="">
      <xdr:nvCxnSpPr>
        <xdr:cNvPr id="35" name="直線矢印コネクタ 34"/>
        <xdr:cNvCxnSpPr/>
      </xdr:nvCxnSpPr>
      <xdr:spPr>
        <a:xfrm>
          <a:off x="4037034" y="47394283"/>
          <a:ext cx="372652"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21780</xdr:colOff>
      <xdr:row>750</xdr:row>
      <xdr:rowOff>284913</xdr:rowOff>
    </xdr:from>
    <xdr:ext cx="1971675" cy="259045"/>
    <xdr:sp macro="" textlink="">
      <xdr:nvSpPr>
        <xdr:cNvPr id="38" name="テキスト ボックス 37"/>
        <xdr:cNvSpPr txBox="1"/>
      </xdr:nvSpPr>
      <xdr:spPr>
        <a:xfrm>
          <a:off x="4346645" y="4682011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73059</xdr:colOff>
      <xdr:row>751</xdr:row>
      <xdr:rowOff>218303</xdr:rowOff>
    </xdr:from>
    <xdr:to>
      <xdr:col>34</xdr:col>
      <xdr:colOff>100277</xdr:colOff>
      <xdr:row>754</xdr:row>
      <xdr:rowOff>145878</xdr:rowOff>
    </xdr:to>
    <xdr:sp macro="" textlink="">
      <xdr:nvSpPr>
        <xdr:cNvPr id="39" name="正方形/長方形 38"/>
        <xdr:cNvSpPr/>
      </xdr:nvSpPr>
      <xdr:spPr bwMode="auto">
        <a:xfrm>
          <a:off x="4397924" y="47105330"/>
          <a:ext cx="1829245" cy="98304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D.</a:t>
          </a:r>
          <a:r>
            <a:rPr kumimoji="1" lang="ja-JP" altLang="en-US" sz="1050">
              <a:solidFill>
                <a:sysClr val="windowText" lastClr="000000"/>
              </a:solidFill>
            </a:rPr>
            <a:t>認定特定非営利活動法人　信州まつもと山岳ガイド協会やまたみ（４件）</a:t>
          </a:r>
          <a:endParaRPr kumimoji="1" lang="en-US" altLang="ja-JP" sz="1050">
            <a:solidFill>
              <a:sysClr val="windowText" lastClr="000000"/>
            </a:solidFill>
          </a:endParaRPr>
        </a:p>
        <a:p>
          <a:pPr algn="ctr"/>
          <a:r>
            <a:rPr kumimoji="1" lang="en-US" altLang="ja-JP" sz="1050">
              <a:solidFill>
                <a:sysClr val="windowText" lastClr="000000"/>
              </a:solidFill>
            </a:rPr>
            <a:t>2.3</a:t>
          </a:r>
          <a:r>
            <a:rPr kumimoji="1" lang="ja-JP" altLang="en-US" sz="1050">
              <a:solidFill>
                <a:sysClr val="windowText" lastClr="000000"/>
              </a:solidFill>
            </a:rPr>
            <a:t>百万円</a:t>
          </a:r>
        </a:p>
      </xdr:txBody>
    </xdr:sp>
    <xdr:clientData/>
  </xdr:twoCellAnchor>
  <xdr:twoCellAnchor>
    <xdr:from>
      <xdr:col>35</xdr:col>
      <xdr:colOff>137885</xdr:colOff>
      <xdr:row>751</xdr:row>
      <xdr:rowOff>277414</xdr:rowOff>
    </xdr:from>
    <xdr:to>
      <xdr:col>47</xdr:col>
      <xdr:colOff>180068</xdr:colOff>
      <xdr:row>753</xdr:row>
      <xdr:rowOff>223107</xdr:rowOff>
    </xdr:to>
    <xdr:sp macro="" textlink="">
      <xdr:nvSpPr>
        <xdr:cNvPr id="40" name="大かっこ 39"/>
        <xdr:cNvSpPr/>
      </xdr:nvSpPr>
      <xdr:spPr bwMode="auto">
        <a:xfrm>
          <a:off x="6444980" y="47164441"/>
          <a:ext cx="2204615" cy="649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妙高戸隠連山国立公園戸隠地域子どもパークレンジャー事業</a:t>
          </a:r>
        </a:p>
      </xdr:txBody>
    </xdr:sp>
    <xdr:clientData/>
  </xdr:twoCellAnchor>
  <xdr:twoCellAnchor>
    <xdr:from>
      <xdr:col>12</xdr:col>
      <xdr:colOff>72571</xdr:colOff>
      <xdr:row>756</xdr:row>
      <xdr:rowOff>22555</xdr:rowOff>
    </xdr:from>
    <xdr:to>
      <xdr:col>22</xdr:col>
      <xdr:colOff>64283</xdr:colOff>
      <xdr:row>757</xdr:row>
      <xdr:rowOff>106921</xdr:rowOff>
    </xdr:to>
    <xdr:sp macro="" textlink="">
      <xdr:nvSpPr>
        <xdr:cNvPr id="43" name="正方形/長方形 42"/>
        <xdr:cNvSpPr/>
      </xdr:nvSpPr>
      <xdr:spPr>
        <a:xfrm>
          <a:off x="2235003" y="48668704"/>
          <a:ext cx="1793739" cy="7536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近畿地方環境事務所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0.7</a:t>
          </a:r>
          <a:r>
            <a:rPr kumimoji="1" lang="ja-JP" altLang="en-US" sz="1100">
              <a:solidFill>
                <a:schemeClr val="tx1"/>
              </a:solidFill>
            </a:rPr>
            <a:t>百万円　</a:t>
          </a:r>
        </a:p>
      </xdr:txBody>
    </xdr:sp>
    <xdr:clientData/>
  </xdr:twoCellAnchor>
  <xdr:twoCellAnchor>
    <xdr:from>
      <xdr:col>22</xdr:col>
      <xdr:colOff>72575</xdr:colOff>
      <xdr:row>756</xdr:row>
      <xdr:rowOff>318471</xdr:rowOff>
    </xdr:from>
    <xdr:to>
      <xdr:col>24</xdr:col>
      <xdr:colOff>84821</xdr:colOff>
      <xdr:row>756</xdr:row>
      <xdr:rowOff>325727</xdr:rowOff>
    </xdr:to>
    <xdr:cxnSp macro="">
      <xdr:nvCxnSpPr>
        <xdr:cNvPr id="44" name="直線矢印コネクタ 43"/>
        <xdr:cNvCxnSpPr/>
      </xdr:nvCxnSpPr>
      <xdr:spPr>
        <a:xfrm>
          <a:off x="4037034" y="48964620"/>
          <a:ext cx="372652"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47180</xdr:colOff>
      <xdr:row>755</xdr:row>
      <xdr:rowOff>122388</xdr:rowOff>
    </xdr:from>
    <xdr:ext cx="1971675" cy="259045"/>
    <xdr:sp macro="" textlink="">
      <xdr:nvSpPr>
        <xdr:cNvPr id="47" name="テキスト ボックス 46"/>
        <xdr:cNvSpPr txBox="1"/>
      </xdr:nvSpPr>
      <xdr:spPr>
        <a:xfrm>
          <a:off x="4372045" y="48416712"/>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756</xdr:row>
      <xdr:rowOff>18706</xdr:rowOff>
    </xdr:from>
    <xdr:to>
      <xdr:col>34</xdr:col>
      <xdr:colOff>108858</xdr:colOff>
      <xdr:row>757</xdr:row>
      <xdr:rowOff>107607</xdr:rowOff>
    </xdr:to>
    <xdr:sp macro="" textlink="">
      <xdr:nvSpPr>
        <xdr:cNvPr id="48" name="正方形/長方形 47"/>
        <xdr:cNvSpPr/>
      </xdr:nvSpPr>
      <xdr:spPr bwMode="auto">
        <a:xfrm>
          <a:off x="4406505" y="48664855"/>
          <a:ext cx="1829245" cy="75822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E.</a:t>
          </a:r>
          <a:r>
            <a:rPr kumimoji="1" lang="ja-JP" altLang="en-US" sz="1050">
              <a:solidFill>
                <a:sysClr val="windowText" lastClr="000000"/>
              </a:solidFill>
            </a:rPr>
            <a:t>（特非）南紀こどもステーション </a:t>
          </a:r>
          <a:endParaRPr kumimoji="1" lang="en-US" altLang="ja-JP" sz="1050">
            <a:solidFill>
              <a:sysClr val="windowText" lastClr="000000"/>
            </a:solidFill>
          </a:endParaRPr>
        </a:p>
        <a:p>
          <a:pPr algn="ctr"/>
          <a:r>
            <a:rPr kumimoji="1" lang="en-US" altLang="ja-JP" sz="1050">
              <a:solidFill>
                <a:sysClr val="windowText" lastClr="000000"/>
              </a:solidFill>
            </a:rPr>
            <a:t>0.7</a:t>
          </a:r>
          <a:r>
            <a:rPr kumimoji="1" lang="ja-JP" altLang="en-US" sz="1050">
              <a:solidFill>
                <a:sysClr val="windowText" lastClr="000000"/>
              </a:solidFill>
            </a:rPr>
            <a:t>百万円</a:t>
          </a:r>
        </a:p>
      </xdr:txBody>
    </xdr:sp>
    <xdr:clientData/>
  </xdr:twoCellAnchor>
  <xdr:twoCellAnchor>
    <xdr:from>
      <xdr:col>35</xdr:col>
      <xdr:colOff>137885</xdr:colOff>
      <xdr:row>756</xdr:row>
      <xdr:rowOff>105791</xdr:rowOff>
    </xdr:from>
    <xdr:to>
      <xdr:col>47</xdr:col>
      <xdr:colOff>180068</xdr:colOff>
      <xdr:row>757</xdr:row>
      <xdr:rowOff>50456</xdr:rowOff>
    </xdr:to>
    <xdr:sp macro="" textlink="">
      <xdr:nvSpPr>
        <xdr:cNvPr id="49" name="大かっこ 48"/>
        <xdr:cNvSpPr/>
      </xdr:nvSpPr>
      <xdr:spPr bwMode="auto">
        <a:xfrm>
          <a:off x="6444980" y="48751940"/>
          <a:ext cx="2204615" cy="6139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子ども向け体験プログラムの企画運営ほか等</a:t>
          </a:r>
        </a:p>
      </xdr:txBody>
    </xdr:sp>
    <xdr:clientData/>
  </xdr:twoCellAnchor>
  <xdr:twoCellAnchor>
    <xdr:from>
      <xdr:col>12</xdr:col>
      <xdr:colOff>72571</xdr:colOff>
      <xdr:row>757</xdr:row>
      <xdr:rowOff>667608</xdr:rowOff>
    </xdr:from>
    <xdr:to>
      <xdr:col>22</xdr:col>
      <xdr:colOff>64283</xdr:colOff>
      <xdr:row>758</xdr:row>
      <xdr:rowOff>523446</xdr:rowOff>
    </xdr:to>
    <xdr:sp macro="" textlink="">
      <xdr:nvSpPr>
        <xdr:cNvPr id="52" name="正方形/長方形 51"/>
        <xdr:cNvSpPr/>
      </xdr:nvSpPr>
      <xdr:spPr>
        <a:xfrm>
          <a:off x="2235003" y="49983081"/>
          <a:ext cx="1793739" cy="5251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中国四国地方環境事務所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0.9</a:t>
          </a:r>
          <a:r>
            <a:rPr kumimoji="1" lang="ja-JP" altLang="en-US" sz="1100">
              <a:solidFill>
                <a:schemeClr val="tx1"/>
              </a:solidFill>
            </a:rPr>
            <a:t>百万円　</a:t>
          </a:r>
        </a:p>
      </xdr:txBody>
    </xdr:sp>
    <xdr:clientData/>
  </xdr:twoCellAnchor>
  <xdr:twoCellAnchor>
    <xdr:from>
      <xdr:col>22</xdr:col>
      <xdr:colOff>72575</xdr:colOff>
      <xdr:row>758</xdr:row>
      <xdr:rowOff>249825</xdr:rowOff>
    </xdr:from>
    <xdr:to>
      <xdr:col>24</xdr:col>
      <xdr:colOff>84821</xdr:colOff>
      <xdr:row>758</xdr:row>
      <xdr:rowOff>257081</xdr:rowOff>
    </xdr:to>
    <xdr:cxnSp macro="">
      <xdr:nvCxnSpPr>
        <xdr:cNvPr id="53" name="直線矢印コネクタ 52"/>
        <xdr:cNvCxnSpPr/>
      </xdr:nvCxnSpPr>
      <xdr:spPr>
        <a:xfrm>
          <a:off x="4037034" y="50234622"/>
          <a:ext cx="372652"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51642</xdr:colOff>
      <xdr:row>757</xdr:row>
      <xdr:rowOff>391319</xdr:rowOff>
    </xdr:from>
    <xdr:ext cx="1971675" cy="259045"/>
    <xdr:sp macro="" textlink="">
      <xdr:nvSpPr>
        <xdr:cNvPr id="56" name="テキスト ボックス 55"/>
        <xdr:cNvSpPr txBox="1"/>
      </xdr:nvSpPr>
      <xdr:spPr>
        <a:xfrm>
          <a:off x="4376507" y="49706792"/>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55897</xdr:colOff>
      <xdr:row>757</xdr:row>
      <xdr:rowOff>659026</xdr:rowOff>
    </xdr:from>
    <xdr:to>
      <xdr:col>34</xdr:col>
      <xdr:colOff>83115</xdr:colOff>
      <xdr:row>759</xdr:row>
      <xdr:rowOff>25743</xdr:rowOff>
    </xdr:to>
    <xdr:sp macro="" textlink="">
      <xdr:nvSpPr>
        <xdr:cNvPr id="57" name="正方形/長方形 56"/>
        <xdr:cNvSpPr/>
      </xdr:nvSpPr>
      <xdr:spPr bwMode="auto">
        <a:xfrm>
          <a:off x="4380762" y="49974499"/>
          <a:ext cx="1829245" cy="70536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F.</a:t>
          </a:r>
          <a:r>
            <a:rPr kumimoji="1" lang="ja-JP" altLang="en-US" sz="1050">
              <a:solidFill>
                <a:sysClr val="windowText" lastClr="000000"/>
              </a:solidFill>
            </a:rPr>
            <a:t> （特非）これからの学びネットワーク</a:t>
          </a:r>
          <a:endParaRPr kumimoji="1" lang="en-US" altLang="ja-JP" sz="1050">
            <a:solidFill>
              <a:sysClr val="windowText" lastClr="000000"/>
            </a:solidFill>
          </a:endParaRPr>
        </a:p>
        <a:p>
          <a:pPr algn="ctr"/>
          <a:r>
            <a:rPr kumimoji="1" lang="en-US" altLang="ja-JP" sz="1050">
              <a:solidFill>
                <a:sysClr val="windowText" lastClr="000000"/>
              </a:solidFill>
            </a:rPr>
            <a:t>0.7</a:t>
          </a:r>
          <a:r>
            <a:rPr kumimoji="1" lang="ja-JP" altLang="en-US" sz="1050">
              <a:solidFill>
                <a:sysClr val="windowText" lastClr="000000"/>
              </a:solidFill>
            </a:rPr>
            <a:t>百万円</a:t>
          </a:r>
        </a:p>
      </xdr:txBody>
    </xdr:sp>
    <xdr:clientData/>
  </xdr:twoCellAnchor>
  <xdr:twoCellAnchor>
    <xdr:from>
      <xdr:col>35</xdr:col>
      <xdr:colOff>137885</xdr:colOff>
      <xdr:row>758</xdr:row>
      <xdr:rowOff>54307</xdr:rowOff>
    </xdr:from>
    <xdr:to>
      <xdr:col>47</xdr:col>
      <xdr:colOff>180068</xdr:colOff>
      <xdr:row>758</xdr:row>
      <xdr:rowOff>609257</xdr:rowOff>
    </xdr:to>
    <xdr:sp macro="" textlink="">
      <xdr:nvSpPr>
        <xdr:cNvPr id="58" name="大かっこ 57"/>
        <xdr:cNvSpPr/>
      </xdr:nvSpPr>
      <xdr:spPr bwMode="auto">
        <a:xfrm>
          <a:off x="6444980" y="50039104"/>
          <a:ext cx="2204615" cy="554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瀬戸内海国立公園子どもパークレンジャー事業実施業務</a:t>
          </a:r>
        </a:p>
      </xdr:txBody>
    </xdr:sp>
    <xdr:clientData/>
  </xdr:twoCellAnchor>
  <xdr:twoCellAnchor>
    <xdr:from>
      <xdr:col>12</xdr:col>
      <xdr:colOff>68649</xdr:colOff>
      <xdr:row>762</xdr:row>
      <xdr:rowOff>262826</xdr:rowOff>
    </xdr:from>
    <xdr:to>
      <xdr:col>22</xdr:col>
      <xdr:colOff>55702</xdr:colOff>
      <xdr:row>764</xdr:row>
      <xdr:rowOff>88544</xdr:rowOff>
    </xdr:to>
    <xdr:sp macro="" textlink="">
      <xdr:nvSpPr>
        <xdr:cNvPr id="61" name="正方形/長方形 60"/>
        <xdr:cNvSpPr/>
      </xdr:nvSpPr>
      <xdr:spPr>
        <a:xfrm>
          <a:off x="2231081" y="53302488"/>
          <a:ext cx="1789080" cy="5122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九州地方環境事務所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0.3</a:t>
          </a:r>
          <a:r>
            <a:rPr kumimoji="1" lang="ja-JP" altLang="en-US" sz="1100">
              <a:solidFill>
                <a:schemeClr val="tx1"/>
              </a:solidFill>
            </a:rPr>
            <a:t>百万円　</a:t>
          </a:r>
        </a:p>
      </xdr:txBody>
    </xdr:sp>
    <xdr:clientData/>
  </xdr:twoCellAnchor>
  <xdr:twoCellAnchor>
    <xdr:from>
      <xdr:col>22</xdr:col>
      <xdr:colOff>38250</xdr:colOff>
      <xdr:row>763</xdr:row>
      <xdr:rowOff>104289</xdr:rowOff>
    </xdr:from>
    <xdr:to>
      <xdr:col>24</xdr:col>
      <xdr:colOff>50496</xdr:colOff>
      <xdr:row>763</xdr:row>
      <xdr:rowOff>105195</xdr:rowOff>
    </xdr:to>
    <xdr:cxnSp macro="">
      <xdr:nvCxnSpPr>
        <xdr:cNvPr id="62" name="直線矢印コネクタ 61"/>
        <xdr:cNvCxnSpPr/>
      </xdr:nvCxnSpPr>
      <xdr:spPr>
        <a:xfrm>
          <a:off x="4002709" y="52182870"/>
          <a:ext cx="372652" cy="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178471</xdr:colOff>
      <xdr:row>761</xdr:row>
      <xdr:rowOff>445725</xdr:rowOff>
    </xdr:from>
    <xdr:ext cx="1971675" cy="222892"/>
    <xdr:sp macro="" textlink="">
      <xdr:nvSpPr>
        <xdr:cNvPr id="65" name="テキスト ボックス 64"/>
        <xdr:cNvSpPr txBox="1"/>
      </xdr:nvSpPr>
      <xdr:spPr>
        <a:xfrm>
          <a:off x="4323133" y="51700522"/>
          <a:ext cx="1971675" cy="222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55897</xdr:colOff>
      <xdr:row>762</xdr:row>
      <xdr:rowOff>246155</xdr:rowOff>
    </xdr:from>
    <xdr:to>
      <xdr:col>34</xdr:col>
      <xdr:colOff>83115</xdr:colOff>
      <xdr:row>764</xdr:row>
      <xdr:rowOff>205947</xdr:rowOff>
    </xdr:to>
    <xdr:sp macro="" textlink="">
      <xdr:nvSpPr>
        <xdr:cNvPr id="66" name="正方形/長方形 65"/>
        <xdr:cNvSpPr/>
      </xdr:nvSpPr>
      <xdr:spPr bwMode="auto">
        <a:xfrm>
          <a:off x="4380762" y="51947169"/>
          <a:ext cx="1829245" cy="64627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させぼパール・シー株式会社</a:t>
          </a:r>
          <a:endParaRPr kumimoji="1" lang="en-US" altLang="ja-JP" sz="1050">
            <a:solidFill>
              <a:sysClr val="windowText" lastClr="000000"/>
            </a:solidFill>
          </a:endParaRPr>
        </a:p>
        <a:p>
          <a:pPr algn="ct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twoCellAnchor>
    <xdr:from>
      <xdr:col>35</xdr:col>
      <xdr:colOff>146466</xdr:colOff>
      <xdr:row>762</xdr:row>
      <xdr:rowOff>317500</xdr:rowOff>
    </xdr:from>
    <xdr:to>
      <xdr:col>48</xdr:col>
      <xdr:colOff>8446</xdr:colOff>
      <xdr:row>764</xdr:row>
      <xdr:rowOff>293933</xdr:rowOff>
    </xdr:to>
    <xdr:sp macro="" textlink="">
      <xdr:nvSpPr>
        <xdr:cNvPr id="67" name="大かっこ 66"/>
        <xdr:cNvSpPr/>
      </xdr:nvSpPr>
      <xdr:spPr bwMode="auto">
        <a:xfrm>
          <a:off x="6453561" y="52018514"/>
          <a:ext cx="2204615" cy="6629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西海国立公園平戸・九十九島地域くじゅう地域子どもパークレンジャー事業</a:t>
          </a:r>
        </a:p>
      </xdr:txBody>
    </xdr:sp>
    <xdr:clientData/>
  </xdr:twoCellAnchor>
  <xdr:twoCellAnchor>
    <xdr:from>
      <xdr:col>12</xdr:col>
      <xdr:colOff>68649</xdr:colOff>
      <xdr:row>769</xdr:row>
      <xdr:rowOff>5394</xdr:rowOff>
    </xdr:from>
    <xdr:to>
      <xdr:col>22</xdr:col>
      <xdr:colOff>12796</xdr:colOff>
      <xdr:row>770</xdr:row>
      <xdr:rowOff>257433</xdr:rowOff>
    </xdr:to>
    <xdr:sp macro="" textlink="">
      <xdr:nvSpPr>
        <xdr:cNvPr id="70" name="正方形/長方形 69"/>
        <xdr:cNvSpPr/>
      </xdr:nvSpPr>
      <xdr:spPr>
        <a:xfrm>
          <a:off x="2231081" y="55276137"/>
          <a:ext cx="1746174" cy="5609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那覇自然環境事務所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1.1</a:t>
          </a:r>
          <a:r>
            <a:rPr kumimoji="1" lang="ja-JP" altLang="en-US" sz="1100">
              <a:solidFill>
                <a:schemeClr val="tx1"/>
              </a:solidFill>
            </a:rPr>
            <a:t>百万円　</a:t>
          </a:r>
        </a:p>
      </xdr:txBody>
    </xdr:sp>
    <xdr:clientData/>
  </xdr:twoCellAnchor>
  <xdr:twoCellAnchor>
    <xdr:from>
      <xdr:col>22</xdr:col>
      <xdr:colOff>38251</xdr:colOff>
      <xdr:row>769</xdr:row>
      <xdr:rowOff>190101</xdr:rowOff>
    </xdr:from>
    <xdr:to>
      <xdr:col>24</xdr:col>
      <xdr:colOff>50497</xdr:colOff>
      <xdr:row>769</xdr:row>
      <xdr:rowOff>191007</xdr:rowOff>
    </xdr:to>
    <xdr:cxnSp macro="">
      <xdr:nvCxnSpPr>
        <xdr:cNvPr id="71" name="直線矢印コネクタ 70"/>
        <xdr:cNvCxnSpPr/>
      </xdr:nvCxnSpPr>
      <xdr:spPr>
        <a:xfrm>
          <a:off x="4002710" y="55460844"/>
          <a:ext cx="372652" cy="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137298</xdr:colOff>
      <xdr:row>769</xdr:row>
      <xdr:rowOff>184252</xdr:rowOff>
    </xdr:from>
    <xdr:to>
      <xdr:col>22</xdr:col>
      <xdr:colOff>145879</xdr:colOff>
      <xdr:row>772</xdr:row>
      <xdr:rowOff>291756</xdr:rowOff>
    </xdr:to>
    <xdr:cxnSp macro="">
      <xdr:nvCxnSpPr>
        <xdr:cNvPr id="72" name="直線コネクタ 71"/>
        <xdr:cNvCxnSpPr/>
      </xdr:nvCxnSpPr>
      <xdr:spPr>
        <a:xfrm flipH="1">
          <a:off x="4101757" y="55454995"/>
          <a:ext cx="8581" cy="10342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145879</xdr:colOff>
      <xdr:row>772</xdr:row>
      <xdr:rowOff>301197</xdr:rowOff>
    </xdr:from>
    <xdr:to>
      <xdr:col>24</xdr:col>
      <xdr:colOff>60924</xdr:colOff>
      <xdr:row>773</xdr:row>
      <xdr:rowOff>75282</xdr:rowOff>
    </xdr:to>
    <xdr:cxnSp macro="">
      <xdr:nvCxnSpPr>
        <xdr:cNvPr id="73" name="直線矢印コネクタ 72"/>
        <xdr:cNvCxnSpPr/>
      </xdr:nvCxnSpPr>
      <xdr:spPr>
        <a:xfrm>
          <a:off x="4110338" y="56498697"/>
          <a:ext cx="275451" cy="830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15430</xdr:colOff>
      <xdr:row>768</xdr:row>
      <xdr:rowOff>85318</xdr:rowOff>
    </xdr:from>
    <xdr:ext cx="1971675" cy="259045"/>
    <xdr:sp macro="" textlink="">
      <xdr:nvSpPr>
        <xdr:cNvPr id="74" name="テキスト ボックス 73"/>
        <xdr:cNvSpPr txBox="1"/>
      </xdr:nvSpPr>
      <xdr:spPr>
        <a:xfrm>
          <a:off x="4340295" y="55047142"/>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64477</xdr:colOff>
      <xdr:row>769</xdr:row>
      <xdr:rowOff>23046</xdr:rowOff>
    </xdr:from>
    <xdr:to>
      <xdr:col>34</xdr:col>
      <xdr:colOff>91695</xdr:colOff>
      <xdr:row>771</xdr:row>
      <xdr:rowOff>94391</xdr:rowOff>
    </xdr:to>
    <xdr:sp macro="" textlink="">
      <xdr:nvSpPr>
        <xdr:cNvPr id="75" name="正方形/長方形 74"/>
        <xdr:cNvSpPr/>
      </xdr:nvSpPr>
      <xdr:spPr bwMode="auto">
        <a:xfrm>
          <a:off x="4389342" y="55293789"/>
          <a:ext cx="1829245" cy="68918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H.</a:t>
          </a:r>
          <a:r>
            <a:rPr kumimoji="1" lang="ja-JP" altLang="en-US" sz="1050">
              <a:solidFill>
                <a:sysClr val="windowText" lastClr="000000"/>
              </a:solidFill>
            </a:rPr>
            <a:t> エコツアーふくみみ</a:t>
          </a:r>
          <a:endParaRPr kumimoji="1" lang="en-US" altLang="ja-JP" sz="1050">
            <a:solidFill>
              <a:sysClr val="windowText" lastClr="000000"/>
            </a:solidFill>
          </a:endParaRPr>
        </a:p>
        <a:p>
          <a:pPr algn="ctr"/>
          <a:r>
            <a:rPr kumimoji="1" lang="en-US" altLang="ja-JP" sz="1050">
              <a:solidFill>
                <a:sysClr val="windowText" lastClr="000000"/>
              </a:solidFill>
            </a:rPr>
            <a:t>0.9</a:t>
          </a:r>
          <a:r>
            <a:rPr kumimoji="1" lang="ja-JP" altLang="en-US" sz="1050">
              <a:solidFill>
                <a:sysClr val="windowText" lastClr="000000"/>
              </a:solidFill>
            </a:rPr>
            <a:t>百万円</a:t>
          </a:r>
        </a:p>
      </xdr:txBody>
    </xdr:sp>
    <xdr:clientData/>
  </xdr:twoCellAnchor>
  <xdr:twoCellAnchor>
    <xdr:from>
      <xdr:col>35</xdr:col>
      <xdr:colOff>155046</xdr:colOff>
      <xdr:row>769</xdr:row>
      <xdr:rowOff>97212</xdr:rowOff>
    </xdr:from>
    <xdr:to>
      <xdr:col>48</xdr:col>
      <xdr:colOff>17026</xdr:colOff>
      <xdr:row>770</xdr:row>
      <xdr:rowOff>283176</xdr:rowOff>
    </xdr:to>
    <xdr:sp macro="" textlink="">
      <xdr:nvSpPr>
        <xdr:cNvPr id="76" name="大かっこ 75"/>
        <xdr:cNvSpPr/>
      </xdr:nvSpPr>
      <xdr:spPr bwMode="auto">
        <a:xfrm>
          <a:off x="6462141" y="55367955"/>
          <a:ext cx="2204615" cy="4948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西表石垣国立公園石垣島北部地域子どもパークレンジャー事業</a:t>
          </a:r>
        </a:p>
      </xdr:txBody>
    </xdr:sp>
    <xdr:clientData/>
  </xdr:twoCellAnchor>
  <xdr:twoCellAnchor>
    <xdr:from>
      <xdr:col>24</xdr:col>
      <xdr:colOff>78086</xdr:colOff>
      <xdr:row>772</xdr:row>
      <xdr:rowOff>123274</xdr:rowOff>
    </xdr:from>
    <xdr:to>
      <xdr:col>34</xdr:col>
      <xdr:colOff>127526</xdr:colOff>
      <xdr:row>774</xdr:row>
      <xdr:rowOff>8582</xdr:rowOff>
    </xdr:to>
    <xdr:sp macro="" textlink="">
      <xdr:nvSpPr>
        <xdr:cNvPr id="77" name="正方形/長方形 76"/>
        <xdr:cNvSpPr/>
      </xdr:nvSpPr>
      <xdr:spPr bwMode="auto">
        <a:xfrm>
          <a:off x="4402951" y="56320774"/>
          <a:ext cx="1851467" cy="50314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oneCellAnchor>
    <xdr:from>
      <xdr:col>24</xdr:col>
      <xdr:colOff>36630</xdr:colOff>
      <xdr:row>771</xdr:row>
      <xdr:rowOff>156617</xdr:rowOff>
    </xdr:from>
    <xdr:ext cx="836056" cy="259045"/>
    <xdr:sp macro="" textlink="">
      <xdr:nvSpPr>
        <xdr:cNvPr id="78" name="テキスト ボックス 77"/>
        <xdr:cNvSpPr txBox="1"/>
      </xdr:nvSpPr>
      <xdr:spPr>
        <a:xfrm>
          <a:off x="4361495" y="56045198"/>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23</xdr:col>
      <xdr:colOff>33704</xdr:colOff>
      <xdr:row>758</xdr:row>
      <xdr:rowOff>257433</xdr:rowOff>
    </xdr:from>
    <xdr:to>
      <xdr:col>23</xdr:col>
      <xdr:colOff>47178</xdr:colOff>
      <xdr:row>761</xdr:row>
      <xdr:rowOff>102973</xdr:rowOff>
    </xdr:to>
    <xdr:cxnSp macro="">
      <xdr:nvCxnSpPr>
        <xdr:cNvPr id="83" name="直線コネクタ 82"/>
        <xdr:cNvCxnSpPr/>
      </xdr:nvCxnSpPr>
      <xdr:spPr>
        <a:xfrm flipH="1">
          <a:off x="4178366" y="50242230"/>
          <a:ext cx="13474" cy="11155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34324</xdr:colOff>
      <xdr:row>761</xdr:row>
      <xdr:rowOff>102974</xdr:rowOff>
    </xdr:from>
    <xdr:to>
      <xdr:col>24</xdr:col>
      <xdr:colOff>78084</xdr:colOff>
      <xdr:row>761</xdr:row>
      <xdr:rowOff>151653</xdr:rowOff>
    </xdr:to>
    <xdr:cxnSp macro="">
      <xdr:nvCxnSpPr>
        <xdr:cNvPr id="84" name="直線矢印コネクタ 83"/>
        <xdr:cNvCxnSpPr/>
      </xdr:nvCxnSpPr>
      <xdr:spPr>
        <a:xfrm>
          <a:off x="4178986" y="51357771"/>
          <a:ext cx="223963" cy="4867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77231</xdr:colOff>
      <xdr:row>760</xdr:row>
      <xdr:rowOff>34325</xdr:rowOff>
    </xdr:from>
    <xdr:to>
      <xdr:col>34</xdr:col>
      <xdr:colOff>126671</xdr:colOff>
      <xdr:row>761</xdr:row>
      <xdr:rowOff>274596</xdr:rowOff>
    </xdr:to>
    <xdr:sp macro="" textlink="">
      <xdr:nvSpPr>
        <xdr:cNvPr id="85" name="正方形/長方形 84"/>
        <xdr:cNvSpPr/>
      </xdr:nvSpPr>
      <xdr:spPr bwMode="auto">
        <a:xfrm>
          <a:off x="4402096" y="51057433"/>
          <a:ext cx="1851467" cy="47196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oneCellAnchor>
    <xdr:from>
      <xdr:col>24</xdr:col>
      <xdr:colOff>68649</xdr:colOff>
      <xdr:row>759</xdr:row>
      <xdr:rowOff>128715</xdr:rowOff>
    </xdr:from>
    <xdr:ext cx="836056" cy="259045"/>
    <xdr:sp macro="" textlink="">
      <xdr:nvSpPr>
        <xdr:cNvPr id="87" name="テキスト ボックス 86"/>
        <xdr:cNvSpPr txBox="1"/>
      </xdr:nvSpPr>
      <xdr:spPr>
        <a:xfrm>
          <a:off x="4393514" y="50782837"/>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22</xdr:col>
      <xdr:colOff>163041</xdr:colOff>
      <xdr:row>763</xdr:row>
      <xdr:rowOff>111554</xdr:rowOff>
    </xdr:from>
    <xdr:to>
      <xdr:col>22</xdr:col>
      <xdr:colOff>163042</xdr:colOff>
      <xdr:row>765</xdr:row>
      <xdr:rowOff>290453</xdr:rowOff>
    </xdr:to>
    <xdr:cxnSp macro="">
      <xdr:nvCxnSpPr>
        <xdr:cNvPr id="99" name="直線コネクタ 98"/>
        <xdr:cNvCxnSpPr/>
      </xdr:nvCxnSpPr>
      <xdr:spPr>
        <a:xfrm>
          <a:off x="4127500" y="52190135"/>
          <a:ext cx="1" cy="7967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171622</xdr:colOff>
      <xdr:row>766</xdr:row>
      <xdr:rowOff>0</xdr:rowOff>
    </xdr:from>
    <xdr:to>
      <xdr:col>24</xdr:col>
      <xdr:colOff>86667</xdr:colOff>
      <xdr:row>766</xdr:row>
      <xdr:rowOff>83004</xdr:rowOff>
    </xdr:to>
    <xdr:cxnSp macro="">
      <xdr:nvCxnSpPr>
        <xdr:cNvPr id="100" name="直線矢印コネクタ 99"/>
        <xdr:cNvCxnSpPr/>
      </xdr:nvCxnSpPr>
      <xdr:spPr>
        <a:xfrm>
          <a:off x="4136081" y="53005338"/>
          <a:ext cx="275451" cy="830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60068</xdr:colOff>
      <xdr:row>765</xdr:row>
      <xdr:rowOff>291757</xdr:rowOff>
    </xdr:from>
    <xdr:to>
      <xdr:col>34</xdr:col>
      <xdr:colOff>109508</xdr:colOff>
      <xdr:row>767</xdr:row>
      <xdr:rowOff>223108</xdr:rowOff>
    </xdr:to>
    <xdr:sp macro="" textlink="">
      <xdr:nvSpPr>
        <xdr:cNvPr id="102" name="正方形/長方形 101"/>
        <xdr:cNvSpPr/>
      </xdr:nvSpPr>
      <xdr:spPr bwMode="auto">
        <a:xfrm>
          <a:off x="4384933" y="52988176"/>
          <a:ext cx="1851467" cy="54918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a:t>
          </a:r>
          <a:r>
            <a:rPr kumimoji="1" lang="ja-JP" altLang="en-US" sz="1050">
              <a:solidFill>
                <a:sysClr val="windowText" lastClr="000000"/>
              </a:solidFill>
            </a:rPr>
            <a:t>１百万円</a:t>
          </a:r>
        </a:p>
      </xdr:txBody>
    </xdr:sp>
    <xdr:clientData/>
  </xdr:twoCellAnchor>
  <xdr:oneCellAnchor>
    <xdr:from>
      <xdr:col>24</xdr:col>
      <xdr:colOff>1</xdr:colOff>
      <xdr:row>765</xdr:row>
      <xdr:rowOff>8581</xdr:rowOff>
    </xdr:from>
    <xdr:ext cx="836056" cy="259045"/>
    <xdr:sp macro="" textlink="">
      <xdr:nvSpPr>
        <xdr:cNvPr id="104" name="テキスト ボックス 103"/>
        <xdr:cNvSpPr txBox="1"/>
      </xdr:nvSpPr>
      <xdr:spPr>
        <a:xfrm>
          <a:off x="4324866" y="52705000"/>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78" t="s">
        <v>0</v>
      </c>
      <c r="AK2" s="978"/>
      <c r="AL2" s="978"/>
      <c r="AM2" s="978"/>
      <c r="AN2" s="978"/>
      <c r="AO2" s="979"/>
      <c r="AP2" s="979"/>
      <c r="AQ2" s="979"/>
      <c r="AR2" s="76" t="str">
        <f>IF(OR(AO2="　", AO2=""), "", "-")</f>
        <v/>
      </c>
      <c r="AS2" s="980">
        <v>238</v>
      </c>
      <c r="AT2" s="980"/>
      <c r="AU2" s="980"/>
      <c r="AV2" s="49" t="str">
        <f>IF(AW2="", "", "-")</f>
        <v/>
      </c>
      <c r="AW2" s="951"/>
      <c r="AX2" s="951"/>
    </row>
    <row r="3" spans="1:50" ht="21" customHeight="1" thickBot="1" x14ac:dyDescent="0.25">
      <c r="A3" s="890" t="s">
        <v>536</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562</v>
      </c>
      <c r="AK3" s="892"/>
      <c r="AL3" s="892"/>
      <c r="AM3" s="892"/>
      <c r="AN3" s="892"/>
      <c r="AO3" s="892"/>
      <c r="AP3" s="892"/>
      <c r="AQ3" s="892"/>
      <c r="AR3" s="892"/>
      <c r="AS3" s="892"/>
      <c r="AT3" s="892"/>
      <c r="AU3" s="892"/>
      <c r="AV3" s="892"/>
      <c r="AW3" s="892"/>
      <c r="AX3" s="24" t="s">
        <v>65</v>
      </c>
    </row>
    <row r="4" spans="1:50" ht="24.75" customHeight="1" x14ac:dyDescent="0.2">
      <c r="A4" s="717" t="s">
        <v>25</v>
      </c>
      <c r="B4" s="718"/>
      <c r="C4" s="718"/>
      <c r="D4" s="718"/>
      <c r="E4" s="718"/>
      <c r="F4" s="718"/>
      <c r="G4" s="695" t="s">
        <v>563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67</v>
      </c>
      <c r="B5" s="706"/>
      <c r="C5" s="706"/>
      <c r="D5" s="706"/>
      <c r="E5" s="706"/>
      <c r="F5" s="707"/>
      <c r="G5" s="862" t="s">
        <v>106</v>
      </c>
      <c r="H5" s="863"/>
      <c r="I5" s="863"/>
      <c r="J5" s="863"/>
      <c r="K5" s="863"/>
      <c r="L5" s="863"/>
      <c r="M5" s="864" t="s">
        <v>66</v>
      </c>
      <c r="N5" s="865"/>
      <c r="O5" s="865"/>
      <c r="P5" s="865"/>
      <c r="Q5" s="865"/>
      <c r="R5" s="866"/>
      <c r="S5" s="867" t="s">
        <v>131</v>
      </c>
      <c r="T5" s="863"/>
      <c r="U5" s="863"/>
      <c r="V5" s="863"/>
      <c r="W5" s="863"/>
      <c r="X5" s="868"/>
      <c r="Y5" s="711" t="s">
        <v>3</v>
      </c>
      <c r="Z5" s="546"/>
      <c r="AA5" s="546"/>
      <c r="AB5" s="546"/>
      <c r="AC5" s="546"/>
      <c r="AD5" s="547"/>
      <c r="AE5" s="712" t="s">
        <v>565</v>
      </c>
      <c r="AF5" s="712"/>
      <c r="AG5" s="712"/>
      <c r="AH5" s="712"/>
      <c r="AI5" s="712"/>
      <c r="AJ5" s="712"/>
      <c r="AK5" s="712"/>
      <c r="AL5" s="712"/>
      <c r="AM5" s="712"/>
      <c r="AN5" s="712"/>
      <c r="AO5" s="712"/>
      <c r="AP5" s="713"/>
      <c r="AQ5" s="714" t="s">
        <v>566</v>
      </c>
      <c r="AR5" s="715"/>
      <c r="AS5" s="715"/>
      <c r="AT5" s="715"/>
      <c r="AU5" s="715"/>
      <c r="AV5" s="715"/>
      <c r="AW5" s="715"/>
      <c r="AX5" s="716"/>
    </row>
    <row r="6" spans="1:50" ht="39" customHeight="1" x14ac:dyDescent="0.2">
      <c r="A6" s="719" t="s">
        <v>4</v>
      </c>
      <c r="B6" s="720"/>
      <c r="C6" s="720"/>
      <c r="D6" s="720"/>
      <c r="E6" s="720"/>
      <c r="F6" s="72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62" t="s">
        <v>508</v>
      </c>
      <c r="Z7" s="446"/>
      <c r="AA7" s="446"/>
      <c r="AB7" s="446"/>
      <c r="AC7" s="446"/>
      <c r="AD7" s="963"/>
      <c r="AE7" s="952" t="s">
        <v>568</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2">
      <c r="A8" s="498" t="s">
        <v>377</v>
      </c>
      <c r="B8" s="499"/>
      <c r="C8" s="499"/>
      <c r="D8" s="499"/>
      <c r="E8" s="499"/>
      <c r="F8" s="500"/>
      <c r="G8" s="981" t="str">
        <f>入力規則等!A28</f>
        <v>-</v>
      </c>
      <c r="H8" s="733"/>
      <c r="I8" s="733"/>
      <c r="J8" s="733"/>
      <c r="K8" s="733"/>
      <c r="L8" s="733"/>
      <c r="M8" s="733"/>
      <c r="N8" s="733"/>
      <c r="O8" s="733"/>
      <c r="P8" s="733"/>
      <c r="Q8" s="733"/>
      <c r="R8" s="733"/>
      <c r="S8" s="733"/>
      <c r="T8" s="733"/>
      <c r="U8" s="733"/>
      <c r="V8" s="733"/>
      <c r="W8" s="733"/>
      <c r="X8" s="982"/>
      <c r="Y8" s="869" t="s">
        <v>378</v>
      </c>
      <c r="Z8" s="870"/>
      <c r="AA8" s="870"/>
      <c r="AB8" s="870"/>
      <c r="AC8" s="870"/>
      <c r="AD8" s="871"/>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2">
      <c r="A9" s="872" t="s">
        <v>23</v>
      </c>
      <c r="B9" s="873"/>
      <c r="C9" s="873"/>
      <c r="D9" s="873"/>
      <c r="E9" s="873"/>
      <c r="F9" s="873"/>
      <c r="G9" s="874" t="s">
        <v>569</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2">
      <c r="A10" s="673" t="s">
        <v>30</v>
      </c>
      <c r="B10" s="674"/>
      <c r="C10" s="674"/>
      <c r="D10" s="674"/>
      <c r="E10" s="674"/>
      <c r="F10" s="674"/>
      <c r="G10" s="767" t="s">
        <v>570</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673" t="s">
        <v>5</v>
      </c>
      <c r="B11" s="674"/>
      <c r="C11" s="674"/>
      <c r="D11" s="674"/>
      <c r="E11" s="674"/>
      <c r="F11" s="67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983" t="s">
        <v>24</v>
      </c>
      <c r="B12" s="984"/>
      <c r="C12" s="984"/>
      <c r="D12" s="984"/>
      <c r="E12" s="984"/>
      <c r="F12" s="985"/>
      <c r="G12" s="773"/>
      <c r="H12" s="774"/>
      <c r="I12" s="774"/>
      <c r="J12" s="774"/>
      <c r="K12" s="774"/>
      <c r="L12" s="774"/>
      <c r="M12" s="774"/>
      <c r="N12" s="774"/>
      <c r="O12" s="774"/>
      <c r="P12" s="418" t="s">
        <v>527</v>
      </c>
      <c r="Q12" s="419"/>
      <c r="R12" s="419"/>
      <c r="S12" s="419"/>
      <c r="T12" s="419"/>
      <c r="U12" s="419"/>
      <c r="V12" s="420"/>
      <c r="W12" s="418" t="s">
        <v>524</v>
      </c>
      <c r="X12" s="419"/>
      <c r="Y12" s="419"/>
      <c r="Z12" s="419"/>
      <c r="AA12" s="419"/>
      <c r="AB12" s="419"/>
      <c r="AC12" s="420"/>
      <c r="AD12" s="418" t="s">
        <v>519</v>
      </c>
      <c r="AE12" s="419"/>
      <c r="AF12" s="419"/>
      <c r="AG12" s="419"/>
      <c r="AH12" s="419"/>
      <c r="AI12" s="419"/>
      <c r="AJ12" s="420"/>
      <c r="AK12" s="418" t="s">
        <v>512</v>
      </c>
      <c r="AL12" s="419"/>
      <c r="AM12" s="419"/>
      <c r="AN12" s="419"/>
      <c r="AO12" s="419"/>
      <c r="AP12" s="419"/>
      <c r="AQ12" s="420"/>
      <c r="AR12" s="418" t="s">
        <v>510</v>
      </c>
      <c r="AS12" s="419"/>
      <c r="AT12" s="419"/>
      <c r="AU12" s="419"/>
      <c r="AV12" s="419"/>
      <c r="AW12" s="419"/>
      <c r="AX12" s="735"/>
    </row>
    <row r="13" spans="1:50" ht="21" customHeight="1" x14ac:dyDescent="0.2">
      <c r="A13" s="625"/>
      <c r="B13" s="626"/>
      <c r="C13" s="626"/>
      <c r="D13" s="626"/>
      <c r="E13" s="626"/>
      <c r="F13" s="627"/>
      <c r="G13" s="736" t="s">
        <v>6</v>
      </c>
      <c r="H13" s="737"/>
      <c r="I13" s="777" t="s">
        <v>7</v>
      </c>
      <c r="J13" s="778"/>
      <c r="K13" s="778"/>
      <c r="L13" s="778"/>
      <c r="M13" s="778"/>
      <c r="N13" s="778"/>
      <c r="O13" s="779"/>
      <c r="P13" s="670">
        <v>10</v>
      </c>
      <c r="Q13" s="671"/>
      <c r="R13" s="671"/>
      <c r="S13" s="671"/>
      <c r="T13" s="671"/>
      <c r="U13" s="671"/>
      <c r="V13" s="672"/>
      <c r="W13" s="670">
        <v>10</v>
      </c>
      <c r="X13" s="671"/>
      <c r="Y13" s="671"/>
      <c r="Z13" s="671"/>
      <c r="AA13" s="671"/>
      <c r="AB13" s="671"/>
      <c r="AC13" s="672"/>
      <c r="AD13" s="670">
        <v>9</v>
      </c>
      <c r="AE13" s="671"/>
      <c r="AF13" s="671"/>
      <c r="AG13" s="671"/>
      <c r="AH13" s="671"/>
      <c r="AI13" s="671"/>
      <c r="AJ13" s="672"/>
      <c r="AK13" s="670">
        <v>9</v>
      </c>
      <c r="AL13" s="671"/>
      <c r="AM13" s="671"/>
      <c r="AN13" s="671"/>
      <c r="AO13" s="671"/>
      <c r="AP13" s="671"/>
      <c r="AQ13" s="672"/>
      <c r="AR13" s="959"/>
      <c r="AS13" s="960"/>
      <c r="AT13" s="960"/>
      <c r="AU13" s="960"/>
      <c r="AV13" s="960"/>
      <c r="AW13" s="960"/>
      <c r="AX13" s="961"/>
    </row>
    <row r="14" spans="1:50" ht="21" customHeight="1" x14ac:dyDescent="0.2">
      <c r="A14" s="625"/>
      <c r="B14" s="626"/>
      <c r="C14" s="626"/>
      <c r="D14" s="626"/>
      <c r="E14" s="626"/>
      <c r="F14" s="627"/>
      <c r="G14" s="738"/>
      <c r="H14" s="739"/>
      <c r="I14" s="724" t="s">
        <v>8</v>
      </c>
      <c r="J14" s="775"/>
      <c r="K14" s="775"/>
      <c r="L14" s="775"/>
      <c r="M14" s="775"/>
      <c r="N14" s="775"/>
      <c r="O14" s="776"/>
      <c r="P14" s="670" t="s">
        <v>682</v>
      </c>
      <c r="Q14" s="671"/>
      <c r="R14" s="671"/>
      <c r="S14" s="671"/>
      <c r="T14" s="671"/>
      <c r="U14" s="671"/>
      <c r="V14" s="672"/>
      <c r="W14" s="670" t="s">
        <v>683</v>
      </c>
      <c r="X14" s="671"/>
      <c r="Y14" s="671"/>
      <c r="Z14" s="671"/>
      <c r="AA14" s="671"/>
      <c r="AB14" s="671"/>
      <c r="AC14" s="672"/>
      <c r="AD14" s="670" t="s">
        <v>682</v>
      </c>
      <c r="AE14" s="671"/>
      <c r="AF14" s="671"/>
      <c r="AG14" s="671"/>
      <c r="AH14" s="671"/>
      <c r="AI14" s="671"/>
      <c r="AJ14" s="672"/>
      <c r="AK14" s="670"/>
      <c r="AL14" s="671"/>
      <c r="AM14" s="671"/>
      <c r="AN14" s="671"/>
      <c r="AO14" s="671"/>
      <c r="AP14" s="671"/>
      <c r="AQ14" s="672"/>
      <c r="AR14" s="801"/>
      <c r="AS14" s="801"/>
      <c r="AT14" s="801"/>
      <c r="AU14" s="801"/>
      <c r="AV14" s="801"/>
      <c r="AW14" s="801"/>
      <c r="AX14" s="802"/>
    </row>
    <row r="15" spans="1:50" ht="21" customHeight="1" x14ac:dyDescent="0.2">
      <c r="A15" s="625"/>
      <c r="B15" s="626"/>
      <c r="C15" s="626"/>
      <c r="D15" s="626"/>
      <c r="E15" s="626"/>
      <c r="F15" s="627"/>
      <c r="G15" s="738"/>
      <c r="H15" s="739"/>
      <c r="I15" s="724" t="s">
        <v>51</v>
      </c>
      <c r="J15" s="725"/>
      <c r="K15" s="725"/>
      <c r="L15" s="725"/>
      <c r="M15" s="725"/>
      <c r="N15" s="725"/>
      <c r="O15" s="726"/>
      <c r="P15" s="670" t="s">
        <v>684</v>
      </c>
      <c r="Q15" s="671"/>
      <c r="R15" s="671"/>
      <c r="S15" s="671"/>
      <c r="T15" s="671"/>
      <c r="U15" s="671"/>
      <c r="V15" s="672"/>
      <c r="W15" s="670" t="s">
        <v>685</v>
      </c>
      <c r="X15" s="671"/>
      <c r="Y15" s="671"/>
      <c r="Z15" s="671"/>
      <c r="AA15" s="671"/>
      <c r="AB15" s="671"/>
      <c r="AC15" s="672"/>
      <c r="AD15" s="670" t="s">
        <v>685</v>
      </c>
      <c r="AE15" s="671"/>
      <c r="AF15" s="671"/>
      <c r="AG15" s="671"/>
      <c r="AH15" s="671"/>
      <c r="AI15" s="671"/>
      <c r="AJ15" s="672"/>
      <c r="AK15" s="670" t="s">
        <v>682</v>
      </c>
      <c r="AL15" s="671"/>
      <c r="AM15" s="671"/>
      <c r="AN15" s="671"/>
      <c r="AO15" s="671"/>
      <c r="AP15" s="671"/>
      <c r="AQ15" s="672"/>
      <c r="AR15" s="670"/>
      <c r="AS15" s="671"/>
      <c r="AT15" s="671"/>
      <c r="AU15" s="671"/>
      <c r="AV15" s="671"/>
      <c r="AW15" s="671"/>
      <c r="AX15" s="818"/>
    </row>
    <row r="16" spans="1:50" ht="21" customHeight="1" x14ac:dyDescent="0.2">
      <c r="A16" s="625"/>
      <c r="B16" s="626"/>
      <c r="C16" s="626"/>
      <c r="D16" s="626"/>
      <c r="E16" s="626"/>
      <c r="F16" s="627"/>
      <c r="G16" s="738"/>
      <c r="H16" s="739"/>
      <c r="I16" s="724" t="s">
        <v>52</v>
      </c>
      <c r="J16" s="725"/>
      <c r="K16" s="725"/>
      <c r="L16" s="725"/>
      <c r="M16" s="725"/>
      <c r="N16" s="725"/>
      <c r="O16" s="726"/>
      <c r="P16" s="670" t="s">
        <v>682</v>
      </c>
      <c r="Q16" s="671"/>
      <c r="R16" s="671"/>
      <c r="S16" s="671"/>
      <c r="T16" s="671"/>
      <c r="U16" s="671"/>
      <c r="V16" s="672"/>
      <c r="W16" s="670" t="s">
        <v>682</v>
      </c>
      <c r="X16" s="671"/>
      <c r="Y16" s="671"/>
      <c r="Z16" s="671"/>
      <c r="AA16" s="671"/>
      <c r="AB16" s="671"/>
      <c r="AC16" s="672"/>
      <c r="AD16" s="670" t="s">
        <v>682</v>
      </c>
      <c r="AE16" s="671"/>
      <c r="AF16" s="671"/>
      <c r="AG16" s="671"/>
      <c r="AH16" s="671"/>
      <c r="AI16" s="671"/>
      <c r="AJ16" s="672"/>
      <c r="AK16" s="670" t="s">
        <v>682</v>
      </c>
      <c r="AL16" s="671"/>
      <c r="AM16" s="671"/>
      <c r="AN16" s="671"/>
      <c r="AO16" s="671"/>
      <c r="AP16" s="671"/>
      <c r="AQ16" s="672"/>
      <c r="AR16" s="770"/>
      <c r="AS16" s="771"/>
      <c r="AT16" s="771"/>
      <c r="AU16" s="771"/>
      <c r="AV16" s="771"/>
      <c r="AW16" s="771"/>
      <c r="AX16" s="772"/>
    </row>
    <row r="17" spans="1:50" ht="24.75" customHeight="1" x14ac:dyDescent="0.2">
      <c r="A17" s="625"/>
      <c r="B17" s="626"/>
      <c r="C17" s="626"/>
      <c r="D17" s="626"/>
      <c r="E17" s="626"/>
      <c r="F17" s="627"/>
      <c r="G17" s="738"/>
      <c r="H17" s="739"/>
      <c r="I17" s="724" t="s">
        <v>50</v>
      </c>
      <c r="J17" s="775"/>
      <c r="K17" s="775"/>
      <c r="L17" s="775"/>
      <c r="M17" s="775"/>
      <c r="N17" s="775"/>
      <c r="O17" s="776"/>
      <c r="P17" s="670" t="s">
        <v>684</v>
      </c>
      <c r="Q17" s="671"/>
      <c r="R17" s="671"/>
      <c r="S17" s="671"/>
      <c r="T17" s="671"/>
      <c r="U17" s="671"/>
      <c r="V17" s="672"/>
      <c r="W17" s="670" t="s">
        <v>684</v>
      </c>
      <c r="X17" s="671"/>
      <c r="Y17" s="671"/>
      <c r="Z17" s="671"/>
      <c r="AA17" s="671"/>
      <c r="AB17" s="671"/>
      <c r="AC17" s="672"/>
      <c r="AD17" s="670" t="s">
        <v>682</v>
      </c>
      <c r="AE17" s="671"/>
      <c r="AF17" s="671"/>
      <c r="AG17" s="671"/>
      <c r="AH17" s="671"/>
      <c r="AI17" s="671"/>
      <c r="AJ17" s="672"/>
      <c r="AK17" s="670" t="s">
        <v>684</v>
      </c>
      <c r="AL17" s="671"/>
      <c r="AM17" s="671"/>
      <c r="AN17" s="671"/>
      <c r="AO17" s="671"/>
      <c r="AP17" s="671"/>
      <c r="AQ17" s="672"/>
      <c r="AR17" s="957"/>
      <c r="AS17" s="957"/>
      <c r="AT17" s="957"/>
      <c r="AU17" s="957"/>
      <c r="AV17" s="957"/>
      <c r="AW17" s="957"/>
      <c r="AX17" s="958"/>
    </row>
    <row r="18" spans="1:50" ht="24.75" customHeight="1" x14ac:dyDescent="0.2">
      <c r="A18" s="625"/>
      <c r="B18" s="626"/>
      <c r="C18" s="626"/>
      <c r="D18" s="626"/>
      <c r="E18" s="626"/>
      <c r="F18" s="627"/>
      <c r="G18" s="740"/>
      <c r="H18" s="741"/>
      <c r="I18" s="729" t="s">
        <v>20</v>
      </c>
      <c r="J18" s="730"/>
      <c r="K18" s="730"/>
      <c r="L18" s="730"/>
      <c r="M18" s="730"/>
      <c r="N18" s="730"/>
      <c r="O18" s="731"/>
      <c r="P18" s="901">
        <f>SUM(P13:V17)</f>
        <v>10</v>
      </c>
      <c r="Q18" s="902"/>
      <c r="R18" s="902"/>
      <c r="S18" s="902"/>
      <c r="T18" s="902"/>
      <c r="U18" s="902"/>
      <c r="V18" s="903"/>
      <c r="W18" s="901">
        <f>SUM(W13:AC17)</f>
        <v>10</v>
      </c>
      <c r="X18" s="902"/>
      <c r="Y18" s="902"/>
      <c r="Z18" s="902"/>
      <c r="AA18" s="902"/>
      <c r="AB18" s="902"/>
      <c r="AC18" s="903"/>
      <c r="AD18" s="901">
        <f>SUM(AD13:AJ17)</f>
        <v>9</v>
      </c>
      <c r="AE18" s="902"/>
      <c r="AF18" s="902"/>
      <c r="AG18" s="902"/>
      <c r="AH18" s="902"/>
      <c r="AI18" s="902"/>
      <c r="AJ18" s="903"/>
      <c r="AK18" s="901">
        <f>SUM(AK13:AQ17)</f>
        <v>9</v>
      </c>
      <c r="AL18" s="902"/>
      <c r="AM18" s="902"/>
      <c r="AN18" s="902"/>
      <c r="AO18" s="902"/>
      <c r="AP18" s="902"/>
      <c r="AQ18" s="903"/>
      <c r="AR18" s="901">
        <f>SUM(AR13:AX17)</f>
        <v>0</v>
      </c>
      <c r="AS18" s="902"/>
      <c r="AT18" s="902"/>
      <c r="AU18" s="902"/>
      <c r="AV18" s="902"/>
      <c r="AW18" s="902"/>
      <c r="AX18" s="904"/>
    </row>
    <row r="19" spans="1:50" ht="24.75" customHeight="1" x14ac:dyDescent="0.2">
      <c r="A19" s="625"/>
      <c r="B19" s="626"/>
      <c r="C19" s="626"/>
      <c r="D19" s="626"/>
      <c r="E19" s="626"/>
      <c r="F19" s="627"/>
      <c r="G19" s="899" t="s">
        <v>9</v>
      </c>
      <c r="H19" s="900"/>
      <c r="I19" s="900"/>
      <c r="J19" s="900"/>
      <c r="K19" s="900"/>
      <c r="L19" s="900"/>
      <c r="M19" s="900"/>
      <c r="N19" s="900"/>
      <c r="O19" s="900"/>
      <c r="P19" s="670">
        <v>9</v>
      </c>
      <c r="Q19" s="671"/>
      <c r="R19" s="671"/>
      <c r="S19" s="671"/>
      <c r="T19" s="671"/>
      <c r="U19" s="671"/>
      <c r="V19" s="672"/>
      <c r="W19" s="670">
        <v>9</v>
      </c>
      <c r="X19" s="671"/>
      <c r="Y19" s="671"/>
      <c r="Z19" s="671"/>
      <c r="AA19" s="671"/>
      <c r="AB19" s="671"/>
      <c r="AC19" s="672"/>
      <c r="AD19" s="670">
        <v>9</v>
      </c>
      <c r="AE19" s="671"/>
      <c r="AF19" s="671"/>
      <c r="AG19" s="671"/>
      <c r="AH19" s="671"/>
      <c r="AI19" s="671"/>
      <c r="AJ19" s="672"/>
      <c r="AK19" s="327"/>
      <c r="AL19" s="327"/>
      <c r="AM19" s="327"/>
      <c r="AN19" s="327"/>
      <c r="AO19" s="327"/>
      <c r="AP19" s="327"/>
      <c r="AQ19" s="327"/>
      <c r="AR19" s="327"/>
      <c r="AS19" s="327"/>
      <c r="AT19" s="327"/>
      <c r="AU19" s="327"/>
      <c r="AV19" s="327"/>
      <c r="AW19" s="327"/>
      <c r="AX19" s="329"/>
    </row>
    <row r="20" spans="1:50" ht="24.75" customHeight="1" x14ac:dyDescent="0.2">
      <c r="A20" s="625"/>
      <c r="B20" s="626"/>
      <c r="C20" s="626"/>
      <c r="D20" s="626"/>
      <c r="E20" s="626"/>
      <c r="F20" s="627"/>
      <c r="G20" s="899" t="s">
        <v>10</v>
      </c>
      <c r="H20" s="900"/>
      <c r="I20" s="900"/>
      <c r="J20" s="900"/>
      <c r="K20" s="900"/>
      <c r="L20" s="900"/>
      <c r="M20" s="900"/>
      <c r="N20" s="900"/>
      <c r="O20" s="900"/>
      <c r="P20" s="315">
        <f>IF(P18=0, "-", SUM(P19)/P18)</f>
        <v>0.9</v>
      </c>
      <c r="Q20" s="315"/>
      <c r="R20" s="315"/>
      <c r="S20" s="315"/>
      <c r="T20" s="315"/>
      <c r="U20" s="315"/>
      <c r="V20" s="315"/>
      <c r="W20" s="315">
        <f t="shared" ref="W20" si="0">IF(W18=0, "-", SUM(W19)/W18)</f>
        <v>0.9</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2">
      <c r="A21" s="872"/>
      <c r="B21" s="873"/>
      <c r="C21" s="873"/>
      <c r="D21" s="873"/>
      <c r="E21" s="873"/>
      <c r="F21" s="986"/>
      <c r="G21" s="313" t="s">
        <v>472</v>
      </c>
      <c r="H21" s="314"/>
      <c r="I21" s="314"/>
      <c r="J21" s="314"/>
      <c r="K21" s="314"/>
      <c r="L21" s="314"/>
      <c r="M21" s="314"/>
      <c r="N21" s="314"/>
      <c r="O21" s="314"/>
      <c r="P21" s="315">
        <f>IF(P19=0, "-", SUM(P19)/SUM(P13,P14))</f>
        <v>0.9</v>
      </c>
      <c r="Q21" s="315"/>
      <c r="R21" s="315"/>
      <c r="S21" s="315"/>
      <c r="T21" s="315"/>
      <c r="U21" s="315"/>
      <c r="V21" s="315"/>
      <c r="W21" s="315">
        <f t="shared" ref="W21" si="2">IF(W19=0, "-", SUM(W19)/SUM(W13,W14))</f>
        <v>0.9</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2">
      <c r="A22" s="1004" t="s">
        <v>552</v>
      </c>
      <c r="B22" s="1005"/>
      <c r="C22" s="1005"/>
      <c r="D22" s="1005"/>
      <c r="E22" s="1005"/>
      <c r="F22" s="1006"/>
      <c r="G22" s="991" t="s">
        <v>451</v>
      </c>
      <c r="H22" s="219"/>
      <c r="I22" s="219"/>
      <c r="J22" s="219"/>
      <c r="K22" s="219"/>
      <c r="L22" s="219"/>
      <c r="M22" s="219"/>
      <c r="N22" s="219"/>
      <c r="O22" s="220"/>
      <c r="P22" s="976" t="s">
        <v>513</v>
      </c>
      <c r="Q22" s="219"/>
      <c r="R22" s="219"/>
      <c r="S22" s="219"/>
      <c r="T22" s="219"/>
      <c r="U22" s="219"/>
      <c r="V22" s="220"/>
      <c r="W22" s="976" t="s">
        <v>509</v>
      </c>
      <c r="X22" s="219"/>
      <c r="Y22" s="219"/>
      <c r="Z22" s="219"/>
      <c r="AA22" s="219"/>
      <c r="AB22" s="219"/>
      <c r="AC22" s="220"/>
      <c r="AD22" s="976" t="s">
        <v>450</v>
      </c>
      <c r="AE22" s="219"/>
      <c r="AF22" s="219"/>
      <c r="AG22" s="219"/>
      <c r="AH22" s="219"/>
      <c r="AI22" s="219"/>
      <c r="AJ22" s="219"/>
      <c r="AK22" s="219"/>
      <c r="AL22" s="219"/>
      <c r="AM22" s="219"/>
      <c r="AN22" s="219"/>
      <c r="AO22" s="219"/>
      <c r="AP22" s="219"/>
      <c r="AQ22" s="219"/>
      <c r="AR22" s="219"/>
      <c r="AS22" s="219"/>
      <c r="AT22" s="219"/>
      <c r="AU22" s="219"/>
      <c r="AV22" s="219"/>
      <c r="AW22" s="219"/>
      <c r="AX22" s="1013"/>
    </row>
    <row r="23" spans="1:50" ht="25.5" customHeight="1" x14ac:dyDescent="0.2">
      <c r="A23" s="1007"/>
      <c r="B23" s="1008"/>
      <c r="C23" s="1008"/>
      <c r="D23" s="1008"/>
      <c r="E23" s="1008"/>
      <c r="F23" s="1009"/>
      <c r="G23" s="992" t="s">
        <v>571</v>
      </c>
      <c r="H23" s="993"/>
      <c r="I23" s="993"/>
      <c r="J23" s="993"/>
      <c r="K23" s="993"/>
      <c r="L23" s="993"/>
      <c r="M23" s="993"/>
      <c r="N23" s="993"/>
      <c r="O23" s="994"/>
      <c r="P23" s="959">
        <v>0.8</v>
      </c>
      <c r="Q23" s="960"/>
      <c r="R23" s="960"/>
      <c r="S23" s="960"/>
      <c r="T23" s="960"/>
      <c r="U23" s="960"/>
      <c r="V23" s="977"/>
      <c r="W23" s="959"/>
      <c r="X23" s="960"/>
      <c r="Y23" s="960"/>
      <c r="Z23" s="960"/>
      <c r="AA23" s="960"/>
      <c r="AB23" s="960"/>
      <c r="AC23" s="977"/>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2">
      <c r="A24" s="1007"/>
      <c r="B24" s="1008"/>
      <c r="C24" s="1008"/>
      <c r="D24" s="1008"/>
      <c r="E24" s="1008"/>
      <c r="F24" s="1009"/>
      <c r="G24" s="995" t="s">
        <v>572</v>
      </c>
      <c r="H24" s="996"/>
      <c r="I24" s="996"/>
      <c r="J24" s="996"/>
      <c r="K24" s="996"/>
      <c r="L24" s="996"/>
      <c r="M24" s="996"/>
      <c r="N24" s="996"/>
      <c r="O24" s="997"/>
      <c r="P24" s="670">
        <v>1.2</v>
      </c>
      <c r="Q24" s="671"/>
      <c r="R24" s="671"/>
      <c r="S24" s="671"/>
      <c r="T24" s="671"/>
      <c r="U24" s="671"/>
      <c r="V24" s="672"/>
      <c r="W24" s="670"/>
      <c r="X24" s="671"/>
      <c r="Y24" s="671"/>
      <c r="Z24" s="671"/>
      <c r="AA24" s="671"/>
      <c r="AB24" s="671"/>
      <c r="AC24" s="672"/>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2">
      <c r="A25" s="1007"/>
      <c r="B25" s="1008"/>
      <c r="C25" s="1008"/>
      <c r="D25" s="1008"/>
      <c r="E25" s="1008"/>
      <c r="F25" s="1009"/>
      <c r="G25" s="995" t="s">
        <v>573</v>
      </c>
      <c r="H25" s="996"/>
      <c r="I25" s="996"/>
      <c r="J25" s="996"/>
      <c r="K25" s="996"/>
      <c r="L25" s="996"/>
      <c r="M25" s="996"/>
      <c r="N25" s="996"/>
      <c r="O25" s="997"/>
      <c r="P25" s="670">
        <v>7</v>
      </c>
      <c r="Q25" s="671"/>
      <c r="R25" s="671"/>
      <c r="S25" s="671"/>
      <c r="T25" s="671"/>
      <c r="U25" s="671"/>
      <c r="V25" s="672"/>
      <c r="W25" s="670"/>
      <c r="X25" s="671"/>
      <c r="Y25" s="671"/>
      <c r="Z25" s="671"/>
      <c r="AA25" s="671"/>
      <c r="AB25" s="671"/>
      <c r="AC25" s="672"/>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hidden="1" customHeight="1" x14ac:dyDescent="0.2">
      <c r="A26" s="1007"/>
      <c r="B26" s="1008"/>
      <c r="C26" s="1008"/>
      <c r="D26" s="1008"/>
      <c r="E26" s="1008"/>
      <c r="F26" s="1009"/>
      <c r="G26" s="995"/>
      <c r="H26" s="996"/>
      <c r="I26" s="996"/>
      <c r="J26" s="996"/>
      <c r="K26" s="996"/>
      <c r="L26" s="996"/>
      <c r="M26" s="996"/>
      <c r="N26" s="996"/>
      <c r="O26" s="997"/>
      <c r="P26" s="670"/>
      <c r="Q26" s="671"/>
      <c r="R26" s="671"/>
      <c r="S26" s="671"/>
      <c r="T26" s="671"/>
      <c r="U26" s="671"/>
      <c r="V26" s="672"/>
      <c r="W26" s="670"/>
      <c r="X26" s="671"/>
      <c r="Y26" s="671"/>
      <c r="Z26" s="671"/>
      <c r="AA26" s="671"/>
      <c r="AB26" s="671"/>
      <c r="AC26" s="672"/>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hidden="1" customHeight="1" x14ac:dyDescent="0.2">
      <c r="A27" s="1007"/>
      <c r="B27" s="1008"/>
      <c r="C27" s="1008"/>
      <c r="D27" s="1008"/>
      <c r="E27" s="1008"/>
      <c r="F27" s="1009"/>
      <c r="G27" s="995"/>
      <c r="H27" s="996"/>
      <c r="I27" s="996"/>
      <c r="J27" s="996"/>
      <c r="K27" s="996"/>
      <c r="L27" s="996"/>
      <c r="M27" s="996"/>
      <c r="N27" s="996"/>
      <c r="O27" s="997"/>
      <c r="P27" s="670"/>
      <c r="Q27" s="671"/>
      <c r="R27" s="671"/>
      <c r="S27" s="671"/>
      <c r="T27" s="671"/>
      <c r="U27" s="671"/>
      <c r="V27" s="672"/>
      <c r="W27" s="670"/>
      <c r="X27" s="671"/>
      <c r="Y27" s="671"/>
      <c r="Z27" s="671"/>
      <c r="AA27" s="671"/>
      <c r="AB27" s="671"/>
      <c r="AC27" s="672"/>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2">
      <c r="A28" s="1007"/>
      <c r="B28" s="1008"/>
      <c r="C28" s="1008"/>
      <c r="D28" s="1008"/>
      <c r="E28" s="1008"/>
      <c r="F28" s="1009"/>
      <c r="G28" s="998" t="s">
        <v>455</v>
      </c>
      <c r="H28" s="999"/>
      <c r="I28" s="999"/>
      <c r="J28" s="999"/>
      <c r="K28" s="999"/>
      <c r="L28" s="999"/>
      <c r="M28" s="999"/>
      <c r="N28" s="999"/>
      <c r="O28" s="1000"/>
      <c r="P28" s="901">
        <f>P29-SUM(P23:P27)</f>
        <v>0</v>
      </c>
      <c r="Q28" s="902"/>
      <c r="R28" s="902"/>
      <c r="S28" s="902"/>
      <c r="T28" s="902"/>
      <c r="U28" s="902"/>
      <c r="V28" s="903"/>
      <c r="W28" s="901">
        <f>W29-SUM(W23:W27)</f>
        <v>0</v>
      </c>
      <c r="X28" s="902"/>
      <c r="Y28" s="902"/>
      <c r="Z28" s="902"/>
      <c r="AA28" s="902"/>
      <c r="AB28" s="902"/>
      <c r="AC28" s="903"/>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5">
      <c r="A29" s="1010"/>
      <c r="B29" s="1011"/>
      <c r="C29" s="1011"/>
      <c r="D29" s="1011"/>
      <c r="E29" s="1011"/>
      <c r="F29" s="1012"/>
      <c r="G29" s="1001" t="s">
        <v>452</v>
      </c>
      <c r="H29" s="1002"/>
      <c r="I29" s="1002"/>
      <c r="J29" s="1002"/>
      <c r="K29" s="1002"/>
      <c r="L29" s="1002"/>
      <c r="M29" s="1002"/>
      <c r="N29" s="1002"/>
      <c r="O29" s="1003"/>
      <c r="P29" s="973">
        <f>AK13</f>
        <v>9</v>
      </c>
      <c r="Q29" s="974"/>
      <c r="R29" s="974"/>
      <c r="S29" s="974"/>
      <c r="T29" s="974"/>
      <c r="U29" s="974"/>
      <c r="V29" s="975"/>
      <c r="W29" s="973">
        <f>AR13</f>
        <v>0</v>
      </c>
      <c r="X29" s="974"/>
      <c r="Y29" s="974"/>
      <c r="Z29" s="974"/>
      <c r="AA29" s="974"/>
      <c r="AB29" s="974"/>
      <c r="AC29" s="975"/>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2">
      <c r="A30" s="884" t="s">
        <v>467</v>
      </c>
      <c r="B30" s="885"/>
      <c r="C30" s="885"/>
      <c r="D30" s="885"/>
      <c r="E30" s="885"/>
      <c r="F30" s="886"/>
      <c r="G30" s="786" t="s">
        <v>265</v>
      </c>
      <c r="H30" s="787"/>
      <c r="I30" s="787"/>
      <c r="J30" s="787"/>
      <c r="K30" s="787"/>
      <c r="L30" s="787"/>
      <c r="M30" s="787"/>
      <c r="N30" s="787"/>
      <c r="O30" s="788"/>
      <c r="P30" s="880" t="s">
        <v>59</v>
      </c>
      <c r="Q30" s="787"/>
      <c r="R30" s="787"/>
      <c r="S30" s="787"/>
      <c r="T30" s="787"/>
      <c r="U30" s="787"/>
      <c r="V30" s="787"/>
      <c r="W30" s="787"/>
      <c r="X30" s="788"/>
      <c r="Y30" s="877"/>
      <c r="Z30" s="878"/>
      <c r="AA30" s="879"/>
      <c r="AB30" s="881" t="s">
        <v>11</v>
      </c>
      <c r="AC30" s="882"/>
      <c r="AD30" s="883"/>
      <c r="AE30" s="881" t="s">
        <v>528</v>
      </c>
      <c r="AF30" s="882"/>
      <c r="AG30" s="882"/>
      <c r="AH30" s="883"/>
      <c r="AI30" s="881" t="s">
        <v>525</v>
      </c>
      <c r="AJ30" s="882"/>
      <c r="AK30" s="882"/>
      <c r="AL30" s="883"/>
      <c r="AM30" s="955" t="s">
        <v>520</v>
      </c>
      <c r="AN30" s="955"/>
      <c r="AO30" s="955"/>
      <c r="AP30" s="881"/>
      <c r="AQ30" s="780" t="s">
        <v>353</v>
      </c>
      <c r="AR30" s="781"/>
      <c r="AS30" s="781"/>
      <c r="AT30" s="782"/>
      <c r="AU30" s="787" t="s">
        <v>253</v>
      </c>
      <c r="AV30" s="787"/>
      <c r="AW30" s="787"/>
      <c r="AX30" s="956"/>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4"/>
      <c r="AC31" s="245"/>
      <c r="AD31" s="246"/>
      <c r="AE31" s="244"/>
      <c r="AF31" s="245"/>
      <c r="AG31" s="245"/>
      <c r="AH31" s="246"/>
      <c r="AI31" s="244"/>
      <c r="AJ31" s="245"/>
      <c r="AK31" s="245"/>
      <c r="AL31" s="246"/>
      <c r="AM31" s="248"/>
      <c r="AN31" s="248"/>
      <c r="AO31" s="248"/>
      <c r="AP31" s="244"/>
      <c r="AQ31" s="596">
        <v>30</v>
      </c>
      <c r="AR31" s="197"/>
      <c r="AS31" s="130" t="s">
        <v>354</v>
      </c>
      <c r="AT31" s="131"/>
      <c r="AU31" s="196">
        <v>32</v>
      </c>
      <c r="AV31" s="196"/>
      <c r="AW31" s="401" t="s">
        <v>300</v>
      </c>
      <c r="AX31" s="402"/>
    </row>
    <row r="32" spans="1:50" ht="26.4" customHeight="1" x14ac:dyDescent="0.2">
      <c r="A32" s="406"/>
      <c r="B32" s="404"/>
      <c r="C32" s="404"/>
      <c r="D32" s="404"/>
      <c r="E32" s="404"/>
      <c r="F32" s="405"/>
      <c r="G32" s="567" t="s">
        <v>574</v>
      </c>
      <c r="H32" s="568"/>
      <c r="I32" s="568"/>
      <c r="J32" s="568"/>
      <c r="K32" s="568"/>
      <c r="L32" s="568"/>
      <c r="M32" s="568"/>
      <c r="N32" s="568"/>
      <c r="O32" s="569"/>
      <c r="P32" s="102" t="s">
        <v>575</v>
      </c>
      <c r="Q32" s="102"/>
      <c r="R32" s="102"/>
      <c r="S32" s="102"/>
      <c r="T32" s="102"/>
      <c r="U32" s="102"/>
      <c r="V32" s="102"/>
      <c r="W32" s="102"/>
      <c r="X32" s="103"/>
      <c r="Y32" s="474" t="s">
        <v>12</v>
      </c>
      <c r="Z32" s="534"/>
      <c r="AA32" s="535"/>
      <c r="AB32" s="464" t="s">
        <v>576</v>
      </c>
      <c r="AC32" s="464"/>
      <c r="AD32" s="464"/>
      <c r="AE32" s="215">
        <v>37106</v>
      </c>
      <c r="AF32" s="216"/>
      <c r="AG32" s="216"/>
      <c r="AH32" s="216"/>
      <c r="AI32" s="215">
        <v>24828</v>
      </c>
      <c r="AJ32" s="216"/>
      <c r="AK32" s="216"/>
      <c r="AL32" s="216"/>
      <c r="AM32" s="215">
        <v>23851</v>
      </c>
      <c r="AN32" s="216"/>
      <c r="AO32" s="216"/>
      <c r="AP32" s="216"/>
      <c r="AQ32" s="337">
        <v>23851</v>
      </c>
      <c r="AR32" s="204"/>
      <c r="AS32" s="204"/>
      <c r="AT32" s="338"/>
      <c r="AU32" s="216" t="s">
        <v>589</v>
      </c>
      <c r="AV32" s="216"/>
      <c r="AW32" s="216"/>
      <c r="AX32" s="218"/>
    </row>
    <row r="33" spans="1:50" ht="25.5" customHeight="1" x14ac:dyDescent="0.2">
      <c r="A33" s="407"/>
      <c r="B33" s="408"/>
      <c r="C33" s="408"/>
      <c r="D33" s="408"/>
      <c r="E33" s="408"/>
      <c r="F33" s="409"/>
      <c r="G33" s="570"/>
      <c r="H33" s="571"/>
      <c r="I33" s="571"/>
      <c r="J33" s="571"/>
      <c r="K33" s="571"/>
      <c r="L33" s="571"/>
      <c r="M33" s="571"/>
      <c r="N33" s="571"/>
      <c r="O33" s="572"/>
      <c r="P33" s="105"/>
      <c r="Q33" s="105"/>
      <c r="R33" s="105"/>
      <c r="S33" s="105"/>
      <c r="T33" s="105"/>
      <c r="U33" s="105"/>
      <c r="V33" s="105"/>
      <c r="W33" s="105"/>
      <c r="X33" s="106"/>
      <c r="Y33" s="418" t="s">
        <v>54</v>
      </c>
      <c r="Z33" s="419"/>
      <c r="AA33" s="420"/>
      <c r="AB33" s="526" t="s">
        <v>576</v>
      </c>
      <c r="AC33" s="526"/>
      <c r="AD33" s="526"/>
      <c r="AE33" s="215">
        <v>18855</v>
      </c>
      <c r="AF33" s="216"/>
      <c r="AG33" s="216"/>
      <c r="AH33" s="216"/>
      <c r="AI33" s="215">
        <v>38961</v>
      </c>
      <c r="AJ33" s="216"/>
      <c r="AK33" s="216"/>
      <c r="AL33" s="216"/>
      <c r="AM33" s="215">
        <v>38961</v>
      </c>
      <c r="AN33" s="216"/>
      <c r="AO33" s="216"/>
      <c r="AP33" s="216"/>
      <c r="AQ33" s="215">
        <v>38961</v>
      </c>
      <c r="AR33" s="216"/>
      <c r="AS33" s="216"/>
      <c r="AT33" s="216"/>
      <c r="AU33" s="215">
        <v>38961</v>
      </c>
      <c r="AV33" s="216"/>
      <c r="AW33" s="216"/>
      <c r="AX33" s="216"/>
    </row>
    <row r="34" spans="1:50" ht="24.9" customHeight="1" x14ac:dyDescent="0.2">
      <c r="A34" s="406"/>
      <c r="B34" s="404"/>
      <c r="C34" s="404"/>
      <c r="D34" s="404"/>
      <c r="E34" s="404"/>
      <c r="F34" s="405"/>
      <c r="G34" s="573"/>
      <c r="H34" s="574"/>
      <c r="I34" s="574"/>
      <c r="J34" s="574"/>
      <c r="K34" s="574"/>
      <c r="L34" s="574"/>
      <c r="M34" s="574"/>
      <c r="N34" s="574"/>
      <c r="O34" s="575"/>
      <c r="P34" s="108"/>
      <c r="Q34" s="108"/>
      <c r="R34" s="108"/>
      <c r="S34" s="108"/>
      <c r="T34" s="108"/>
      <c r="U34" s="108"/>
      <c r="V34" s="108"/>
      <c r="W34" s="108"/>
      <c r="X34" s="109"/>
      <c r="Y34" s="418" t="s">
        <v>13</v>
      </c>
      <c r="Z34" s="419"/>
      <c r="AA34" s="420"/>
      <c r="AB34" s="559" t="s">
        <v>301</v>
      </c>
      <c r="AC34" s="559"/>
      <c r="AD34" s="559"/>
      <c r="AE34" s="215">
        <f>+AE32/AE33*100</f>
        <v>196.7966056748873</v>
      </c>
      <c r="AF34" s="216"/>
      <c r="AG34" s="216"/>
      <c r="AH34" s="216"/>
      <c r="AI34" s="215">
        <f>+AI32/AI33*100</f>
        <v>63.725263725263723</v>
      </c>
      <c r="AJ34" s="216"/>
      <c r="AK34" s="216"/>
      <c r="AL34" s="216"/>
      <c r="AM34" s="215">
        <f>+AM32/AM33*100</f>
        <v>61.217627884294558</v>
      </c>
      <c r="AN34" s="216"/>
      <c r="AO34" s="216"/>
      <c r="AP34" s="216"/>
      <c r="AQ34" s="337">
        <f>+AQ32/AQ33*100</f>
        <v>61.217627884294558</v>
      </c>
      <c r="AR34" s="204"/>
      <c r="AS34" s="204"/>
      <c r="AT34" s="338"/>
      <c r="AU34" s="216" t="s">
        <v>590</v>
      </c>
      <c r="AV34" s="216"/>
      <c r="AW34" s="216"/>
      <c r="AX34" s="218"/>
    </row>
    <row r="35" spans="1:50" ht="23.25" customHeight="1" x14ac:dyDescent="0.2">
      <c r="A35" s="223" t="s">
        <v>498</v>
      </c>
      <c r="B35" s="224"/>
      <c r="C35" s="224"/>
      <c r="D35" s="224"/>
      <c r="E35" s="224"/>
      <c r="F35" s="225"/>
      <c r="G35" s="229" t="s">
        <v>591</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30.6" customHeight="1" thickBot="1" x14ac:dyDescent="0.2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2">
      <c r="A37" s="783" t="s">
        <v>467</v>
      </c>
      <c r="B37" s="784"/>
      <c r="C37" s="784"/>
      <c r="D37" s="784"/>
      <c r="E37" s="784"/>
      <c r="F37" s="78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1" t="s">
        <v>11</v>
      </c>
      <c r="AC37" s="242"/>
      <c r="AD37" s="243"/>
      <c r="AE37" s="241" t="s">
        <v>528</v>
      </c>
      <c r="AF37" s="242"/>
      <c r="AG37" s="242"/>
      <c r="AH37" s="243"/>
      <c r="AI37" s="241" t="s">
        <v>525</v>
      </c>
      <c r="AJ37" s="242"/>
      <c r="AK37" s="242"/>
      <c r="AL37" s="243"/>
      <c r="AM37" s="247" t="s">
        <v>520</v>
      </c>
      <c r="AN37" s="247"/>
      <c r="AO37" s="247"/>
      <c r="AP37" s="241"/>
      <c r="AQ37" s="148" t="s">
        <v>353</v>
      </c>
      <c r="AR37" s="149"/>
      <c r="AS37" s="149"/>
      <c r="AT37" s="150"/>
      <c r="AU37" s="414" t="s">
        <v>253</v>
      </c>
      <c r="AV37" s="414"/>
      <c r="AW37" s="414"/>
      <c r="AX37" s="950"/>
    </row>
    <row r="38" spans="1:50" ht="18.75" hidden="1"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4"/>
      <c r="AC38" s="245"/>
      <c r="AD38" s="246"/>
      <c r="AE38" s="244"/>
      <c r="AF38" s="245"/>
      <c r="AG38" s="245"/>
      <c r="AH38" s="246"/>
      <c r="AI38" s="244"/>
      <c r="AJ38" s="245"/>
      <c r="AK38" s="245"/>
      <c r="AL38" s="246"/>
      <c r="AM38" s="248"/>
      <c r="AN38" s="248"/>
      <c r="AO38" s="248"/>
      <c r="AP38" s="244"/>
      <c r="AQ38" s="596"/>
      <c r="AR38" s="197"/>
      <c r="AS38" s="130" t="s">
        <v>354</v>
      </c>
      <c r="AT38" s="131"/>
      <c r="AU38" s="196"/>
      <c r="AV38" s="196"/>
      <c r="AW38" s="401" t="s">
        <v>300</v>
      </c>
      <c r="AX38" s="402"/>
    </row>
    <row r="39" spans="1:50" ht="23.25" hidden="1" customHeight="1" x14ac:dyDescent="0.2">
      <c r="A39" s="406"/>
      <c r="B39" s="404"/>
      <c r="C39" s="404"/>
      <c r="D39" s="404"/>
      <c r="E39" s="404"/>
      <c r="F39" s="405"/>
      <c r="G39" s="567"/>
      <c r="H39" s="568"/>
      <c r="I39" s="568"/>
      <c r="J39" s="568"/>
      <c r="K39" s="568"/>
      <c r="L39" s="568"/>
      <c r="M39" s="568"/>
      <c r="N39" s="568"/>
      <c r="O39" s="569"/>
      <c r="P39" s="102"/>
      <c r="Q39" s="102"/>
      <c r="R39" s="102"/>
      <c r="S39" s="102"/>
      <c r="T39" s="102"/>
      <c r="U39" s="102"/>
      <c r="V39" s="102"/>
      <c r="W39" s="102"/>
      <c r="X39" s="103"/>
      <c r="Y39" s="474" t="s">
        <v>12</v>
      </c>
      <c r="Z39" s="534"/>
      <c r="AA39" s="535"/>
      <c r="AB39" s="464"/>
      <c r="AC39" s="464"/>
      <c r="AD39" s="464"/>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2">
      <c r="A40" s="407"/>
      <c r="B40" s="408"/>
      <c r="C40" s="408"/>
      <c r="D40" s="408"/>
      <c r="E40" s="408"/>
      <c r="F40" s="409"/>
      <c r="G40" s="570"/>
      <c r="H40" s="571"/>
      <c r="I40" s="571"/>
      <c r="J40" s="571"/>
      <c r="K40" s="571"/>
      <c r="L40" s="571"/>
      <c r="M40" s="571"/>
      <c r="N40" s="571"/>
      <c r="O40" s="572"/>
      <c r="P40" s="105"/>
      <c r="Q40" s="105"/>
      <c r="R40" s="105"/>
      <c r="S40" s="105"/>
      <c r="T40" s="105"/>
      <c r="U40" s="105"/>
      <c r="V40" s="105"/>
      <c r="W40" s="105"/>
      <c r="X40" s="106"/>
      <c r="Y40" s="418" t="s">
        <v>54</v>
      </c>
      <c r="Z40" s="419"/>
      <c r="AA40" s="420"/>
      <c r="AB40" s="526"/>
      <c r="AC40" s="526"/>
      <c r="AD40" s="526"/>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2">
      <c r="A41" s="410"/>
      <c r="B41" s="411"/>
      <c r="C41" s="411"/>
      <c r="D41" s="411"/>
      <c r="E41" s="411"/>
      <c r="F41" s="412"/>
      <c r="G41" s="573"/>
      <c r="H41" s="574"/>
      <c r="I41" s="574"/>
      <c r="J41" s="574"/>
      <c r="K41" s="574"/>
      <c r="L41" s="574"/>
      <c r="M41" s="574"/>
      <c r="N41" s="574"/>
      <c r="O41" s="575"/>
      <c r="P41" s="108"/>
      <c r="Q41" s="108"/>
      <c r="R41" s="108"/>
      <c r="S41" s="108"/>
      <c r="T41" s="108"/>
      <c r="U41" s="108"/>
      <c r="V41" s="108"/>
      <c r="W41" s="108"/>
      <c r="X41" s="109"/>
      <c r="Y41" s="418" t="s">
        <v>13</v>
      </c>
      <c r="Z41" s="419"/>
      <c r="AA41" s="420"/>
      <c r="AB41" s="559" t="s">
        <v>301</v>
      </c>
      <c r="AC41" s="559"/>
      <c r="AD41" s="559"/>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2">
      <c r="A42" s="223" t="s">
        <v>498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2">
      <c r="A44" s="783" t="s">
        <v>467</v>
      </c>
      <c r="B44" s="784"/>
      <c r="C44" s="784"/>
      <c r="D44" s="784"/>
      <c r="E44" s="784"/>
      <c r="F44" s="78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1" t="s">
        <v>11</v>
      </c>
      <c r="AC44" s="242"/>
      <c r="AD44" s="243"/>
      <c r="AE44" s="241" t="s">
        <v>528</v>
      </c>
      <c r="AF44" s="242"/>
      <c r="AG44" s="242"/>
      <c r="AH44" s="243"/>
      <c r="AI44" s="241" t="s">
        <v>525</v>
      </c>
      <c r="AJ44" s="242"/>
      <c r="AK44" s="242"/>
      <c r="AL44" s="243"/>
      <c r="AM44" s="247" t="s">
        <v>520</v>
      </c>
      <c r="AN44" s="247"/>
      <c r="AO44" s="247"/>
      <c r="AP44" s="241"/>
      <c r="AQ44" s="148" t="s">
        <v>353</v>
      </c>
      <c r="AR44" s="149"/>
      <c r="AS44" s="149"/>
      <c r="AT44" s="150"/>
      <c r="AU44" s="414" t="s">
        <v>253</v>
      </c>
      <c r="AV44" s="414"/>
      <c r="AW44" s="414"/>
      <c r="AX44" s="950"/>
    </row>
    <row r="45" spans="1:50" ht="18.75" hidden="1"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4"/>
      <c r="AC45" s="245"/>
      <c r="AD45" s="246"/>
      <c r="AE45" s="244"/>
      <c r="AF45" s="245"/>
      <c r="AG45" s="245"/>
      <c r="AH45" s="246"/>
      <c r="AI45" s="244"/>
      <c r="AJ45" s="245"/>
      <c r="AK45" s="245"/>
      <c r="AL45" s="246"/>
      <c r="AM45" s="248"/>
      <c r="AN45" s="248"/>
      <c r="AO45" s="248"/>
      <c r="AP45" s="244"/>
      <c r="AQ45" s="596"/>
      <c r="AR45" s="197"/>
      <c r="AS45" s="130" t="s">
        <v>354</v>
      </c>
      <c r="AT45" s="131"/>
      <c r="AU45" s="196"/>
      <c r="AV45" s="196"/>
      <c r="AW45" s="401" t="s">
        <v>300</v>
      </c>
      <c r="AX45" s="402"/>
    </row>
    <row r="46" spans="1:50" ht="23.25" hidden="1" customHeight="1" x14ac:dyDescent="0.2">
      <c r="A46" s="406"/>
      <c r="B46" s="404"/>
      <c r="C46" s="404"/>
      <c r="D46" s="404"/>
      <c r="E46" s="404"/>
      <c r="F46" s="405"/>
      <c r="G46" s="567"/>
      <c r="H46" s="568"/>
      <c r="I46" s="568"/>
      <c r="J46" s="568"/>
      <c r="K46" s="568"/>
      <c r="L46" s="568"/>
      <c r="M46" s="568"/>
      <c r="N46" s="568"/>
      <c r="O46" s="569"/>
      <c r="P46" s="102"/>
      <c r="Q46" s="102"/>
      <c r="R46" s="102"/>
      <c r="S46" s="102"/>
      <c r="T46" s="102"/>
      <c r="U46" s="102"/>
      <c r="V46" s="102"/>
      <c r="W46" s="102"/>
      <c r="X46" s="103"/>
      <c r="Y46" s="474" t="s">
        <v>12</v>
      </c>
      <c r="Z46" s="534"/>
      <c r="AA46" s="535"/>
      <c r="AB46" s="464"/>
      <c r="AC46" s="464"/>
      <c r="AD46" s="464"/>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2">
      <c r="A47" s="407"/>
      <c r="B47" s="408"/>
      <c r="C47" s="408"/>
      <c r="D47" s="408"/>
      <c r="E47" s="408"/>
      <c r="F47" s="409"/>
      <c r="G47" s="570"/>
      <c r="H47" s="571"/>
      <c r="I47" s="571"/>
      <c r="J47" s="571"/>
      <c r="K47" s="571"/>
      <c r="L47" s="571"/>
      <c r="M47" s="571"/>
      <c r="N47" s="571"/>
      <c r="O47" s="572"/>
      <c r="P47" s="105"/>
      <c r="Q47" s="105"/>
      <c r="R47" s="105"/>
      <c r="S47" s="105"/>
      <c r="T47" s="105"/>
      <c r="U47" s="105"/>
      <c r="V47" s="105"/>
      <c r="W47" s="105"/>
      <c r="X47" s="106"/>
      <c r="Y47" s="418" t="s">
        <v>54</v>
      </c>
      <c r="Z47" s="419"/>
      <c r="AA47" s="420"/>
      <c r="AB47" s="526"/>
      <c r="AC47" s="526"/>
      <c r="AD47" s="526"/>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2">
      <c r="A48" s="410"/>
      <c r="B48" s="411"/>
      <c r="C48" s="411"/>
      <c r="D48" s="411"/>
      <c r="E48" s="411"/>
      <c r="F48" s="412"/>
      <c r="G48" s="573"/>
      <c r="H48" s="574"/>
      <c r="I48" s="574"/>
      <c r="J48" s="574"/>
      <c r="K48" s="574"/>
      <c r="L48" s="574"/>
      <c r="M48" s="574"/>
      <c r="N48" s="574"/>
      <c r="O48" s="575"/>
      <c r="P48" s="108"/>
      <c r="Q48" s="108"/>
      <c r="R48" s="108"/>
      <c r="S48" s="108"/>
      <c r="T48" s="108"/>
      <c r="U48" s="108"/>
      <c r="V48" s="108"/>
      <c r="W48" s="108"/>
      <c r="X48" s="109"/>
      <c r="Y48" s="418" t="s">
        <v>13</v>
      </c>
      <c r="Z48" s="419"/>
      <c r="AA48" s="420"/>
      <c r="AB48" s="559" t="s">
        <v>301</v>
      </c>
      <c r="AC48" s="559"/>
      <c r="AD48" s="559"/>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2">
      <c r="A49" s="223" t="s">
        <v>498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2">
      <c r="A51" s="403" t="s">
        <v>467</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1" t="s">
        <v>11</v>
      </c>
      <c r="AC51" s="242"/>
      <c r="AD51" s="243"/>
      <c r="AE51" s="241" t="s">
        <v>528</v>
      </c>
      <c r="AF51" s="242"/>
      <c r="AG51" s="242"/>
      <c r="AH51" s="243"/>
      <c r="AI51" s="241" t="s">
        <v>525</v>
      </c>
      <c r="AJ51" s="242"/>
      <c r="AK51" s="242"/>
      <c r="AL51" s="243"/>
      <c r="AM51" s="247" t="s">
        <v>521</v>
      </c>
      <c r="AN51" s="247"/>
      <c r="AO51" s="247"/>
      <c r="AP51" s="241"/>
      <c r="AQ51" s="148" t="s">
        <v>353</v>
      </c>
      <c r="AR51" s="149"/>
      <c r="AS51" s="149"/>
      <c r="AT51" s="150"/>
      <c r="AU51" s="964" t="s">
        <v>253</v>
      </c>
      <c r="AV51" s="964"/>
      <c r="AW51" s="964"/>
      <c r="AX51" s="965"/>
    </row>
    <row r="52" spans="1:50" ht="18.75" hidden="1"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4"/>
      <c r="AC52" s="245"/>
      <c r="AD52" s="246"/>
      <c r="AE52" s="244"/>
      <c r="AF52" s="245"/>
      <c r="AG52" s="245"/>
      <c r="AH52" s="246"/>
      <c r="AI52" s="244"/>
      <c r="AJ52" s="245"/>
      <c r="AK52" s="245"/>
      <c r="AL52" s="246"/>
      <c r="AM52" s="248"/>
      <c r="AN52" s="248"/>
      <c r="AO52" s="248"/>
      <c r="AP52" s="244"/>
      <c r="AQ52" s="596"/>
      <c r="AR52" s="197"/>
      <c r="AS52" s="130" t="s">
        <v>354</v>
      </c>
      <c r="AT52" s="131"/>
      <c r="AU52" s="196"/>
      <c r="AV52" s="196"/>
      <c r="AW52" s="401" t="s">
        <v>300</v>
      </c>
      <c r="AX52" s="402"/>
    </row>
    <row r="53" spans="1:50" ht="23.25" hidden="1" customHeight="1" x14ac:dyDescent="0.2">
      <c r="A53" s="406"/>
      <c r="B53" s="404"/>
      <c r="C53" s="404"/>
      <c r="D53" s="404"/>
      <c r="E53" s="404"/>
      <c r="F53" s="405"/>
      <c r="G53" s="567"/>
      <c r="H53" s="568"/>
      <c r="I53" s="568"/>
      <c r="J53" s="568"/>
      <c r="K53" s="568"/>
      <c r="L53" s="568"/>
      <c r="M53" s="568"/>
      <c r="N53" s="568"/>
      <c r="O53" s="569"/>
      <c r="P53" s="102"/>
      <c r="Q53" s="102"/>
      <c r="R53" s="102"/>
      <c r="S53" s="102"/>
      <c r="T53" s="102"/>
      <c r="U53" s="102"/>
      <c r="V53" s="102"/>
      <c r="W53" s="102"/>
      <c r="X53" s="103"/>
      <c r="Y53" s="474" t="s">
        <v>12</v>
      </c>
      <c r="Z53" s="534"/>
      <c r="AA53" s="535"/>
      <c r="AB53" s="464"/>
      <c r="AC53" s="464"/>
      <c r="AD53" s="464"/>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2">
      <c r="A54" s="407"/>
      <c r="B54" s="408"/>
      <c r="C54" s="408"/>
      <c r="D54" s="408"/>
      <c r="E54" s="408"/>
      <c r="F54" s="409"/>
      <c r="G54" s="570"/>
      <c r="H54" s="571"/>
      <c r="I54" s="571"/>
      <c r="J54" s="571"/>
      <c r="K54" s="571"/>
      <c r="L54" s="571"/>
      <c r="M54" s="571"/>
      <c r="N54" s="571"/>
      <c r="O54" s="572"/>
      <c r="P54" s="105"/>
      <c r="Q54" s="105"/>
      <c r="R54" s="105"/>
      <c r="S54" s="105"/>
      <c r="T54" s="105"/>
      <c r="U54" s="105"/>
      <c r="V54" s="105"/>
      <c r="W54" s="105"/>
      <c r="X54" s="106"/>
      <c r="Y54" s="418" t="s">
        <v>54</v>
      </c>
      <c r="Z54" s="419"/>
      <c r="AA54" s="420"/>
      <c r="AB54" s="526"/>
      <c r="AC54" s="526"/>
      <c r="AD54" s="526"/>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2">
      <c r="A55" s="410"/>
      <c r="B55" s="411"/>
      <c r="C55" s="411"/>
      <c r="D55" s="411"/>
      <c r="E55" s="411"/>
      <c r="F55" s="412"/>
      <c r="G55" s="573"/>
      <c r="H55" s="574"/>
      <c r="I55" s="574"/>
      <c r="J55" s="574"/>
      <c r="K55" s="574"/>
      <c r="L55" s="574"/>
      <c r="M55" s="574"/>
      <c r="N55" s="574"/>
      <c r="O55" s="575"/>
      <c r="P55" s="108"/>
      <c r="Q55" s="108"/>
      <c r="R55" s="108"/>
      <c r="S55" s="108"/>
      <c r="T55" s="108"/>
      <c r="U55" s="108"/>
      <c r="V55" s="108"/>
      <c r="W55" s="108"/>
      <c r="X55" s="109"/>
      <c r="Y55" s="418" t="s">
        <v>13</v>
      </c>
      <c r="Z55" s="419"/>
      <c r="AA55" s="420"/>
      <c r="AB55" s="600" t="s">
        <v>14</v>
      </c>
      <c r="AC55" s="600"/>
      <c r="AD55" s="600"/>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2">
      <c r="A56" s="223" t="s">
        <v>498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2">
      <c r="A58" s="403" t="s">
        <v>467</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1" t="s">
        <v>11</v>
      </c>
      <c r="AC58" s="242"/>
      <c r="AD58" s="243"/>
      <c r="AE58" s="241" t="s">
        <v>529</v>
      </c>
      <c r="AF58" s="242"/>
      <c r="AG58" s="242"/>
      <c r="AH58" s="243"/>
      <c r="AI58" s="241" t="s">
        <v>525</v>
      </c>
      <c r="AJ58" s="242"/>
      <c r="AK58" s="242"/>
      <c r="AL58" s="243"/>
      <c r="AM58" s="247" t="s">
        <v>520</v>
      </c>
      <c r="AN58" s="247"/>
      <c r="AO58" s="247"/>
      <c r="AP58" s="241"/>
      <c r="AQ58" s="148" t="s">
        <v>353</v>
      </c>
      <c r="AR58" s="149"/>
      <c r="AS58" s="149"/>
      <c r="AT58" s="150"/>
      <c r="AU58" s="964" t="s">
        <v>253</v>
      </c>
      <c r="AV58" s="964"/>
      <c r="AW58" s="964"/>
      <c r="AX58" s="965"/>
    </row>
    <row r="59" spans="1:50" ht="18.75" hidden="1"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4"/>
      <c r="AC59" s="245"/>
      <c r="AD59" s="246"/>
      <c r="AE59" s="244"/>
      <c r="AF59" s="245"/>
      <c r="AG59" s="245"/>
      <c r="AH59" s="246"/>
      <c r="AI59" s="244"/>
      <c r="AJ59" s="245"/>
      <c r="AK59" s="245"/>
      <c r="AL59" s="246"/>
      <c r="AM59" s="248"/>
      <c r="AN59" s="248"/>
      <c r="AO59" s="248"/>
      <c r="AP59" s="244"/>
      <c r="AQ59" s="596"/>
      <c r="AR59" s="197"/>
      <c r="AS59" s="130" t="s">
        <v>354</v>
      </c>
      <c r="AT59" s="131"/>
      <c r="AU59" s="196"/>
      <c r="AV59" s="196"/>
      <c r="AW59" s="401" t="s">
        <v>300</v>
      </c>
      <c r="AX59" s="402"/>
    </row>
    <row r="60" spans="1:50" ht="23.25" hidden="1" customHeight="1" x14ac:dyDescent="0.2">
      <c r="A60" s="406"/>
      <c r="B60" s="404"/>
      <c r="C60" s="404"/>
      <c r="D60" s="404"/>
      <c r="E60" s="404"/>
      <c r="F60" s="405"/>
      <c r="G60" s="567"/>
      <c r="H60" s="568"/>
      <c r="I60" s="568"/>
      <c r="J60" s="568"/>
      <c r="K60" s="568"/>
      <c r="L60" s="568"/>
      <c r="M60" s="568"/>
      <c r="N60" s="568"/>
      <c r="O60" s="569"/>
      <c r="P60" s="102"/>
      <c r="Q60" s="102"/>
      <c r="R60" s="102"/>
      <c r="S60" s="102"/>
      <c r="T60" s="102"/>
      <c r="U60" s="102"/>
      <c r="V60" s="102"/>
      <c r="W60" s="102"/>
      <c r="X60" s="103"/>
      <c r="Y60" s="474" t="s">
        <v>12</v>
      </c>
      <c r="Z60" s="534"/>
      <c r="AA60" s="535"/>
      <c r="AB60" s="464"/>
      <c r="AC60" s="464"/>
      <c r="AD60" s="464"/>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2">
      <c r="A61" s="407"/>
      <c r="B61" s="408"/>
      <c r="C61" s="408"/>
      <c r="D61" s="408"/>
      <c r="E61" s="408"/>
      <c r="F61" s="409"/>
      <c r="G61" s="570"/>
      <c r="H61" s="571"/>
      <c r="I61" s="571"/>
      <c r="J61" s="571"/>
      <c r="K61" s="571"/>
      <c r="L61" s="571"/>
      <c r="M61" s="571"/>
      <c r="N61" s="571"/>
      <c r="O61" s="572"/>
      <c r="P61" s="105"/>
      <c r="Q61" s="105"/>
      <c r="R61" s="105"/>
      <c r="S61" s="105"/>
      <c r="T61" s="105"/>
      <c r="U61" s="105"/>
      <c r="V61" s="105"/>
      <c r="W61" s="105"/>
      <c r="X61" s="106"/>
      <c r="Y61" s="418" t="s">
        <v>54</v>
      </c>
      <c r="Z61" s="419"/>
      <c r="AA61" s="420"/>
      <c r="AB61" s="526"/>
      <c r="AC61" s="526"/>
      <c r="AD61" s="526"/>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2">
      <c r="A62" s="407"/>
      <c r="B62" s="408"/>
      <c r="C62" s="408"/>
      <c r="D62" s="408"/>
      <c r="E62" s="408"/>
      <c r="F62" s="409"/>
      <c r="G62" s="573"/>
      <c r="H62" s="574"/>
      <c r="I62" s="574"/>
      <c r="J62" s="574"/>
      <c r="K62" s="574"/>
      <c r="L62" s="574"/>
      <c r="M62" s="574"/>
      <c r="N62" s="574"/>
      <c r="O62" s="575"/>
      <c r="P62" s="108"/>
      <c r="Q62" s="108"/>
      <c r="R62" s="108"/>
      <c r="S62" s="108"/>
      <c r="T62" s="108"/>
      <c r="U62" s="108"/>
      <c r="V62" s="108"/>
      <c r="W62" s="108"/>
      <c r="X62" s="109"/>
      <c r="Y62" s="418" t="s">
        <v>13</v>
      </c>
      <c r="Z62" s="419"/>
      <c r="AA62" s="420"/>
      <c r="AB62" s="559" t="s">
        <v>14</v>
      </c>
      <c r="AC62" s="559"/>
      <c r="AD62" s="559"/>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2">
      <c r="A63" s="223" t="s">
        <v>498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2">
      <c r="A65" s="485" t="s">
        <v>468</v>
      </c>
      <c r="B65" s="486"/>
      <c r="C65" s="486"/>
      <c r="D65" s="486"/>
      <c r="E65" s="486"/>
      <c r="F65" s="487"/>
      <c r="G65" s="488"/>
      <c r="H65" s="236" t="s">
        <v>265</v>
      </c>
      <c r="I65" s="236"/>
      <c r="J65" s="236"/>
      <c r="K65" s="236"/>
      <c r="L65" s="236"/>
      <c r="M65" s="236"/>
      <c r="N65" s="236"/>
      <c r="O65" s="237"/>
      <c r="P65" s="235" t="s">
        <v>59</v>
      </c>
      <c r="Q65" s="236"/>
      <c r="R65" s="236"/>
      <c r="S65" s="236"/>
      <c r="T65" s="236"/>
      <c r="U65" s="236"/>
      <c r="V65" s="237"/>
      <c r="W65" s="490" t="s">
        <v>463</v>
      </c>
      <c r="X65" s="491"/>
      <c r="Y65" s="494"/>
      <c r="Z65" s="494"/>
      <c r="AA65" s="495"/>
      <c r="AB65" s="235" t="s">
        <v>11</v>
      </c>
      <c r="AC65" s="236"/>
      <c r="AD65" s="237"/>
      <c r="AE65" s="241" t="s">
        <v>528</v>
      </c>
      <c r="AF65" s="242"/>
      <c r="AG65" s="242"/>
      <c r="AH65" s="243"/>
      <c r="AI65" s="241" t="s">
        <v>525</v>
      </c>
      <c r="AJ65" s="242"/>
      <c r="AK65" s="242"/>
      <c r="AL65" s="243"/>
      <c r="AM65" s="247" t="s">
        <v>520</v>
      </c>
      <c r="AN65" s="247"/>
      <c r="AO65" s="247"/>
      <c r="AP65" s="241"/>
      <c r="AQ65" s="235" t="s">
        <v>353</v>
      </c>
      <c r="AR65" s="236"/>
      <c r="AS65" s="236"/>
      <c r="AT65" s="237"/>
      <c r="AU65" s="249" t="s">
        <v>253</v>
      </c>
      <c r="AV65" s="249"/>
      <c r="AW65" s="249"/>
      <c r="AX65" s="250"/>
    </row>
    <row r="66" spans="1:50" ht="18.75" hidden="1" customHeight="1" x14ac:dyDescent="0.2">
      <c r="A66" s="478"/>
      <c r="B66" s="479"/>
      <c r="C66" s="479"/>
      <c r="D66" s="479"/>
      <c r="E66" s="479"/>
      <c r="F66" s="480"/>
      <c r="G66" s="489"/>
      <c r="H66" s="239"/>
      <c r="I66" s="239"/>
      <c r="J66" s="239"/>
      <c r="K66" s="239"/>
      <c r="L66" s="239"/>
      <c r="M66" s="239"/>
      <c r="N66" s="239"/>
      <c r="O66" s="240"/>
      <c r="P66" s="238"/>
      <c r="Q66" s="239"/>
      <c r="R66" s="239"/>
      <c r="S66" s="239"/>
      <c r="T66" s="239"/>
      <c r="U66" s="239"/>
      <c r="V66" s="240"/>
      <c r="W66" s="492"/>
      <c r="X66" s="493"/>
      <c r="Y66" s="496"/>
      <c r="Z66" s="496"/>
      <c r="AA66" s="497"/>
      <c r="AB66" s="238"/>
      <c r="AC66" s="239"/>
      <c r="AD66" s="240"/>
      <c r="AE66" s="244"/>
      <c r="AF66" s="245"/>
      <c r="AG66" s="245"/>
      <c r="AH66" s="246"/>
      <c r="AI66" s="244"/>
      <c r="AJ66" s="245"/>
      <c r="AK66" s="245"/>
      <c r="AL66" s="246"/>
      <c r="AM66" s="248"/>
      <c r="AN66" s="248"/>
      <c r="AO66" s="248"/>
      <c r="AP66" s="244"/>
      <c r="AQ66" s="195"/>
      <c r="AR66" s="196"/>
      <c r="AS66" s="239" t="s">
        <v>354</v>
      </c>
      <c r="AT66" s="240"/>
      <c r="AU66" s="196"/>
      <c r="AV66" s="196"/>
      <c r="AW66" s="239" t="s">
        <v>466</v>
      </c>
      <c r="AX66" s="251"/>
    </row>
    <row r="67" spans="1:50" ht="23.25" hidden="1" customHeight="1" x14ac:dyDescent="0.2">
      <c r="A67" s="478"/>
      <c r="B67" s="479"/>
      <c r="C67" s="479"/>
      <c r="D67" s="479"/>
      <c r="E67" s="479"/>
      <c r="F67" s="480"/>
      <c r="G67" s="252" t="s">
        <v>355</v>
      </c>
      <c r="H67" s="255"/>
      <c r="I67" s="256"/>
      <c r="J67" s="256"/>
      <c r="K67" s="256"/>
      <c r="L67" s="256"/>
      <c r="M67" s="256"/>
      <c r="N67" s="256"/>
      <c r="O67" s="257"/>
      <c r="P67" s="255"/>
      <c r="Q67" s="256"/>
      <c r="R67" s="256"/>
      <c r="S67" s="256"/>
      <c r="T67" s="256"/>
      <c r="U67" s="256"/>
      <c r="V67" s="257"/>
      <c r="W67" s="261"/>
      <c r="X67" s="262"/>
      <c r="Y67" s="267" t="s">
        <v>12</v>
      </c>
      <c r="Z67" s="267"/>
      <c r="AA67" s="268"/>
      <c r="AB67" s="269" t="s">
        <v>488</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2">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488</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2">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489</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2">
      <c r="A70" s="478" t="s">
        <v>473</v>
      </c>
      <c r="B70" s="479"/>
      <c r="C70" s="479"/>
      <c r="D70" s="479"/>
      <c r="E70" s="479"/>
      <c r="F70" s="480"/>
      <c r="G70" s="253" t="s">
        <v>356</v>
      </c>
      <c r="H70" s="304"/>
      <c r="I70" s="304"/>
      <c r="J70" s="304"/>
      <c r="K70" s="304"/>
      <c r="L70" s="304"/>
      <c r="M70" s="304"/>
      <c r="N70" s="304"/>
      <c r="O70" s="304"/>
      <c r="P70" s="304"/>
      <c r="Q70" s="304"/>
      <c r="R70" s="304"/>
      <c r="S70" s="304"/>
      <c r="T70" s="304"/>
      <c r="U70" s="304"/>
      <c r="V70" s="304"/>
      <c r="W70" s="307" t="s">
        <v>487</v>
      </c>
      <c r="X70" s="308"/>
      <c r="Y70" s="267" t="s">
        <v>12</v>
      </c>
      <c r="Z70" s="267"/>
      <c r="AA70" s="268"/>
      <c r="AB70" s="269" t="s">
        <v>488</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2">
      <c r="A71" s="478"/>
      <c r="B71" s="479"/>
      <c r="C71" s="479"/>
      <c r="D71" s="479"/>
      <c r="E71" s="479"/>
      <c r="F71" s="480"/>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488</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2">
      <c r="A72" s="481"/>
      <c r="B72" s="482"/>
      <c r="C72" s="482"/>
      <c r="D72" s="482"/>
      <c r="E72" s="482"/>
      <c r="F72" s="483"/>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489</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2">
      <c r="A73" s="509" t="s">
        <v>468</v>
      </c>
      <c r="B73" s="510"/>
      <c r="C73" s="510"/>
      <c r="D73" s="510"/>
      <c r="E73" s="510"/>
      <c r="F73" s="511"/>
      <c r="G73" s="588"/>
      <c r="H73" s="127" t="s">
        <v>265</v>
      </c>
      <c r="I73" s="127"/>
      <c r="J73" s="127"/>
      <c r="K73" s="127"/>
      <c r="L73" s="127"/>
      <c r="M73" s="127"/>
      <c r="N73" s="127"/>
      <c r="O73" s="128"/>
      <c r="P73" s="156" t="s">
        <v>59</v>
      </c>
      <c r="Q73" s="127"/>
      <c r="R73" s="127"/>
      <c r="S73" s="127"/>
      <c r="T73" s="127"/>
      <c r="U73" s="127"/>
      <c r="V73" s="127"/>
      <c r="W73" s="127"/>
      <c r="X73" s="128"/>
      <c r="Y73" s="590"/>
      <c r="Z73" s="591"/>
      <c r="AA73" s="592"/>
      <c r="AB73" s="156" t="s">
        <v>11</v>
      </c>
      <c r="AC73" s="127"/>
      <c r="AD73" s="128"/>
      <c r="AE73" s="241" t="s">
        <v>528</v>
      </c>
      <c r="AF73" s="242"/>
      <c r="AG73" s="242"/>
      <c r="AH73" s="243"/>
      <c r="AI73" s="241" t="s">
        <v>525</v>
      </c>
      <c r="AJ73" s="242"/>
      <c r="AK73" s="242"/>
      <c r="AL73" s="243"/>
      <c r="AM73" s="247" t="s">
        <v>520</v>
      </c>
      <c r="AN73" s="247"/>
      <c r="AO73" s="247"/>
      <c r="AP73" s="241"/>
      <c r="AQ73" s="156" t="s">
        <v>353</v>
      </c>
      <c r="AR73" s="127"/>
      <c r="AS73" s="127"/>
      <c r="AT73" s="128"/>
      <c r="AU73" s="132" t="s">
        <v>253</v>
      </c>
      <c r="AV73" s="133"/>
      <c r="AW73" s="133"/>
      <c r="AX73" s="134"/>
    </row>
    <row r="74" spans="1:50" ht="18.75" hidden="1" customHeight="1" x14ac:dyDescent="0.2">
      <c r="A74" s="512"/>
      <c r="B74" s="513"/>
      <c r="C74" s="513"/>
      <c r="D74" s="513"/>
      <c r="E74" s="513"/>
      <c r="F74" s="514"/>
      <c r="G74" s="589"/>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96"/>
      <c r="AR74" s="197"/>
      <c r="AS74" s="130" t="s">
        <v>354</v>
      </c>
      <c r="AT74" s="131"/>
      <c r="AU74" s="596"/>
      <c r="AV74" s="197"/>
      <c r="AW74" s="130" t="s">
        <v>300</v>
      </c>
      <c r="AX74" s="192"/>
    </row>
    <row r="75" spans="1:50" ht="23.25" hidden="1" customHeight="1" x14ac:dyDescent="0.2">
      <c r="A75" s="512"/>
      <c r="B75" s="513"/>
      <c r="C75" s="513"/>
      <c r="D75" s="513"/>
      <c r="E75" s="513"/>
      <c r="F75" s="514"/>
      <c r="G75" s="620" t="s">
        <v>355</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2">
      <c r="A76" s="512"/>
      <c r="B76" s="513"/>
      <c r="C76" s="513"/>
      <c r="D76" s="513"/>
      <c r="E76" s="513"/>
      <c r="F76" s="514"/>
      <c r="G76" s="621"/>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2">
      <c r="A77" s="512"/>
      <c r="B77" s="513"/>
      <c r="C77" s="513"/>
      <c r="D77" s="513"/>
      <c r="E77" s="513"/>
      <c r="F77" s="514"/>
      <c r="G77" s="622"/>
      <c r="H77" s="108"/>
      <c r="I77" s="108"/>
      <c r="J77" s="108"/>
      <c r="K77" s="108"/>
      <c r="L77" s="108"/>
      <c r="M77" s="108"/>
      <c r="N77" s="108"/>
      <c r="O77" s="109"/>
      <c r="P77" s="105"/>
      <c r="Q77" s="105"/>
      <c r="R77" s="105"/>
      <c r="S77" s="105"/>
      <c r="T77" s="105"/>
      <c r="U77" s="105"/>
      <c r="V77" s="105"/>
      <c r="W77" s="105"/>
      <c r="X77" s="106"/>
      <c r="Y77" s="156" t="s">
        <v>13</v>
      </c>
      <c r="Z77" s="127"/>
      <c r="AA77" s="128"/>
      <c r="AB77" s="582" t="s">
        <v>14</v>
      </c>
      <c r="AC77" s="582"/>
      <c r="AD77" s="582"/>
      <c r="AE77" s="913"/>
      <c r="AF77" s="914"/>
      <c r="AG77" s="914"/>
      <c r="AH77" s="914"/>
      <c r="AI77" s="913"/>
      <c r="AJ77" s="914"/>
      <c r="AK77" s="914"/>
      <c r="AL77" s="914"/>
      <c r="AM77" s="913"/>
      <c r="AN77" s="914"/>
      <c r="AO77" s="914"/>
      <c r="AP77" s="914"/>
      <c r="AQ77" s="337"/>
      <c r="AR77" s="204"/>
      <c r="AS77" s="204"/>
      <c r="AT77" s="338"/>
      <c r="AU77" s="216"/>
      <c r="AV77" s="216"/>
      <c r="AW77" s="216"/>
      <c r="AX77" s="218"/>
    </row>
    <row r="78" spans="1:50" ht="15" hidden="1" customHeight="1" x14ac:dyDescent="0.2">
      <c r="A78" s="332" t="s">
        <v>501</v>
      </c>
      <c r="B78" s="333"/>
      <c r="C78" s="333"/>
      <c r="D78" s="333"/>
      <c r="E78" s="330" t="s">
        <v>445</v>
      </c>
      <c r="F78" s="331"/>
      <c r="G78" s="54" t="s">
        <v>356</v>
      </c>
      <c r="H78" s="593"/>
      <c r="I78" s="594"/>
      <c r="J78" s="594"/>
      <c r="K78" s="594"/>
      <c r="L78" s="594"/>
      <c r="M78" s="594"/>
      <c r="N78" s="594"/>
      <c r="O78" s="595"/>
      <c r="P78" s="144"/>
      <c r="Q78" s="144"/>
      <c r="R78" s="144"/>
      <c r="S78" s="144"/>
      <c r="T78" s="144"/>
      <c r="U78" s="144"/>
      <c r="V78" s="144"/>
      <c r="W78" s="144"/>
      <c r="X78" s="144"/>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5" t="s">
        <v>462</v>
      </c>
      <c r="AP79" s="276"/>
      <c r="AQ79" s="276"/>
      <c r="AR79" s="78" t="s">
        <v>460</v>
      </c>
      <c r="AS79" s="275"/>
      <c r="AT79" s="276"/>
      <c r="AU79" s="276"/>
      <c r="AV79" s="276"/>
      <c r="AW79" s="276"/>
      <c r="AX79" s="987"/>
    </row>
    <row r="80" spans="1:50" ht="18.75" hidden="1" customHeight="1" x14ac:dyDescent="0.2">
      <c r="A80" s="887" t="s">
        <v>266</v>
      </c>
      <c r="B80" s="527" t="s">
        <v>459</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8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88"/>
      <c r="B82" s="530"/>
      <c r="C82" s="431"/>
      <c r="D82" s="431"/>
      <c r="E82" s="431"/>
      <c r="F82" s="432"/>
      <c r="G82" s="689"/>
      <c r="H82" s="689"/>
      <c r="I82" s="689"/>
      <c r="J82" s="689"/>
      <c r="K82" s="689"/>
      <c r="L82" s="689"/>
      <c r="M82" s="689"/>
      <c r="N82" s="689"/>
      <c r="O82" s="689"/>
      <c r="P82" s="689"/>
      <c r="Q82" s="689"/>
      <c r="R82" s="689"/>
      <c r="S82" s="689"/>
      <c r="T82" s="689"/>
      <c r="U82" s="689"/>
      <c r="V82" s="689"/>
      <c r="W82" s="689"/>
      <c r="X82" s="689"/>
      <c r="Y82" s="689"/>
      <c r="Z82" s="689"/>
      <c r="AA82" s="690"/>
      <c r="AB82" s="907"/>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8"/>
    </row>
    <row r="83" spans="1:60" ht="22.5" hidden="1" customHeight="1" x14ac:dyDescent="0.2">
      <c r="A83" s="888"/>
      <c r="B83" s="530"/>
      <c r="C83" s="431"/>
      <c r="D83" s="431"/>
      <c r="E83" s="431"/>
      <c r="F83" s="432"/>
      <c r="G83" s="691"/>
      <c r="H83" s="691"/>
      <c r="I83" s="691"/>
      <c r="J83" s="691"/>
      <c r="K83" s="691"/>
      <c r="L83" s="691"/>
      <c r="M83" s="691"/>
      <c r="N83" s="691"/>
      <c r="O83" s="691"/>
      <c r="P83" s="691"/>
      <c r="Q83" s="691"/>
      <c r="R83" s="691"/>
      <c r="S83" s="691"/>
      <c r="T83" s="691"/>
      <c r="U83" s="691"/>
      <c r="V83" s="691"/>
      <c r="W83" s="691"/>
      <c r="X83" s="691"/>
      <c r="Y83" s="691"/>
      <c r="Z83" s="691"/>
      <c r="AA83" s="692"/>
      <c r="AB83" s="909"/>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10"/>
    </row>
    <row r="84" spans="1:60" ht="19.5" hidden="1" customHeight="1" x14ac:dyDescent="0.2">
      <c r="A84" s="888"/>
      <c r="B84" s="531"/>
      <c r="C84" s="532"/>
      <c r="D84" s="532"/>
      <c r="E84" s="532"/>
      <c r="F84" s="533"/>
      <c r="G84" s="693"/>
      <c r="H84" s="693"/>
      <c r="I84" s="693"/>
      <c r="J84" s="693"/>
      <c r="K84" s="693"/>
      <c r="L84" s="693"/>
      <c r="M84" s="693"/>
      <c r="N84" s="693"/>
      <c r="O84" s="693"/>
      <c r="P84" s="693"/>
      <c r="Q84" s="693"/>
      <c r="R84" s="693"/>
      <c r="S84" s="693"/>
      <c r="T84" s="693"/>
      <c r="U84" s="693"/>
      <c r="V84" s="693"/>
      <c r="W84" s="693"/>
      <c r="X84" s="693"/>
      <c r="Y84" s="693"/>
      <c r="Z84" s="693"/>
      <c r="AA84" s="694"/>
      <c r="AB84" s="911"/>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12"/>
    </row>
    <row r="85" spans="1:60" ht="18.75" hidden="1" customHeight="1" x14ac:dyDescent="0.2">
      <c r="A85" s="88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1"/>
      <c r="Z85" s="162"/>
      <c r="AA85" s="163"/>
      <c r="AB85" s="560" t="s">
        <v>11</v>
      </c>
      <c r="AC85" s="561"/>
      <c r="AD85" s="562"/>
      <c r="AE85" s="241" t="s">
        <v>528</v>
      </c>
      <c r="AF85" s="242"/>
      <c r="AG85" s="242"/>
      <c r="AH85" s="243"/>
      <c r="AI85" s="241" t="s">
        <v>525</v>
      </c>
      <c r="AJ85" s="242"/>
      <c r="AK85" s="242"/>
      <c r="AL85" s="243"/>
      <c r="AM85" s="247" t="s">
        <v>520</v>
      </c>
      <c r="AN85" s="247"/>
      <c r="AO85" s="247"/>
      <c r="AP85" s="241"/>
      <c r="AQ85" s="156" t="s">
        <v>353</v>
      </c>
      <c r="AR85" s="127"/>
      <c r="AS85" s="127"/>
      <c r="AT85" s="128"/>
      <c r="AU85" s="536" t="s">
        <v>253</v>
      </c>
      <c r="AV85" s="536"/>
      <c r="AW85" s="536"/>
      <c r="AX85" s="537"/>
      <c r="AY85" s="10"/>
      <c r="AZ85" s="10"/>
      <c r="BA85" s="10"/>
      <c r="BB85" s="10"/>
      <c r="BC85" s="10"/>
    </row>
    <row r="86" spans="1:60" ht="18.75" hidden="1" customHeight="1" x14ac:dyDescent="0.2">
      <c r="A86" s="88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1"/>
      <c r="Z86" s="162"/>
      <c r="AA86" s="163"/>
      <c r="AB86" s="244"/>
      <c r="AC86" s="245"/>
      <c r="AD86" s="246"/>
      <c r="AE86" s="244"/>
      <c r="AF86" s="245"/>
      <c r="AG86" s="245"/>
      <c r="AH86" s="246"/>
      <c r="AI86" s="244"/>
      <c r="AJ86" s="245"/>
      <c r="AK86" s="245"/>
      <c r="AL86" s="246"/>
      <c r="AM86" s="248"/>
      <c r="AN86" s="248"/>
      <c r="AO86" s="248"/>
      <c r="AP86" s="244"/>
      <c r="AQ86" s="195"/>
      <c r="AR86" s="196"/>
      <c r="AS86" s="130" t="s">
        <v>354</v>
      </c>
      <c r="AT86" s="131"/>
      <c r="AU86" s="196"/>
      <c r="AV86" s="196"/>
      <c r="AW86" s="401" t="s">
        <v>300</v>
      </c>
      <c r="AX86" s="402"/>
      <c r="AY86" s="10"/>
      <c r="AZ86" s="10"/>
      <c r="BA86" s="10"/>
      <c r="BB86" s="10"/>
      <c r="BC86" s="10"/>
      <c r="BD86" s="10"/>
      <c r="BE86" s="10"/>
      <c r="BF86" s="10"/>
      <c r="BG86" s="10"/>
      <c r="BH86" s="10"/>
    </row>
    <row r="87" spans="1:60" ht="23.25" hidden="1" customHeight="1" x14ac:dyDescent="0.2">
      <c r="A87" s="888"/>
      <c r="B87" s="431"/>
      <c r="C87" s="431"/>
      <c r="D87" s="431"/>
      <c r="E87" s="431"/>
      <c r="F87" s="432"/>
      <c r="G87" s="101"/>
      <c r="H87" s="102"/>
      <c r="I87" s="102"/>
      <c r="J87" s="102"/>
      <c r="K87" s="102"/>
      <c r="L87" s="102"/>
      <c r="M87" s="102"/>
      <c r="N87" s="102"/>
      <c r="O87" s="103"/>
      <c r="P87" s="102"/>
      <c r="Q87" s="517"/>
      <c r="R87" s="517"/>
      <c r="S87" s="517"/>
      <c r="T87" s="517"/>
      <c r="U87" s="517"/>
      <c r="V87" s="517"/>
      <c r="W87" s="517"/>
      <c r="X87" s="518"/>
      <c r="Y87" s="564" t="s">
        <v>62</v>
      </c>
      <c r="Z87" s="565"/>
      <c r="AA87" s="566"/>
      <c r="AB87" s="464"/>
      <c r="AC87" s="464"/>
      <c r="AD87" s="464"/>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2">
      <c r="A88" s="888"/>
      <c r="B88" s="431"/>
      <c r="C88" s="431"/>
      <c r="D88" s="431"/>
      <c r="E88" s="431"/>
      <c r="F88" s="432"/>
      <c r="G88" s="104"/>
      <c r="H88" s="105"/>
      <c r="I88" s="105"/>
      <c r="J88" s="105"/>
      <c r="K88" s="105"/>
      <c r="L88" s="105"/>
      <c r="M88" s="105"/>
      <c r="N88" s="105"/>
      <c r="O88" s="106"/>
      <c r="P88" s="519"/>
      <c r="Q88" s="519"/>
      <c r="R88" s="519"/>
      <c r="S88" s="519"/>
      <c r="T88" s="519"/>
      <c r="U88" s="519"/>
      <c r="V88" s="519"/>
      <c r="W88" s="519"/>
      <c r="X88" s="520"/>
      <c r="Y88" s="461" t="s">
        <v>54</v>
      </c>
      <c r="Z88" s="462"/>
      <c r="AA88" s="463"/>
      <c r="AB88" s="526"/>
      <c r="AC88" s="526"/>
      <c r="AD88" s="526"/>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2">
      <c r="A89" s="888"/>
      <c r="B89" s="532"/>
      <c r="C89" s="532"/>
      <c r="D89" s="532"/>
      <c r="E89" s="532"/>
      <c r="F89" s="533"/>
      <c r="G89" s="107"/>
      <c r="H89" s="108"/>
      <c r="I89" s="108"/>
      <c r="J89" s="108"/>
      <c r="K89" s="108"/>
      <c r="L89" s="108"/>
      <c r="M89" s="108"/>
      <c r="N89" s="108"/>
      <c r="O89" s="109"/>
      <c r="P89" s="173"/>
      <c r="Q89" s="173"/>
      <c r="R89" s="173"/>
      <c r="S89" s="173"/>
      <c r="T89" s="173"/>
      <c r="U89" s="173"/>
      <c r="V89" s="173"/>
      <c r="W89" s="173"/>
      <c r="X89" s="563"/>
      <c r="Y89" s="461" t="s">
        <v>13</v>
      </c>
      <c r="Z89" s="462"/>
      <c r="AA89" s="463"/>
      <c r="AB89" s="600" t="s">
        <v>14</v>
      </c>
      <c r="AC89" s="600"/>
      <c r="AD89" s="600"/>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2">
      <c r="A90" s="88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1"/>
      <c r="Z90" s="162"/>
      <c r="AA90" s="163"/>
      <c r="AB90" s="560" t="s">
        <v>11</v>
      </c>
      <c r="AC90" s="561"/>
      <c r="AD90" s="562"/>
      <c r="AE90" s="241" t="s">
        <v>528</v>
      </c>
      <c r="AF90" s="242"/>
      <c r="AG90" s="242"/>
      <c r="AH90" s="243"/>
      <c r="AI90" s="241" t="s">
        <v>525</v>
      </c>
      <c r="AJ90" s="242"/>
      <c r="AK90" s="242"/>
      <c r="AL90" s="243"/>
      <c r="AM90" s="247" t="s">
        <v>520</v>
      </c>
      <c r="AN90" s="247"/>
      <c r="AO90" s="247"/>
      <c r="AP90" s="241"/>
      <c r="AQ90" s="156" t="s">
        <v>353</v>
      </c>
      <c r="AR90" s="127"/>
      <c r="AS90" s="127"/>
      <c r="AT90" s="128"/>
      <c r="AU90" s="536" t="s">
        <v>253</v>
      </c>
      <c r="AV90" s="536"/>
      <c r="AW90" s="536"/>
      <c r="AX90" s="537"/>
    </row>
    <row r="91" spans="1:60" ht="18.75" hidden="1" customHeight="1" x14ac:dyDescent="0.2">
      <c r="A91" s="88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1"/>
      <c r="Z91" s="162"/>
      <c r="AA91" s="163"/>
      <c r="AB91" s="244"/>
      <c r="AC91" s="245"/>
      <c r="AD91" s="246"/>
      <c r="AE91" s="244"/>
      <c r="AF91" s="245"/>
      <c r="AG91" s="245"/>
      <c r="AH91" s="246"/>
      <c r="AI91" s="244"/>
      <c r="AJ91" s="245"/>
      <c r="AK91" s="245"/>
      <c r="AL91" s="246"/>
      <c r="AM91" s="248"/>
      <c r="AN91" s="248"/>
      <c r="AO91" s="248"/>
      <c r="AP91" s="244"/>
      <c r="AQ91" s="195"/>
      <c r="AR91" s="196"/>
      <c r="AS91" s="130" t="s">
        <v>354</v>
      </c>
      <c r="AT91" s="131"/>
      <c r="AU91" s="196"/>
      <c r="AV91" s="196"/>
      <c r="AW91" s="401" t="s">
        <v>300</v>
      </c>
      <c r="AX91" s="402"/>
      <c r="AY91" s="10"/>
      <c r="AZ91" s="10"/>
      <c r="BA91" s="10"/>
      <c r="BB91" s="10"/>
      <c r="BC91" s="10"/>
    </row>
    <row r="92" spans="1:60" ht="23.25" hidden="1" customHeight="1" x14ac:dyDescent="0.2">
      <c r="A92" s="888"/>
      <c r="B92" s="431"/>
      <c r="C92" s="431"/>
      <c r="D92" s="431"/>
      <c r="E92" s="431"/>
      <c r="F92" s="432"/>
      <c r="G92" s="101"/>
      <c r="H92" s="102"/>
      <c r="I92" s="102"/>
      <c r="J92" s="102"/>
      <c r="K92" s="102"/>
      <c r="L92" s="102"/>
      <c r="M92" s="102"/>
      <c r="N92" s="102"/>
      <c r="O92" s="103"/>
      <c r="P92" s="102"/>
      <c r="Q92" s="517"/>
      <c r="R92" s="517"/>
      <c r="S92" s="517"/>
      <c r="T92" s="517"/>
      <c r="U92" s="517"/>
      <c r="V92" s="517"/>
      <c r="W92" s="517"/>
      <c r="X92" s="518"/>
      <c r="Y92" s="564" t="s">
        <v>62</v>
      </c>
      <c r="Z92" s="565"/>
      <c r="AA92" s="566"/>
      <c r="AB92" s="464"/>
      <c r="AC92" s="464"/>
      <c r="AD92" s="464"/>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2">
      <c r="A93" s="888"/>
      <c r="B93" s="431"/>
      <c r="C93" s="431"/>
      <c r="D93" s="431"/>
      <c r="E93" s="431"/>
      <c r="F93" s="432"/>
      <c r="G93" s="104"/>
      <c r="H93" s="105"/>
      <c r="I93" s="105"/>
      <c r="J93" s="105"/>
      <c r="K93" s="105"/>
      <c r="L93" s="105"/>
      <c r="M93" s="105"/>
      <c r="N93" s="105"/>
      <c r="O93" s="106"/>
      <c r="P93" s="519"/>
      <c r="Q93" s="519"/>
      <c r="R93" s="519"/>
      <c r="S93" s="519"/>
      <c r="T93" s="519"/>
      <c r="U93" s="519"/>
      <c r="V93" s="519"/>
      <c r="W93" s="519"/>
      <c r="X93" s="520"/>
      <c r="Y93" s="461" t="s">
        <v>54</v>
      </c>
      <c r="Z93" s="462"/>
      <c r="AA93" s="463"/>
      <c r="AB93" s="526"/>
      <c r="AC93" s="526"/>
      <c r="AD93" s="526"/>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2">
      <c r="A94" s="888"/>
      <c r="B94" s="532"/>
      <c r="C94" s="532"/>
      <c r="D94" s="532"/>
      <c r="E94" s="532"/>
      <c r="F94" s="533"/>
      <c r="G94" s="107"/>
      <c r="H94" s="108"/>
      <c r="I94" s="108"/>
      <c r="J94" s="108"/>
      <c r="K94" s="108"/>
      <c r="L94" s="108"/>
      <c r="M94" s="108"/>
      <c r="N94" s="108"/>
      <c r="O94" s="109"/>
      <c r="P94" s="173"/>
      <c r="Q94" s="173"/>
      <c r="R94" s="173"/>
      <c r="S94" s="173"/>
      <c r="T94" s="173"/>
      <c r="U94" s="173"/>
      <c r="V94" s="173"/>
      <c r="W94" s="173"/>
      <c r="X94" s="563"/>
      <c r="Y94" s="461" t="s">
        <v>13</v>
      </c>
      <c r="Z94" s="462"/>
      <c r="AA94" s="463"/>
      <c r="AB94" s="600" t="s">
        <v>14</v>
      </c>
      <c r="AC94" s="600"/>
      <c r="AD94" s="600"/>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2">
      <c r="A95" s="88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1"/>
      <c r="Z95" s="162"/>
      <c r="AA95" s="163"/>
      <c r="AB95" s="560" t="s">
        <v>11</v>
      </c>
      <c r="AC95" s="561"/>
      <c r="AD95" s="562"/>
      <c r="AE95" s="241" t="s">
        <v>528</v>
      </c>
      <c r="AF95" s="242"/>
      <c r="AG95" s="242"/>
      <c r="AH95" s="243"/>
      <c r="AI95" s="241" t="s">
        <v>525</v>
      </c>
      <c r="AJ95" s="242"/>
      <c r="AK95" s="242"/>
      <c r="AL95" s="243"/>
      <c r="AM95" s="247" t="s">
        <v>520</v>
      </c>
      <c r="AN95" s="247"/>
      <c r="AO95" s="247"/>
      <c r="AP95" s="241"/>
      <c r="AQ95" s="156" t="s">
        <v>353</v>
      </c>
      <c r="AR95" s="127"/>
      <c r="AS95" s="127"/>
      <c r="AT95" s="128"/>
      <c r="AU95" s="536" t="s">
        <v>253</v>
      </c>
      <c r="AV95" s="536"/>
      <c r="AW95" s="536"/>
      <c r="AX95" s="537"/>
      <c r="AY95" s="10"/>
      <c r="AZ95" s="10"/>
      <c r="BA95" s="10"/>
      <c r="BB95" s="10"/>
      <c r="BC95" s="10"/>
      <c r="BD95" s="10"/>
      <c r="BE95" s="10"/>
      <c r="BF95" s="10"/>
      <c r="BG95" s="10"/>
      <c r="BH95" s="10"/>
    </row>
    <row r="96" spans="1:60" ht="18.75" hidden="1" customHeight="1" x14ac:dyDescent="0.2">
      <c r="A96" s="88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1"/>
      <c r="Z96" s="162"/>
      <c r="AA96" s="163"/>
      <c r="AB96" s="244"/>
      <c r="AC96" s="245"/>
      <c r="AD96" s="246"/>
      <c r="AE96" s="244"/>
      <c r="AF96" s="245"/>
      <c r="AG96" s="245"/>
      <c r="AH96" s="246"/>
      <c r="AI96" s="244"/>
      <c r="AJ96" s="245"/>
      <c r="AK96" s="245"/>
      <c r="AL96" s="246"/>
      <c r="AM96" s="248"/>
      <c r="AN96" s="248"/>
      <c r="AO96" s="248"/>
      <c r="AP96" s="244"/>
      <c r="AQ96" s="195"/>
      <c r="AR96" s="196"/>
      <c r="AS96" s="130" t="s">
        <v>354</v>
      </c>
      <c r="AT96" s="131"/>
      <c r="AU96" s="196"/>
      <c r="AV96" s="196"/>
      <c r="AW96" s="401" t="s">
        <v>300</v>
      </c>
      <c r="AX96" s="402"/>
    </row>
    <row r="97" spans="1:60" ht="23.25" hidden="1" customHeight="1" x14ac:dyDescent="0.2">
      <c r="A97" s="888"/>
      <c r="B97" s="431"/>
      <c r="C97" s="431"/>
      <c r="D97" s="431"/>
      <c r="E97" s="431"/>
      <c r="F97" s="432"/>
      <c r="G97" s="101"/>
      <c r="H97" s="102"/>
      <c r="I97" s="102"/>
      <c r="J97" s="102"/>
      <c r="K97" s="102"/>
      <c r="L97" s="102"/>
      <c r="M97" s="102"/>
      <c r="N97" s="102"/>
      <c r="O97" s="103"/>
      <c r="P97" s="102"/>
      <c r="Q97" s="517"/>
      <c r="R97" s="517"/>
      <c r="S97" s="517"/>
      <c r="T97" s="517"/>
      <c r="U97" s="517"/>
      <c r="V97" s="517"/>
      <c r="W97" s="517"/>
      <c r="X97" s="518"/>
      <c r="Y97" s="564" t="s">
        <v>62</v>
      </c>
      <c r="Z97" s="565"/>
      <c r="AA97" s="566"/>
      <c r="AB97" s="471"/>
      <c r="AC97" s="472"/>
      <c r="AD97" s="473"/>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2">
      <c r="A98" s="888"/>
      <c r="B98" s="431"/>
      <c r="C98" s="431"/>
      <c r="D98" s="431"/>
      <c r="E98" s="431"/>
      <c r="F98" s="432"/>
      <c r="G98" s="104"/>
      <c r="H98" s="105"/>
      <c r="I98" s="105"/>
      <c r="J98" s="105"/>
      <c r="K98" s="105"/>
      <c r="L98" s="105"/>
      <c r="M98" s="105"/>
      <c r="N98" s="105"/>
      <c r="O98" s="106"/>
      <c r="P98" s="519"/>
      <c r="Q98" s="519"/>
      <c r="R98" s="519"/>
      <c r="S98" s="519"/>
      <c r="T98" s="519"/>
      <c r="U98" s="519"/>
      <c r="V98" s="519"/>
      <c r="W98" s="519"/>
      <c r="X98" s="520"/>
      <c r="Y98" s="461" t="s">
        <v>54</v>
      </c>
      <c r="Z98" s="462"/>
      <c r="AA98" s="463"/>
      <c r="AB98" s="583"/>
      <c r="AC98" s="584"/>
      <c r="AD98" s="585"/>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5">
      <c r="A99" s="889"/>
      <c r="B99" s="433"/>
      <c r="C99" s="433"/>
      <c r="D99" s="433"/>
      <c r="E99" s="433"/>
      <c r="F99" s="434"/>
      <c r="G99" s="586"/>
      <c r="H99" s="212"/>
      <c r="I99" s="212"/>
      <c r="J99" s="212"/>
      <c r="K99" s="212"/>
      <c r="L99" s="212"/>
      <c r="M99" s="212"/>
      <c r="N99" s="212"/>
      <c r="O99" s="587"/>
      <c r="P99" s="521"/>
      <c r="Q99" s="521"/>
      <c r="R99" s="521"/>
      <c r="S99" s="521"/>
      <c r="T99" s="521"/>
      <c r="U99" s="521"/>
      <c r="V99" s="521"/>
      <c r="W99" s="521"/>
      <c r="X99" s="522"/>
      <c r="Y99" s="918" t="s">
        <v>13</v>
      </c>
      <c r="Z99" s="919"/>
      <c r="AA99" s="920"/>
      <c r="AB99" s="915" t="s">
        <v>14</v>
      </c>
      <c r="AC99" s="916"/>
      <c r="AD99" s="91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469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7"/>
      <c r="Z100" s="878"/>
      <c r="AA100" s="879"/>
      <c r="AB100" s="484" t="s">
        <v>11</v>
      </c>
      <c r="AC100" s="484"/>
      <c r="AD100" s="484"/>
      <c r="AE100" s="542" t="s">
        <v>528</v>
      </c>
      <c r="AF100" s="543"/>
      <c r="AG100" s="543"/>
      <c r="AH100" s="544"/>
      <c r="AI100" s="542" t="s">
        <v>525</v>
      </c>
      <c r="AJ100" s="543"/>
      <c r="AK100" s="543"/>
      <c r="AL100" s="544"/>
      <c r="AM100" s="542" t="s">
        <v>521</v>
      </c>
      <c r="AN100" s="543"/>
      <c r="AO100" s="543"/>
      <c r="AP100" s="544"/>
      <c r="AQ100" s="317" t="s">
        <v>514</v>
      </c>
      <c r="AR100" s="318"/>
      <c r="AS100" s="318"/>
      <c r="AT100" s="319"/>
      <c r="AU100" s="317" t="s">
        <v>511</v>
      </c>
      <c r="AV100" s="318"/>
      <c r="AW100" s="318"/>
      <c r="AX100" s="320"/>
    </row>
    <row r="101" spans="1:60" ht="23.25" customHeight="1" x14ac:dyDescent="0.2">
      <c r="A101" s="425"/>
      <c r="B101" s="426"/>
      <c r="C101" s="426"/>
      <c r="D101" s="426"/>
      <c r="E101" s="426"/>
      <c r="F101" s="427"/>
      <c r="G101" s="102" t="s">
        <v>577</v>
      </c>
      <c r="H101" s="102"/>
      <c r="I101" s="102"/>
      <c r="J101" s="102"/>
      <c r="K101" s="102"/>
      <c r="L101" s="102"/>
      <c r="M101" s="102"/>
      <c r="N101" s="102"/>
      <c r="O101" s="102"/>
      <c r="P101" s="102"/>
      <c r="Q101" s="102"/>
      <c r="R101" s="102"/>
      <c r="S101" s="102"/>
      <c r="T101" s="102"/>
      <c r="U101" s="102"/>
      <c r="V101" s="102"/>
      <c r="W101" s="102"/>
      <c r="X101" s="103"/>
      <c r="Y101" s="545" t="s">
        <v>55</v>
      </c>
      <c r="Z101" s="546"/>
      <c r="AA101" s="547"/>
      <c r="AB101" s="464" t="s">
        <v>580</v>
      </c>
      <c r="AC101" s="464"/>
      <c r="AD101" s="464"/>
      <c r="AE101" s="215">
        <v>198</v>
      </c>
      <c r="AF101" s="216"/>
      <c r="AG101" s="216"/>
      <c r="AH101" s="217"/>
      <c r="AI101" s="215">
        <v>282</v>
      </c>
      <c r="AJ101" s="216"/>
      <c r="AK101" s="216"/>
      <c r="AL101" s="217"/>
      <c r="AM101" s="215">
        <v>148</v>
      </c>
      <c r="AN101" s="216"/>
      <c r="AO101" s="216"/>
      <c r="AP101" s="217"/>
      <c r="AQ101" s="215" t="s">
        <v>582</v>
      </c>
      <c r="AR101" s="216"/>
      <c r="AS101" s="216"/>
      <c r="AT101" s="217"/>
      <c r="AU101" s="215" t="s">
        <v>582</v>
      </c>
      <c r="AV101" s="216"/>
      <c r="AW101" s="216"/>
      <c r="AX101" s="217"/>
    </row>
    <row r="102" spans="1:60" ht="23.25" customHeight="1" x14ac:dyDescent="0.2">
      <c r="A102" s="428"/>
      <c r="B102" s="429"/>
      <c r="C102" s="429"/>
      <c r="D102" s="429"/>
      <c r="E102" s="429"/>
      <c r="F102" s="430"/>
      <c r="G102" s="108"/>
      <c r="H102" s="108"/>
      <c r="I102" s="108"/>
      <c r="J102" s="108"/>
      <c r="K102" s="108"/>
      <c r="L102" s="108"/>
      <c r="M102" s="108"/>
      <c r="N102" s="108"/>
      <c r="O102" s="108"/>
      <c r="P102" s="108"/>
      <c r="Q102" s="108"/>
      <c r="R102" s="108"/>
      <c r="S102" s="108"/>
      <c r="T102" s="108"/>
      <c r="U102" s="108"/>
      <c r="V102" s="108"/>
      <c r="W102" s="108"/>
      <c r="X102" s="109"/>
      <c r="Y102" s="448" t="s">
        <v>56</v>
      </c>
      <c r="Z102" s="449"/>
      <c r="AA102" s="450"/>
      <c r="AB102" s="464" t="s">
        <v>580</v>
      </c>
      <c r="AC102" s="464"/>
      <c r="AD102" s="464"/>
      <c r="AE102" s="421">
        <v>200</v>
      </c>
      <c r="AF102" s="421"/>
      <c r="AG102" s="421"/>
      <c r="AH102" s="421"/>
      <c r="AI102" s="421">
        <v>200</v>
      </c>
      <c r="AJ102" s="421"/>
      <c r="AK102" s="421"/>
      <c r="AL102" s="421"/>
      <c r="AM102" s="421">
        <v>200</v>
      </c>
      <c r="AN102" s="421"/>
      <c r="AO102" s="421"/>
      <c r="AP102" s="421"/>
      <c r="AQ102" s="270">
        <v>200</v>
      </c>
      <c r="AR102" s="271"/>
      <c r="AS102" s="271"/>
      <c r="AT102" s="316"/>
      <c r="AU102" s="270">
        <v>200</v>
      </c>
      <c r="AV102" s="271"/>
      <c r="AW102" s="271"/>
      <c r="AX102" s="316"/>
    </row>
    <row r="103" spans="1:60" ht="31.5" customHeight="1" x14ac:dyDescent="0.2">
      <c r="A103" s="422" t="s">
        <v>469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528</v>
      </c>
      <c r="AF103" s="419"/>
      <c r="AG103" s="419"/>
      <c r="AH103" s="420"/>
      <c r="AI103" s="418" t="s">
        <v>525</v>
      </c>
      <c r="AJ103" s="419"/>
      <c r="AK103" s="419"/>
      <c r="AL103" s="420"/>
      <c r="AM103" s="418" t="s">
        <v>521</v>
      </c>
      <c r="AN103" s="419"/>
      <c r="AO103" s="419"/>
      <c r="AP103" s="420"/>
      <c r="AQ103" s="281" t="s">
        <v>514</v>
      </c>
      <c r="AR103" s="282"/>
      <c r="AS103" s="282"/>
      <c r="AT103" s="321"/>
      <c r="AU103" s="281" t="s">
        <v>511</v>
      </c>
      <c r="AV103" s="282"/>
      <c r="AW103" s="282"/>
      <c r="AX103" s="283"/>
    </row>
    <row r="104" spans="1:60" ht="23.25" customHeight="1" x14ac:dyDescent="0.2">
      <c r="A104" s="425"/>
      <c r="B104" s="426"/>
      <c r="C104" s="426"/>
      <c r="D104" s="426"/>
      <c r="E104" s="426"/>
      <c r="F104" s="427"/>
      <c r="G104" s="102" t="s">
        <v>578</v>
      </c>
      <c r="H104" s="102"/>
      <c r="I104" s="102"/>
      <c r="J104" s="102"/>
      <c r="K104" s="102"/>
      <c r="L104" s="102"/>
      <c r="M104" s="102"/>
      <c r="N104" s="102"/>
      <c r="O104" s="102"/>
      <c r="P104" s="102"/>
      <c r="Q104" s="102"/>
      <c r="R104" s="102"/>
      <c r="S104" s="102"/>
      <c r="T104" s="102"/>
      <c r="U104" s="102"/>
      <c r="V104" s="102"/>
      <c r="W104" s="102"/>
      <c r="X104" s="103"/>
      <c r="Y104" s="468" t="s">
        <v>55</v>
      </c>
      <c r="Z104" s="469"/>
      <c r="AA104" s="470"/>
      <c r="AB104" s="548" t="s">
        <v>581</v>
      </c>
      <c r="AC104" s="549"/>
      <c r="AD104" s="550"/>
      <c r="AE104" s="421">
        <v>20</v>
      </c>
      <c r="AF104" s="421"/>
      <c r="AG104" s="421"/>
      <c r="AH104" s="421"/>
      <c r="AI104" s="215">
        <v>16</v>
      </c>
      <c r="AJ104" s="216"/>
      <c r="AK104" s="216"/>
      <c r="AL104" s="217"/>
      <c r="AM104" s="215">
        <v>19</v>
      </c>
      <c r="AN104" s="216"/>
      <c r="AO104" s="216"/>
      <c r="AP104" s="217"/>
      <c r="AQ104" s="215" t="s">
        <v>582</v>
      </c>
      <c r="AR104" s="216"/>
      <c r="AS104" s="216"/>
      <c r="AT104" s="217"/>
      <c r="AU104" s="215" t="s">
        <v>582</v>
      </c>
      <c r="AV104" s="216"/>
      <c r="AW104" s="216"/>
      <c r="AX104" s="217"/>
    </row>
    <row r="105" spans="1:60" ht="23.25" customHeight="1" x14ac:dyDescent="0.2">
      <c r="A105" s="428"/>
      <c r="B105" s="429"/>
      <c r="C105" s="429"/>
      <c r="D105" s="429"/>
      <c r="E105" s="429"/>
      <c r="F105" s="430"/>
      <c r="G105" s="108"/>
      <c r="H105" s="108"/>
      <c r="I105" s="108"/>
      <c r="J105" s="108"/>
      <c r="K105" s="108"/>
      <c r="L105" s="108"/>
      <c r="M105" s="108"/>
      <c r="N105" s="108"/>
      <c r="O105" s="108"/>
      <c r="P105" s="108"/>
      <c r="Q105" s="108"/>
      <c r="R105" s="108"/>
      <c r="S105" s="108"/>
      <c r="T105" s="108"/>
      <c r="U105" s="108"/>
      <c r="V105" s="108"/>
      <c r="W105" s="108"/>
      <c r="X105" s="109"/>
      <c r="Y105" s="448" t="s">
        <v>56</v>
      </c>
      <c r="Z105" s="551"/>
      <c r="AA105" s="552"/>
      <c r="AB105" s="471" t="s">
        <v>581</v>
      </c>
      <c r="AC105" s="472"/>
      <c r="AD105" s="473"/>
      <c r="AE105" s="421">
        <v>22</v>
      </c>
      <c r="AF105" s="421"/>
      <c r="AG105" s="421"/>
      <c r="AH105" s="421"/>
      <c r="AI105" s="215">
        <v>22</v>
      </c>
      <c r="AJ105" s="216"/>
      <c r="AK105" s="216"/>
      <c r="AL105" s="217"/>
      <c r="AM105" s="421">
        <v>22</v>
      </c>
      <c r="AN105" s="421"/>
      <c r="AO105" s="421"/>
      <c r="AP105" s="421"/>
      <c r="AQ105" s="215">
        <v>22</v>
      </c>
      <c r="AR105" s="216"/>
      <c r="AS105" s="216"/>
      <c r="AT105" s="217"/>
      <c r="AU105" s="270">
        <v>22</v>
      </c>
      <c r="AV105" s="271"/>
      <c r="AW105" s="271"/>
      <c r="AX105" s="316"/>
    </row>
    <row r="106" spans="1:60" ht="31.5" hidden="1" customHeight="1" x14ac:dyDescent="0.2">
      <c r="A106" s="422" t="s">
        <v>469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528</v>
      </c>
      <c r="AF106" s="419"/>
      <c r="AG106" s="419"/>
      <c r="AH106" s="420"/>
      <c r="AI106" s="418" t="s">
        <v>525</v>
      </c>
      <c r="AJ106" s="419"/>
      <c r="AK106" s="419"/>
      <c r="AL106" s="420"/>
      <c r="AM106" s="418" t="s">
        <v>520</v>
      </c>
      <c r="AN106" s="419"/>
      <c r="AO106" s="419"/>
      <c r="AP106" s="420"/>
      <c r="AQ106" s="281" t="s">
        <v>514</v>
      </c>
      <c r="AR106" s="282"/>
      <c r="AS106" s="282"/>
      <c r="AT106" s="321"/>
      <c r="AU106" s="281" t="s">
        <v>511</v>
      </c>
      <c r="AV106" s="282"/>
      <c r="AW106" s="282"/>
      <c r="AX106" s="283"/>
    </row>
    <row r="107" spans="1:60" ht="23.25" hidden="1" customHeight="1" x14ac:dyDescent="0.2">
      <c r="A107" s="425"/>
      <c r="B107" s="426"/>
      <c r="C107" s="426"/>
      <c r="D107" s="426"/>
      <c r="E107" s="426"/>
      <c r="F107" s="427"/>
      <c r="G107" s="396"/>
      <c r="H107" s="396"/>
      <c r="I107" s="396"/>
      <c r="J107" s="396"/>
      <c r="K107" s="396"/>
      <c r="L107" s="396"/>
      <c r="M107" s="396"/>
      <c r="N107" s="396"/>
      <c r="O107" s="396"/>
      <c r="P107" s="396"/>
      <c r="Q107" s="396"/>
      <c r="R107" s="396"/>
      <c r="S107" s="396"/>
      <c r="T107" s="396"/>
      <c r="U107" s="396"/>
      <c r="V107" s="396"/>
      <c r="W107" s="396"/>
      <c r="X107" s="396"/>
      <c r="Y107" s="468" t="s">
        <v>55</v>
      </c>
      <c r="Z107" s="469"/>
      <c r="AA107" s="470"/>
      <c r="AB107" s="465"/>
      <c r="AC107" s="466"/>
      <c r="AD107" s="467"/>
      <c r="AE107" s="421"/>
      <c r="AF107" s="421"/>
      <c r="AG107" s="421"/>
      <c r="AH107" s="421"/>
      <c r="AI107" s="421"/>
      <c r="AJ107" s="421"/>
      <c r="AK107" s="421"/>
      <c r="AL107" s="421"/>
      <c r="AM107" s="421"/>
      <c r="AN107" s="421"/>
      <c r="AO107" s="421"/>
      <c r="AP107" s="421"/>
      <c r="AQ107" s="215"/>
      <c r="AR107" s="216"/>
      <c r="AS107" s="216"/>
      <c r="AT107" s="217"/>
      <c r="AU107" s="215"/>
      <c r="AV107" s="216"/>
      <c r="AW107" s="216"/>
      <c r="AX107" s="217"/>
    </row>
    <row r="108" spans="1:60" ht="23.25" hidden="1" customHeight="1" x14ac:dyDescent="0.2">
      <c r="A108" s="428"/>
      <c r="B108" s="429"/>
      <c r="C108" s="429"/>
      <c r="D108" s="429"/>
      <c r="E108" s="429"/>
      <c r="F108" s="430"/>
      <c r="G108" s="397"/>
      <c r="H108" s="397"/>
      <c r="I108" s="397"/>
      <c r="J108" s="397"/>
      <c r="K108" s="397"/>
      <c r="L108" s="397"/>
      <c r="M108" s="397"/>
      <c r="N108" s="397"/>
      <c r="O108" s="397"/>
      <c r="P108" s="397"/>
      <c r="Q108" s="397"/>
      <c r="R108" s="397"/>
      <c r="S108" s="397"/>
      <c r="T108" s="397"/>
      <c r="U108" s="397"/>
      <c r="V108" s="397"/>
      <c r="W108" s="397"/>
      <c r="X108" s="397"/>
      <c r="Y108" s="448" t="s">
        <v>56</v>
      </c>
      <c r="Z108" s="551"/>
      <c r="AA108" s="552"/>
      <c r="AB108" s="475"/>
      <c r="AC108" s="476"/>
      <c r="AD108" s="477"/>
      <c r="AE108" s="421"/>
      <c r="AF108" s="421"/>
      <c r="AG108" s="421"/>
      <c r="AH108" s="421"/>
      <c r="AI108" s="421"/>
      <c r="AJ108" s="421"/>
      <c r="AK108" s="421"/>
      <c r="AL108" s="421"/>
      <c r="AM108" s="421"/>
      <c r="AN108" s="421"/>
      <c r="AO108" s="421"/>
      <c r="AP108" s="421"/>
      <c r="AQ108" s="215"/>
      <c r="AR108" s="216"/>
      <c r="AS108" s="216"/>
      <c r="AT108" s="217"/>
      <c r="AU108" s="270"/>
      <c r="AV108" s="271"/>
      <c r="AW108" s="271"/>
      <c r="AX108" s="316"/>
    </row>
    <row r="109" spans="1:60" ht="31.5" hidden="1" customHeight="1" x14ac:dyDescent="0.2">
      <c r="A109" s="422" t="s">
        <v>469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528</v>
      </c>
      <c r="AF109" s="419"/>
      <c r="AG109" s="419"/>
      <c r="AH109" s="420"/>
      <c r="AI109" s="418" t="s">
        <v>525</v>
      </c>
      <c r="AJ109" s="419"/>
      <c r="AK109" s="419"/>
      <c r="AL109" s="420"/>
      <c r="AM109" s="418" t="s">
        <v>521</v>
      </c>
      <c r="AN109" s="419"/>
      <c r="AO109" s="419"/>
      <c r="AP109" s="420"/>
      <c r="AQ109" s="281" t="s">
        <v>514</v>
      </c>
      <c r="AR109" s="282"/>
      <c r="AS109" s="282"/>
      <c r="AT109" s="321"/>
      <c r="AU109" s="281" t="s">
        <v>511</v>
      </c>
      <c r="AV109" s="282"/>
      <c r="AW109" s="282"/>
      <c r="AX109" s="283"/>
    </row>
    <row r="110" spans="1:60" ht="23.25" hidden="1" customHeight="1" x14ac:dyDescent="0.2">
      <c r="A110" s="425"/>
      <c r="B110" s="426"/>
      <c r="C110" s="426"/>
      <c r="D110" s="426"/>
      <c r="E110" s="426"/>
      <c r="F110" s="427"/>
      <c r="G110" s="102"/>
      <c r="H110" s="102"/>
      <c r="I110" s="102"/>
      <c r="J110" s="102"/>
      <c r="K110" s="102"/>
      <c r="L110" s="102"/>
      <c r="M110" s="102"/>
      <c r="N110" s="102"/>
      <c r="O110" s="102"/>
      <c r="P110" s="102"/>
      <c r="Q110" s="102"/>
      <c r="R110" s="102"/>
      <c r="S110" s="102"/>
      <c r="T110" s="102"/>
      <c r="U110" s="102"/>
      <c r="V110" s="102"/>
      <c r="W110" s="102"/>
      <c r="X110" s="103"/>
      <c r="Y110" s="468" t="s">
        <v>55</v>
      </c>
      <c r="Z110" s="469"/>
      <c r="AA110" s="470"/>
      <c r="AB110" s="548"/>
      <c r="AC110" s="549"/>
      <c r="AD110" s="550"/>
      <c r="AE110" s="421"/>
      <c r="AF110" s="421"/>
      <c r="AG110" s="421"/>
      <c r="AH110" s="421"/>
      <c r="AI110" s="421"/>
      <c r="AJ110" s="421"/>
      <c r="AK110" s="421"/>
      <c r="AL110" s="421"/>
      <c r="AM110" s="421"/>
      <c r="AN110" s="421"/>
      <c r="AO110" s="421"/>
      <c r="AP110" s="421"/>
      <c r="AQ110" s="215"/>
      <c r="AR110" s="216"/>
      <c r="AS110" s="216"/>
      <c r="AT110" s="217"/>
      <c r="AU110" s="215"/>
      <c r="AV110" s="216"/>
      <c r="AW110" s="216"/>
      <c r="AX110" s="217"/>
    </row>
    <row r="111" spans="1:60" ht="23.25" hidden="1" customHeight="1" x14ac:dyDescent="0.2">
      <c r="A111" s="428"/>
      <c r="B111" s="429"/>
      <c r="C111" s="429"/>
      <c r="D111" s="429"/>
      <c r="E111" s="429"/>
      <c r="F111" s="430"/>
      <c r="G111" s="108"/>
      <c r="H111" s="108"/>
      <c r="I111" s="108"/>
      <c r="J111" s="108"/>
      <c r="K111" s="108"/>
      <c r="L111" s="108"/>
      <c r="M111" s="108"/>
      <c r="N111" s="108"/>
      <c r="O111" s="108"/>
      <c r="P111" s="108"/>
      <c r="Q111" s="108"/>
      <c r="R111" s="108"/>
      <c r="S111" s="108"/>
      <c r="T111" s="108"/>
      <c r="U111" s="108"/>
      <c r="V111" s="108"/>
      <c r="W111" s="108"/>
      <c r="X111" s="109"/>
      <c r="Y111" s="448" t="s">
        <v>56</v>
      </c>
      <c r="Z111" s="551"/>
      <c r="AA111" s="552"/>
      <c r="AB111" s="471"/>
      <c r="AC111" s="472"/>
      <c r="AD111" s="473"/>
      <c r="AE111" s="421"/>
      <c r="AF111" s="421"/>
      <c r="AG111" s="421"/>
      <c r="AH111" s="421"/>
      <c r="AI111" s="421"/>
      <c r="AJ111" s="421"/>
      <c r="AK111" s="421"/>
      <c r="AL111" s="421"/>
      <c r="AM111" s="421"/>
      <c r="AN111" s="421"/>
      <c r="AO111" s="421"/>
      <c r="AP111" s="421"/>
      <c r="AQ111" s="215"/>
      <c r="AR111" s="216"/>
      <c r="AS111" s="216"/>
      <c r="AT111" s="217"/>
      <c r="AU111" s="270"/>
      <c r="AV111" s="271"/>
      <c r="AW111" s="271"/>
      <c r="AX111" s="316"/>
    </row>
    <row r="112" spans="1:60" ht="31.5" hidden="1" customHeight="1" x14ac:dyDescent="0.2">
      <c r="A112" s="422" t="s">
        <v>469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528</v>
      </c>
      <c r="AF112" s="419"/>
      <c r="AG112" s="419"/>
      <c r="AH112" s="420"/>
      <c r="AI112" s="418" t="s">
        <v>525</v>
      </c>
      <c r="AJ112" s="419"/>
      <c r="AK112" s="419"/>
      <c r="AL112" s="420"/>
      <c r="AM112" s="418" t="s">
        <v>520</v>
      </c>
      <c r="AN112" s="419"/>
      <c r="AO112" s="419"/>
      <c r="AP112" s="420"/>
      <c r="AQ112" s="281" t="s">
        <v>514</v>
      </c>
      <c r="AR112" s="282"/>
      <c r="AS112" s="282"/>
      <c r="AT112" s="321"/>
      <c r="AU112" s="281" t="s">
        <v>511</v>
      </c>
      <c r="AV112" s="282"/>
      <c r="AW112" s="282"/>
      <c r="AX112" s="283"/>
    </row>
    <row r="113" spans="1:50" ht="23.25" hidden="1" customHeight="1" x14ac:dyDescent="0.2">
      <c r="A113" s="425"/>
      <c r="B113" s="426"/>
      <c r="C113" s="426"/>
      <c r="D113" s="426"/>
      <c r="E113" s="426"/>
      <c r="F113" s="427"/>
      <c r="G113" s="102"/>
      <c r="H113" s="102"/>
      <c r="I113" s="102"/>
      <c r="J113" s="102"/>
      <c r="K113" s="102"/>
      <c r="L113" s="102"/>
      <c r="M113" s="102"/>
      <c r="N113" s="102"/>
      <c r="O113" s="102"/>
      <c r="P113" s="102"/>
      <c r="Q113" s="102"/>
      <c r="R113" s="102"/>
      <c r="S113" s="102"/>
      <c r="T113" s="102"/>
      <c r="U113" s="102"/>
      <c r="V113" s="102"/>
      <c r="W113" s="102"/>
      <c r="X113" s="103"/>
      <c r="Y113" s="468" t="s">
        <v>55</v>
      </c>
      <c r="Z113" s="469"/>
      <c r="AA113" s="470"/>
      <c r="AB113" s="548"/>
      <c r="AC113" s="549"/>
      <c r="AD113" s="550"/>
      <c r="AE113" s="421"/>
      <c r="AF113" s="421"/>
      <c r="AG113" s="421"/>
      <c r="AH113" s="421"/>
      <c r="AI113" s="421"/>
      <c r="AJ113" s="421"/>
      <c r="AK113" s="421"/>
      <c r="AL113" s="421"/>
      <c r="AM113" s="421"/>
      <c r="AN113" s="421"/>
      <c r="AO113" s="421"/>
      <c r="AP113" s="421"/>
      <c r="AQ113" s="215"/>
      <c r="AR113" s="216"/>
      <c r="AS113" s="216"/>
      <c r="AT113" s="217"/>
      <c r="AU113" s="215"/>
      <c r="AV113" s="216"/>
      <c r="AW113" s="216"/>
      <c r="AX113" s="217"/>
    </row>
    <row r="114" spans="1:50" ht="23.25" hidden="1" customHeight="1" x14ac:dyDescent="0.2">
      <c r="A114" s="428"/>
      <c r="B114" s="429"/>
      <c r="C114" s="429"/>
      <c r="D114" s="429"/>
      <c r="E114" s="429"/>
      <c r="F114" s="430"/>
      <c r="G114" s="108"/>
      <c r="H114" s="108"/>
      <c r="I114" s="108"/>
      <c r="J114" s="108"/>
      <c r="K114" s="108"/>
      <c r="L114" s="108"/>
      <c r="M114" s="108"/>
      <c r="N114" s="108"/>
      <c r="O114" s="108"/>
      <c r="P114" s="108"/>
      <c r="Q114" s="108"/>
      <c r="R114" s="108"/>
      <c r="S114" s="108"/>
      <c r="T114" s="108"/>
      <c r="U114" s="108"/>
      <c r="V114" s="108"/>
      <c r="W114" s="108"/>
      <c r="X114" s="109"/>
      <c r="Y114" s="448" t="s">
        <v>56</v>
      </c>
      <c r="Z114" s="551"/>
      <c r="AA114" s="552"/>
      <c r="AB114" s="471"/>
      <c r="AC114" s="472"/>
      <c r="AD114" s="473"/>
      <c r="AE114" s="421"/>
      <c r="AF114" s="421"/>
      <c r="AG114" s="421"/>
      <c r="AH114" s="421"/>
      <c r="AI114" s="421"/>
      <c r="AJ114" s="421"/>
      <c r="AK114" s="421"/>
      <c r="AL114" s="421"/>
      <c r="AM114" s="421"/>
      <c r="AN114" s="421"/>
      <c r="AO114" s="421"/>
      <c r="AP114" s="421"/>
      <c r="AQ114" s="215"/>
      <c r="AR114" s="216"/>
      <c r="AS114" s="216"/>
      <c r="AT114" s="217"/>
      <c r="AU114" s="215"/>
      <c r="AV114" s="216"/>
      <c r="AW114" s="216"/>
      <c r="AX114" s="217"/>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528</v>
      </c>
      <c r="AF115" s="419"/>
      <c r="AG115" s="419"/>
      <c r="AH115" s="420"/>
      <c r="AI115" s="418" t="s">
        <v>525</v>
      </c>
      <c r="AJ115" s="419"/>
      <c r="AK115" s="419"/>
      <c r="AL115" s="420"/>
      <c r="AM115" s="418" t="s">
        <v>520</v>
      </c>
      <c r="AN115" s="419"/>
      <c r="AO115" s="419"/>
      <c r="AP115" s="420"/>
      <c r="AQ115" s="597" t="s">
        <v>515</v>
      </c>
      <c r="AR115" s="598"/>
      <c r="AS115" s="598"/>
      <c r="AT115" s="598"/>
      <c r="AU115" s="598"/>
      <c r="AV115" s="598"/>
      <c r="AW115" s="598"/>
      <c r="AX115" s="599"/>
    </row>
    <row r="116" spans="1:50" ht="23.25" customHeight="1" x14ac:dyDescent="0.2">
      <c r="A116" s="442"/>
      <c r="B116" s="443"/>
      <c r="C116" s="443"/>
      <c r="D116" s="443"/>
      <c r="E116" s="443"/>
      <c r="F116" s="444"/>
      <c r="G116" s="396" t="s">
        <v>579</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585</v>
      </c>
      <c r="AC116" s="466"/>
      <c r="AD116" s="467"/>
      <c r="AE116" s="421">
        <v>19</v>
      </c>
      <c r="AF116" s="421"/>
      <c r="AG116" s="421"/>
      <c r="AH116" s="421"/>
      <c r="AI116" s="421">
        <v>28</v>
      </c>
      <c r="AJ116" s="421"/>
      <c r="AK116" s="421"/>
      <c r="AL116" s="421"/>
      <c r="AM116" s="421">
        <v>21</v>
      </c>
      <c r="AN116" s="421"/>
      <c r="AO116" s="421"/>
      <c r="AP116" s="421"/>
      <c r="AQ116" s="215">
        <v>49</v>
      </c>
      <c r="AR116" s="216"/>
      <c r="AS116" s="216"/>
      <c r="AT116" s="216"/>
      <c r="AU116" s="216"/>
      <c r="AV116" s="216"/>
      <c r="AW116" s="216"/>
      <c r="AX116" s="218"/>
    </row>
    <row r="117" spans="1:50" ht="46.5" customHeigh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584</v>
      </c>
      <c r="AC117" s="476"/>
      <c r="AD117" s="477"/>
      <c r="AE117" s="554" t="s">
        <v>586</v>
      </c>
      <c r="AF117" s="554"/>
      <c r="AG117" s="554"/>
      <c r="AH117" s="554"/>
      <c r="AI117" s="554" t="s">
        <v>587</v>
      </c>
      <c r="AJ117" s="554"/>
      <c r="AK117" s="554"/>
      <c r="AL117" s="554"/>
      <c r="AM117" s="554" t="s">
        <v>679</v>
      </c>
      <c r="AN117" s="554"/>
      <c r="AO117" s="554"/>
      <c r="AP117" s="554"/>
      <c r="AQ117" s="601" t="s">
        <v>592</v>
      </c>
      <c r="AR117" s="602"/>
      <c r="AS117" s="602"/>
      <c r="AT117" s="602"/>
      <c r="AU117" s="602"/>
      <c r="AV117" s="602"/>
      <c r="AW117" s="602"/>
      <c r="AX117" s="603"/>
    </row>
    <row r="118" spans="1:50" ht="23.25"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528</v>
      </c>
      <c r="AF118" s="419"/>
      <c r="AG118" s="419"/>
      <c r="AH118" s="420"/>
      <c r="AI118" s="418" t="s">
        <v>525</v>
      </c>
      <c r="AJ118" s="419"/>
      <c r="AK118" s="419"/>
      <c r="AL118" s="420"/>
      <c r="AM118" s="418" t="s">
        <v>520</v>
      </c>
      <c r="AN118" s="419"/>
      <c r="AO118" s="419"/>
      <c r="AP118" s="420"/>
      <c r="AQ118" s="597" t="s">
        <v>515</v>
      </c>
      <c r="AR118" s="598"/>
      <c r="AS118" s="598"/>
      <c r="AT118" s="598"/>
      <c r="AU118" s="598"/>
      <c r="AV118" s="598"/>
      <c r="AW118" s="598"/>
      <c r="AX118" s="599"/>
    </row>
    <row r="119" spans="1:50" ht="23.25" customHeight="1" x14ac:dyDescent="0.2">
      <c r="A119" s="442"/>
      <c r="B119" s="443"/>
      <c r="C119" s="443"/>
      <c r="D119" s="443"/>
      <c r="E119" s="443"/>
      <c r="F119" s="444"/>
      <c r="G119" s="396" t="s">
        <v>593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583</v>
      </c>
      <c r="AC119" s="466"/>
      <c r="AD119" s="467"/>
      <c r="AE119" s="421">
        <v>405</v>
      </c>
      <c r="AF119" s="421"/>
      <c r="AG119" s="421"/>
      <c r="AH119" s="421"/>
      <c r="AI119" s="421">
        <v>368</v>
      </c>
      <c r="AJ119" s="421"/>
      <c r="AK119" s="421"/>
      <c r="AL119" s="421"/>
      <c r="AM119" s="421">
        <v>436</v>
      </c>
      <c r="AN119" s="421"/>
      <c r="AO119" s="421"/>
      <c r="AP119" s="421"/>
      <c r="AQ119" s="421">
        <v>350</v>
      </c>
      <c r="AR119" s="421"/>
      <c r="AS119" s="421"/>
      <c r="AT119" s="421"/>
      <c r="AU119" s="421"/>
      <c r="AV119" s="421"/>
      <c r="AW119" s="421"/>
      <c r="AX119" s="553"/>
    </row>
    <row r="120" spans="1:50" ht="46.5" customHeight="1" thickBot="1" x14ac:dyDescent="0.2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584</v>
      </c>
      <c r="AC120" s="476"/>
      <c r="AD120" s="477"/>
      <c r="AE120" s="554" t="s">
        <v>594</v>
      </c>
      <c r="AF120" s="554"/>
      <c r="AG120" s="554"/>
      <c r="AH120" s="554"/>
      <c r="AI120" s="554" t="s">
        <v>595</v>
      </c>
      <c r="AJ120" s="554"/>
      <c r="AK120" s="554"/>
      <c r="AL120" s="554"/>
      <c r="AM120" s="554" t="s">
        <v>680</v>
      </c>
      <c r="AN120" s="554"/>
      <c r="AO120" s="554"/>
      <c r="AP120" s="554"/>
      <c r="AQ120" s="554" t="s">
        <v>596</v>
      </c>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528</v>
      </c>
      <c r="AF121" s="419"/>
      <c r="AG121" s="419"/>
      <c r="AH121" s="420"/>
      <c r="AI121" s="418" t="s">
        <v>525</v>
      </c>
      <c r="AJ121" s="419"/>
      <c r="AK121" s="419"/>
      <c r="AL121" s="420"/>
      <c r="AM121" s="418" t="s">
        <v>520</v>
      </c>
      <c r="AN121" s="419"/>
      <c r="AO121" s="419"/>
      <c r="AP121" s="420"/>
      <c r="AQ121" s="597" t="s">
        <v>515</v>
      </c>
      <c r="AR121" s="598"/>
      <c r="AS121" s="598"/>
      <c r="AT121" s="598"/>
      <c r="AU121" s="598"/>
      <c r="AV121" s="598"/>
      <c r="AW121" s="598"/>
      <c r="AX121" s="599"/>
    </row>
    <row r="122" spans="1:50" ht="23.25" hidden="1" customHeight="1" x14ac:dyDescent="0.2">
      <c r="A122" s="442"/>
      <c r="B122" s="443"/>
      <c r="C122" s="443"/>
      <c r="D122" s="443"/>
      <c r="E122" s="443"/>
      <c r="F122" s="444"/>
      <c r="G122" s="396" t="s">
        <v>477</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583"/>
      <c r="AC122" s="584"/>
      <c r="AD122" s="585"/>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478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529</v>
      </c>
      <c r="AF124" s="419"/>
      <c r="AG124" s="419"/>
      <c r="AH124" s="420"/>
      <c r="AI124" s="418" t="s">
        <v>525</v>
      </c>
      <c r="AJ124" s="419"/>
      <c r="AK124" s="419"/>
      <c r="AL124" s="420"/>
      <c r="AM124" s="418" t="s">
        <v>520</v>
      </c>
      <c r="AN124" s="419"/>
      <c r="AO124" s="419"/>
      <c r="AP124" s="420"/>
      <c r="AQ124" s="597" t="s">
        <v>515</v>
      </c>
      <c r="AR124" s="598"/>
      <c r="AS124" s="598"/>
      <c r="AT124" s="598"/>
      <c r="AU124" s="598"/>
      <c r="AV124" s="598"/>
      <c r="AW124" s="598"/>
      <c r="AX124" s="599"/>
    </row>
    <row r="125" spans="1:50" ht="23.25" hidden="1" customHeight="1" x14ac:dyDescent="0.2">
      <c r="A125" s="442"/>
      <c r="B125" s="443"/>
      <c r="C125" s="443"/>
      <c r="D125" s="443"/>
      <c r="E125" s="443"/>
      <c r="F125" s="444"/>
      <c r="G125" s="396" t="s">
        <v>477</v>
      </c>
      <c r="H125" s="396"/>
      <c r="I125" s="396"/>
      <c r="J125" s="396"/>
      <c r="K125" s="396"/>
      <c r="L125" s="396"/>
      <c r="M125" s="396"/>
      <c r="N125" s="396"/>
      <c r="O125" s="396"/>
      <c r="P125" s="396"/>
      <c r="Q125" s="396"/>
      <c r="R125" s="396"/>
      <c r="S125" s="396"/>
      <c r="T125" s="396"/>
      <c r="U125" s="396"/>
      <c r="V125" s="396"/>
      <c r="W125" s="396"/>
      <c r="X125" s="969"/>
      <c r="Y125" s="458" t="s">
        <v>15</v>
      </c>
      <c r="Z125" s="459"/>
      <c r="AA125" s="460"/>
      <c r="AB125" s="583"/>
      <c r="AC125" s="584"/>
      <c r="AD125" s="585"/>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70"/>
      <c r="Y126" s="474" t="s">
        <v>49</v>
      </c>
      <c r="Z126" s="449"/>
      <c r="AA126" s="450"/>
      <c r="AB126" s="475" t="s">
        <v>476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42" t="s">
        <v>15</v>
      </c>
      <c r="B127" s="443"/>
      <c r="C127" s="443"/>
      <c r="D127" s="443"/>
      <c r="E127" s="443"/>
      <c r="F127" s="444"/>
      <c r="G127" s="245" t="s">
        <v>16</v>
      </c>
      <c r="H127" s="245"/>
      <c r="I127" s="245"/>
      <c r="J127" s="245"/>
      <c r="K127" s="245"/>
      <c r="L127" s="245"/>
      <c r="M127" s="245"/>
      <c r="N127" s="245"/>
      <c r="O127" s="245"/>
      <c r="P127" s="245"/>
      <c r="Q127" s="245"/>
      <c r="R127" s="245"/>
      <c r="S127" s="245"/>
      <c r="T127" s="245"/>
      <c r="U127" s="245"/>
      <c r="V127" s="245"/>
      <c r="W127" s="245"/>
      <c r="X127" s="246"/>
      <c r="Y127" s="966"/>
      <c r="Z127" s="967"/>
      <c r="AA127" s="968"/>
      <c r="AB127" s="244" t="s">
        <v>11</v>
      </c>
      <c r="AC127" s="245"/>
      <c r="AD127" s="246"/>
      <c r="AE127" s="418" t="s">
        <v>528</v>
      </c>
      <c r="AF127" s="419"/>
      <c r="AG127" s="419"/>
      <c r="AH127" s="420"/>
      <c r="AI127" s="418" t="s">
        <v>525</v>
      </c>
      <c r="AJ127" s="419"/>
      <c r="AK127" s="419"/>
      <c r="AL127" s="420"/>
      <c r="AM127" s="418" t="s">
        <v>520</v>
      </c>
      <c r="AN127" s="419"/>
      <c r="AO127" s="419"/>
      <c r="AP127" s="420"/>
      <c r="AQ127" s="597" t="s">
        <v>515</v>
      </c>
      <c r="AR127" s="598"/>
      <c r="AS127" s="598"/>
      <c r="AT127" s="598"/>
      <c r="AU127" s="598"/>
      <c r="AV127" s="598"/>
      <c r="AW127" s="598"/>
      <c r="AX127" s="599"/>
    </row>
    <row r="128" spans="1:50" ht="23.25" hidden="1" customHeight="1" x14ac:dyDescent="0.2">
      <c r="A128" s="442"/>
      <c r="B128" s="443"/>
      <c r="C128" s="443"/>
      <c r="D128" s="443"/>
      <c r="E128" s="443"/>
      <c r="F128" s="444"/>
      <c r="G128" s="396" t="s">
        <v>477</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583"/>
      <c r="AC128" s="584"/>
      <c r="AD128" s="585"/>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5" t="s">
        <v>558</v>
      </c>
      <c r="B130" s="182"/>
      <c r="C130" s="181" t="s">
        <v>357</v>
      </c>
      <c r="D130" s="182"/>
      <c r="E130" s="166" t="s">
        <v>386</v>
      </c>
      <c r="F130" s="167"/>
      <c r="G130" s="168" t="s">
        <v>589</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2">
      <c r="A131" s="186"/>
      <c r="B131" s="183"/>
      <c r="C131" s="177"/>
      <c r="D131" s="183"/>
      <c r="E131" s="171" t="s">
        <v>385</v>
      </c>
      <c r="F131" s="172"/>
      <c r="G131" s="107" t="s">
        <v>597</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2">
      <c r="A132" s="186"/>
      <c r="B132" s="183"/>
      <c r="C132" s="177"/>
      <c r="D132" s="183"/>
      <c r="E132" s="175" t="s">
        <v>358</v>
      </c>
      <c r="F132" s="176"/>
      <c r="G132" s="157" t="s">
        <v>367</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528</v>
      </c>
      <c r="AF132" s="152"/>
      <c r="AG132" s="152"/>
      <c r="AH132" s="152"/>
      <c r="AI132" s="152" t="s">
        <v>525</v>
      </c>
      <c r="AJ132" s="152"/>
      <c r="AK132" s="152"/>
      <c r="AL132" s="152"/>
      <c r="AM132" s="152" t="s">
        <v>520</v>
      </c>
      <c r="AN132" s="152"/>
      <c r="AO132" s="152"/>
      <c r="AP132" s="148"/>
      <c r="AQ132" s="148" t="s">
        <v>353</v>
      </c>
      <c r="AR132" s="149"/>
      <c r="AS132" s="149"/>
      <c r="AT132" s="150"/>
      <c r="AU132" s="193" t="s">
        <v>369</v>
      </c>
      <c r="AV132" s="193"/>
      <c r="AW132" s="193"/>
      <c r="AX132" s="194"/>
    </row>
    <row r="133" spans="1:50" ht="18.75" customHeight="1" x14ac:dyDescent="0.2">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v>30</v>
      </c>
      <c r="AR133" s="196"/>
      <c r="AS133" s="130" t="s">
        <v>354</v>
      </c>
      <c r="AT133" s="131"/>
      <c r="AU133" s="197" t="s">
        <v>681</v>
      </c>
      <c r="AV133" s="197"/>
      <c r="AW133" s="130" t="s">
        <v>300</v>
      </c>
      <c r="AX133" s="192"/>
    </row>
    <row r="134" spans="1:50" ht="39.75" customHeight="1" x14ac:dyDescent="0.2">
      <c r="A134" s="186"/>
      <c r="B134" s="183"/>
      <c r="C134" s="177"/>
      <c r="D134" s="183"/>
      <c r="E134" s="177"/>
      <c r="F134" s="178"/>
      <c r="G134" s="101" t="s">
        <v>598</v>
      </c>
      <c r="H134" s="102"/>
      <c r="I134" s="102"/>
      <c r="J134" s="102"/>
      <c r="K134" s="102"/>
      <c r="L134" s="102"/>
      <c r="M134" s="102"/>
      <c r="N134" s="102"/>
      <c r="O134" s="102"/>
      <c r="P134" s="102"/>
      <c r="Q134" s="102"/>
      <c r="R134" s="102"/>
      <c r="S134" s="102"/>
      <c r="T134" s="102"/>
      <c r="U134" s="102"/>
      <c r="V134" s="102"/>
      <c r="W134" s="102"/>
      <c r="X134" s="103"/>
      <c r="Y134" s="198" t="s">
        <v>368</v>
      </c>
      <c r="Z134" s="199"/>
      <c r="AA134" s="200"/>
      <c r="AB134" s="464" t="s">
        <v>599</v>
      </c>
      <c r="AC134" s="464"/>
      <c r="AD134" s="464"/>
      <c r="AE134" s="203">
        <v>359</v>
      </c>
      <c r="AF134" s="204"/>
      <c r="AG134" s="204"/>
      <c r="AH134" s="204"/>
      <c r="AI134" s="203">
        <v>367</v>
      </c>
      <c r="AJ134" s="930"/>
      <c r="AK134" s="930"/>
      <c r="AL134" s="931"/>
      <c r="AM134" s="203" t="s">
        <v>589</v>
      </c>
      <c r="AN134" s="204"/>
      <c r="AO134" s="204"/>
      <c r="AP134" s="204"/>
      <c r="AQ134" s="203" t="s">
        <v>589</v>
      </c>
      <c r="AR134" s="204"/>
      <c r="AS134" s="204"/>
      <c r="AT134" s="204"/>
      <c r="AU134" s="203" t="s">
        <v>582</v>
      </c>
      <c r="AV134" s="204"/>
      <c r="AW134" s="204"/>
      <c r="AX134" s="205"/>
    </row>
    <row r="135" spans="1:50" ht="39.75" customHeight="1" x14ac:dyDescent="0.2">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464" t="s">
        <v>599</v>
      </c>
      <c r="AC135" s="464"/>
      <c r="AD135" s="464"/>
      <c r="AE135" s="203">
        <v>366</v>
      </c>
      <c r="AF135" s="204"/>
      <c r="AG135" s="204"/>
      <c r="AH135" s="204"/>
      <c r="AI135" s="203">
        <v>377</v>
      </c>
      <c r="AJ135" s="204"/>
      <c r="AK135" s="204"/>
      <c r="AL135" s="204"/>
      <c r="AM135" s="203">
        <v>388</v>
      </c>
      <c r="AN135" s="204"/>
      <c r="AO135" s="204"/>
      <c r="AP135" s="204"/>
      <c r="AQ135" s="203">
        <v>388</v>
      </c>
      <c r="AR135" s="204"/>
      <c r="AS135" s="204"/>
      <c r="AT135" s="204"/>
      <c r="AU135" s="203" t="s">
        <v>582</v>
      </c>
      <c r="AV135" s="204"/>
      <c r="AW135" s="204"/>
      <c r="AX135" s="205"/>
    </row>
    <row r="136" spans="1:50" ht="18.75" hidden="1" customHeight="1" x14ac:dyDescent="0.2">
      <c r="A136" s="186"/>
      <c r="B136" s="183"/>
      <c r="C136" s="177"/>
      <c r="D136" s="183"/>
      <c r="E136" s="177"/>
      <c r="F136" s="178"/>
      <c r="G136" s="157" t="s">
        <v>367</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528</v>
      </c>
      <c r="AF136" s="152"/>
      <c r="AG136" s="152"/>
      <c r="AH136" s="152"/>
      <c r="AI136" s="152" t="s">
        <v>525</v>
      </c>
      <c r="AJ136" s="152"/>
      <c r="AK136" s="152"/>
      <c r="AL136" s="152"/>
      <c r="AM136" s="152" t="s">
        <v>520</v>
      </c>
      <c r="AN136" s="152"/>
      <c r="AO136" s="152"/>
      <c r="AP136" s="148"/>
      <c r="AQ136" s="148" t="s">
        <v>353</v>
      </c>
      <c r="AR136" s="149"/>
      <c r="AS136" s="149"/>
      <c r="AT136" s="150"/>
      <c r="AU136" s="193" t="s">
        <v>369</v>
      </c>
      <c r="AV136" s="193"/>
      <c r="AW136" s="193"/>
      <c r="AX136" s="194"/>
    </row>
    <row r="137" spans="1:50" ht="18.75" hidden="1" customHeight="1" x14ac:dyDescent="0.2">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354</v>
      </c>
      <c r="AT137" s="131"/>
      <c r="AU137" s="197"/>
      <c r="AV137" s="197"/>
      <c r="AW137" s="130" t="s">
        <v>300</v>
      </c>
      <c r="AX137" s="192"/>
    </row>
    <row r="138" spans="1:50" ht="39.75" hidden="1" customHeight="1" x14ac:dyDescent="0.2">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368</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2">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2">
      <c r="A140" s="186"/>
      <c r="B140" s="183"/>
      <c r="C140" s="177"/>
      <c r="D140" s="183"/>
      <c r="E140" s="177"/>
      <c r="F140" s="178"/>
      <c r="G140" s="157" t="s">
        <v>367</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528</v>
      </c>
      <c r="AF140" s="152"/>
      <c r="AG140" s="152"/>
      <c r="AH140" s="152"/>
      <c r="AI140" s="152" t="s">
        <v>525</v>
      </c>
      <c r="AJ140" s="152"/>
      <c r="AK140" s="152"/>
      <c r="AL140" s="152"/>
      <c r="AM140" s="152" t="s">
        <v>520</v>
      </c>
      <c r="AN140" s="152"/>
      <c r="AO140" s="152"/>
      <c r="AP140" s="148"/>
      <c r="AQ140" s="148" t="s">
        <v>353</v>
      </c>
      <c r="AR140" s="149"/>
      <c r="AS140" s="149"/>
      <c r="AT140" s="150"/>
      <c r="AU140" s="193" t="s">
        <v>369</v>
      </c>
      <c r="AV140" s="193"/>
      <c r="AW140" s="193"/>
      <c r="AX140" s="194"/>
    </row>
    <row r="141" spans="1:50" ht="18.75" hidden="1" customHeight="1" x14ac:dyDescent="0.2">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354</v>
      </c>
      <c r="AT141" s="131"/>
      <c r="AU141" s="197"/>
      <c r="AV141" s="197"/>
      <c r="AW141" s="130" t="s">
        <v>300</v>
      </c>
      <c r="AX141" s="192"/>
    </row>
    <row r="142" spans="1:50" ht="39.75" hidden="1" customHeight="1" x14ac:dyDescent="0.2">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368</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2">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2">
      <c r="A144" s="186"/>
      <c r="B144" s="183"/>
      <c r="C144" s="177"/>
      <c r="D144" s="183"/>
      <c r="E144" s="177"/>
      <c r="F144" s="178"/>
      <c r="G144" s="157" t="s">
        <v>367</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528</v>
      </c>
      <c r="AF144" s="152"/>
      <c r="AG144" s="152"/>
      <c r="AH144" s="152"/>
      <c r="AI144" s="152" t="s">
        <v>525</v>
      </c>
      <c r="AJ144" s="152"/>
      <c r="AK144" s="152"/>
      <c r="AL144" s="152"/>
      <c r="AM144" s="152" t="s">
        <v>520</v>
      </c>
      <c r="AN144" s="152"/>
      <c r="AO144" s="152"/>
      <c r="AP144" s="148"/>
      <c r="AQ144" s="148" t="s">
        <v>353</v>
      </c>
      <c r="AR144" s="149"/>
      <c r="AS144" s="149"/>
      <c r="AT144" s="150"/>
      <c r="AU144" s="193" t="s">
        <v>369</v>
      </c>
      <c r="AV144" s="193"/>
      <c r="AW144" s="193"/>
      <c r="AX144" s="194"/>
    </row>
    <row r="145" spans="1:50" ht="18.75" hidden="1" customHeight="1" x14ac:dyDescent="0.2">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354</v>
      </c>
      <c r="AT145" s="131"/>
      <c r="AU145" s="197"/>
      <c r="AV145" s="197"/>
      <c r="AW145" s="130" t="s">
        <v>300</v>
      </c>
      <c r="AX145" s="192"/>
    </row>
    <row r="146" spans="1:50" ht="39.75" hidden="1" customHeight="1" x14ac:dyDescent="0.2">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368</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2">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2">
      <c r="A148" s="186"/>
      <c r="B148" s="183"/>
      <c r="C148" s="177"/>
      <c r="D148" s="183"/>
      <c r="E148" s="177"/>
      <c r="F148" s="178"/>
      <c r="G148" s="157" t="s">
        <v>367</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528</v>
      </c>
      <c r="AF148" s="152"/>
      <c r="AG148" s="152"/>
      <c r="AH148" s="152"/>
      <c r="AI148" s="152" t="s">
        <v>525</v>
      </c>
      <c r="AJ148" s="152"/>
      <c r="AK148" s="152"/>
      <c r="AL148" s="152"/>
      <c r="AM148" s="152" t="s">
        <v>520</v>
      </c>
      <c r="AN148" s="152"/>
      <c r="AO148" s="152"/>
      <c r="AP148" s="148"/>
      <c r="AQ148" s="148" t="s">
        <v>353</v>
      </c>
      <c r="AR148" s="149"/>
      <c r="AS148" s="149"/>
      <c r="AT148" s="150"/>
      <c r="AU148" s="193" t="s">
        <v>369</v>
      </c>
      <c r="AV148" s="193"/>
      <c r="AW148" s="193"/>
      <c r="AX148" s="194"/>
    </row>
    <row r="149" spans="1:50" ht="18.75" hidden="1" customHeight="1" x14ac:dyDescent="0.2">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354</v>
      </c>
      <c r="AT149" s="131"/>
      <c r="AU149" s="197"/>
      <c r="AV149" s="197"/>
      <c r="AW149" s="130" t="s">
        <v>300</v>
      </c>
      <c r="AX149" s="192"/>
    </row>
    <row r="150" spans="1:50" ht="39.75" hidden="1" customHeight="1" x14ac:dyDescent="0.2">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368</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2">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2">
      <c r="A152" s="186"/>
      <c r="B152" s="183"/>
      <c r="C152" s="177"/>
      <c r="D152" s="183"/>
      <c r="E152" s="177"/>
      <c r="F152" s="178"/>
      <c r="G152" s="154" t="s">
        <v>370</v>
      </c>
      <c r="H152" s="127"/>
      <c r="I152" s="127"/>
      <c r="J152" s="127"/>
      <c r="K152" s="127"/>
      <c r="L152" s="127"/>
      <c r="M152" s="127"/>
      <c r="N152" s="127"/>
      <c r="O152" s="127"/>
      <c r="P152" s="128"/>
      <c r="Q152" s="156" t="s">
        <v>453</v>
      </c>
      <c r="R152" s="127"/>
      <c r="S152" s="127"/>
      <c r="T152" s="127"/>
      <c r="U152" s="127"/>
      <c r="V152" s="127"/>
      <c r="W152" s="127"/>
      <c r="X152" s="127"/>
      <c r="Y152" s="127"/>
      <c r="Z152" s="127"/>
      <c r="AA152" s="127"/>
      <c r="AB152" s="126" t="s">
        <v>454</v>
      </c>
      <c r="AC152" s="127"/>
      <c r="AD152" s="128"/>
      <c r="AE152" s="156" t="s">
        <v>371</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2">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2">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2">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2">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372</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2">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2">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2">
      <c r="A159" s="186"/>
      <c r="B159" s="183"/>
      <c r="C159" s="177"/>
      <c r="D159" s="183"/>
      <c r="E159" s="177"/>
      <c r="F159" s="178"/>
      <c r="G159" s="154" t="s">
        <v>370</v>
      </c>
      <c r="H159" s="127"/>
      <c r="I159" s="127"/>
      <c r="J159" s="127"/>
      <c r="K159" s="127"/>
      <c r="L159" s="127"/>
      <c r="M159" s="127"/>
      <c r="N159" s="127"/>
      <c r="O159" s="127"/>
      <c r="P159" s="128"/>
      <c r="Q159" s="156" t="s">
        <v>453</v>
      </c>
      <c r="R159" s="127"/>
      <c r="S159" s="127"/>
      <c r="T159" s="127"/>
      <c r="U159" s="127"/>
      <c r="V159" s="127"/>
      <c r="W159" s="127"/>
      <c r="X159" s="127"/>
      <c r="Y159" s="127"/>
      <c r="Z159" s="127"/>
      <c r="AA159" s="127"/>
      <c r="AB159" s="126" t="s">
        <v>454</v>
      </c>
      <c r="AC159" s="127"/>
      <c r="AD159" s="128"/>
      <c r="AE159" s="13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2">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2">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2">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2">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372</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2">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2">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2">
      <c r="A166" s="186"/>
      <c r="B166" s="183"/>
      <c r="C166" s="177"/>
      <c r="D166" s="183"/>
      <c r="E166" s="177"/>
      <c r="F166" s="178"/>
      <c r="G166" s="154" t="s">
        <v>370</v>
      </c>
      <c r="H166" s="127"/>
      <c r="I166" s="127"/>
      <c r="J166" s="127"/>
      <c r="K166" s="127"/>
      <c r="L166" s="127"/>
      <c r="M166" s="127"/>
      <c r="N166" s="127"/>
      <c r="O166" s="127"/>
      <c r="P166" s="128"/>
      <c r="Q166" s="156" t="s">
        <v>453</v>
      </c>
      <c r="R166" s="127"/>
      <c r="S166" s="127"/>
      <c r="T166" s="127"/>
      <c r="U166" s="127"/>
      <c r="V166" s="127"/>
      <c r="W166" s="127"/>
      <c r="X166" s="127"/>
      <c r="Y166" s="127"/>
      <c r="Z166" s="127"/>
      <c r="AA166" s="127"/>
      <c r="AB166" s="126" t="s">
        <v>454</v>
      </c>
      <c r="AC166" s="127"/>
      <c r="AD166" s="128"/>
      <c r="AE166" s="13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2">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2">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2">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2">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372</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2">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2">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2">
      <c r="A173" s="186"/>
      <c r="B173" s="183"/>
      <c r="C173" s="177"/>
      <c r="D173" s="183"/>
      <c r="E173" s="177"/>
      <c r="F173" s="178"/>
      <c r="G173" s="154" t="s">
        <v>370</v>
      </c>
      <c r="H173" s="127"/>
      <c r="I173" s="127"/>
      <c r="J173" s="127"/>
      <c r="K173" s="127"/>
      <c r="L173" s="127"/>
      <c r="M173" s="127"/>
      <c r="N173" s="127"/>
      <c r="O173" s="127"/>
      <c r="P173" s="128"/>
      <c r="Q173" s="156" t="s">
        <v>453</v>
      </c>
      <c r="R173" s="127"/>
      <c r="S173" s="127"/>
      <c r="T173" s="127"/>
      <c r="U173" s="127"/>
      <c r="V173" s="127"/>
      <c r="W173" s="127"/>
      <c r="X173" s="127"/>
      <c r="Y173" s="127"/>
      <c r="Z173" s="127"/>
      <c r="AA173" s="127"/>
      <c r="AB173" s="126" t="s">
        <v>454</v>
      </c>
      <c r="AC173" s="127"/>
      <c r="AD173" s="128"/>
      <c r="AE173" s="13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2">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2">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2">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2">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372</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2">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2">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2">
      <c r="A180" s="186"/>
      <c r="B180" s="183"/>
      <c r="C180" s="177"/>
      <c r="D180" s="183"/>
      <c r="E180" s="177"/>
      <c r="F180" s="178"/>
      <c r="G180" s="154" t="s">
        <v>370</v>
      </c>
      <c r="H180" s="127"/>
      <c r="I180" s="127"/>
      <c r="J180" s="127"/>
      <c r="K180" s="127"/>
      <c r="L180" s="127"/>
      <c r="M180" s="127"/>
      <c r="N180" s="127"/>
      <c r="O180" s="127"/>
      <c r="P180" s="128"/>
      <c r="Q180" s="156" t="s">
        <v>453</v>
      </c>
      <c r="R180" s="127"/>
      <c r="S180" s="127"/>
      <c r="T180" s="127"/>
      <c r="U180" s="127"/>
      <c r="V180" s="127"/>
      <c r="W180" s="127"/>
      <c r="X180" s="127"/>
      <c r="Y180" s="127"/>
      <c r="Z180" s="127"/>
      <c r="AA180" s="127"/>
      <c r="AB180" s="126" t="s">
        <v>454</v>
      </c>
      <c r="AC180" s="127"/>
      <c r="AD180" s="128"/>
      <c r="AE180" s="13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2">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2">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2">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2">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372</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2">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2">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2">
      <c r="A187" s="186"/>
      <c r="B187" s="183"/>
      <c r="C187" s="177"/>
      <c r="D187" s="183"/>
      <c r="E187" s="119" t="s">
        <v>416</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2">
      <c r="A188" s="186"/>
      <c r="B188" s="183"/>
      <c r="C188" s="177"/>
      <c r="D188" s="183"/>
      <c r="E188" s="122" t="s">
        <v>600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2">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2">
      <c r="A190" s="186"/>
      <c r="B190" s="183"/>
      <c r="C190" s="177"/>
      <c r="D190" s="183"/>
      <c r="E190" s="166" t="s">
        <v>386</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2">
      <c r="A191" s="186"/>
      <c r="B191" s="183"/>
      <c r="C191" s="177"/>
      <c r="D191" s="183"/>
      <c r="E191" s="171" t="s">
        <v>385</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2">
      <c r="A192" s="186"/>
      <c r="B192" s="183"/>
      <c r="C192" s="177"/>
      <c r="D192" s="183"/>
      <c r="E192" s="175" t="s">
        <v>358</v>
      </c>
      <c r="F192" s="176"/>
      <c r="G192" s="157" t="s">
        <v>367</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528</v>
      </c>
      <c r="AF192" s="152"/>
      <c r="AG192" s="152"/>
      <c r="AH192" s="152"/>
      <c r="AI192" s="152" t="s">
        <v>525</v>
      </c>
      <c r="AJ192" s="152"/>
      <c r="AK192" s="152"/>
      <c r="AL192" s="152"/>
      <c r="AM192" s="152" t="s">
        <v>520</v>
      </c>
      <c r="AN192" s="152"/>
      <c r="AO192" s="152"/>
      <c r="AP192" s="148"/>
      <c r="AQ192" s="148" t="s">
        <v>353</v>
      </c>
      <c r="AR192" s="149"/>
      <c r="AS192" s="149"/>
      <c r="AT192" s="150"/>
      <c r="AU192" s="193" t="s">
        <v>369</v>
      </c>
      <c r="AV192" s="193"/>
      <c r="AW192" s="193"/>
      <c r="AX192" s="194"/>
    </row>
    <row r="193" spans="1:50" ht="18.75" hidden="1" customHeight="1" x14ac:dyDescent="0.2">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354</v>
      </c>
      <c r="AT193" s="131"/>
      <c r="AU193" s="197"/>
      <c r="AV193" s="197"/>
      <c r="AW193" s="130" t="s">
        <v>300</v>
      </c>
      <c r="AX193" s="192"/>
    </row>
    <row r="194" spans="1:50" ht="39.75" hidden="1" customHeight="1" x14ac:dyDescent="0.2">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368</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2">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2">
      <c r="A196" s="186"/>
      <c r="B196" s="183"/>
      <c r="C196" s="177"/>
      <c r="D196" s="183"/>
      <c r="E196" s="177"/>
      <c r="F196" s="178"/>
      <c r="G196" s="157" t="s">
        <v>367</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529</v>
      </c>
      <c r="AF196" s="152"/>
      <c r="AG196" s="152"/>
      <c r="AH196" s="152"/>
      <c r="AI196" s="152" t="s">
        <v>525</v>
      </c>
      <c r="AJ196" s="152"/>
      <c r="AK196" s="152"/>
      <c r="AL196" s="152"/>
      <c r="AM196" s="152" t="s">
        <v>520</v>
      </c>
      <c r="AN196" s="152"/>
      <c r="AO196" s="152"/>
      <c r="AP196" s="148"/>
      <c r="AQ196" s="148" t="s">
        <v>353</v>
      </c>
      <c r="AR196" s="149"/>
      <c r="AS196" s="149"/>
      <c r="AT196" s="150"/>
      <c r="AU196" s="193" t="s">
        <v>369</v>
      </c>
      <c r="AV196" s="193"/>
      <c r="AW196" s="193"/>
      <c r="AX196" s="194"/>
    </row>
    <row r="197" spans="1:50" ht="18.75" hidden="1" customHeight="1" x14ac:dyDescent="0.2">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354</v>
      </c>
      <c r="AT197" s="131"/>
      <c r="AU197" s="197"/>
      <c r="AV197" s="197"/>
      <c r="AW197" s="130" t="s">
        <v>300</v>
      </c>
      <c r="AX197" s="192"/>
    </row>
    <row r="198" spans="1:50" ht="39.75" hidden="1" customHeight="1" x14ac:dyDescent="0.2">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368</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2">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2">
      <c r="A200" s="186"/>
      <c r="B200" s="183"/>
      <c r="C200" s="177"/>
      <c r="D200" s="183"/>
      <c r="E200" s="177"/>
      <c r="F200" s="178"/>
      <c r="G200" s="157" t="s">
        <v>367</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528</v>
      </c>
      <c r="AF200" s="152"/>
      <c r="AG200" s="152"/>
      <c r="AH200" s="152"/>
      <c r="AI200" s="152" t="s">
        <v>525</v>
      </c>
      <c r="AJ200" s="152"/>
      <c r="AK200" s="152"/>
      <c r="AL200" s="152"/>
      <c r="AM200" s="152" t="s">
        <v>520</v>
      </c>
      <c r="AN200" s="152"/>
      <c r="AO200" s="152"/>
      <c r="AP200" s="148"/>
      <c r="AQ200" s="148" t="s">
        <v>353</v>
      </c>
      <c r="AR200" s="149"/>
      <c r="AS200" s="149"/>
      <c r="AT200" s="150"/>
      <c r="AU200" s="193" t="s">
        <v>369</v>
      </c>
      <c r="AV200" s="193"/>
      <c r="AW200" s="193"/>
      <c r="AX200" s="194"/>
    </row>
    <row r="201" spans="1:50" ht="18.75" hidden="1" customHeight="1" x14ac:dyDescent="0.2">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354</v>
      </c>
      <c r="AT201" s="131"/>
      <c r="AU201" s="197"/>
      <c r="AV201" s="197"/>
      <c r="AW201" s="130" t="s">
        <v>300</v>
      </c>
      <c r="AX201" s="192"/>
    </row>
    <row r="202" spans="1:50" ht="39.75" hidden="1" customHeight="1" x14ac:dyDescent="0.2">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368</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2">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2">
      <c r="A204" s="186"/>
      <c r="B204" s="183"/>
      <c r="C204" s="177"/>
      <c r="D204" s="183"/>
      <c r="E204" s="177"/>
      <c r="F204" s="178"/>
      <c r="G204" s="157" t="s">
        <v>367</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528</v>
      </c>
      <c r="AF204" s="152"/>
      <c r="AG204" s="152"/>
      <c r="AH204" s="152"/>
      <c r="AI204" s="152" t="s">
        <v>525</v>
      </c>
      <c r="AJ204" s="152"/>
      <c r="AK204" s="152"/>
      <c r="AL204" s="152"/>
      <c r="AM204" s="152" t="s">
        <v>520</v>
      </c>
      <c r="AN204" s="152"/>
      <c r="AO204" s="152"/>
      <c r="AP204" s="148"/>
      <c r="AQ204" s="148" t="s">
        <v>353</v>
      </c>
      <c r="AR204" s="149"/>
      <c r="AS204" s="149"/>
      <c r="AT204" s="150"/>
      <c r="AU204" s="193" t="s">
        <v>369</v>
      </c>
      <c r="AV204" s="193"/>
      <c r="AW204" s="193"/>
      <c r="AX204" s="194"/>
    </row>
    <row r="205" spans="1:50" ht="18.75" hidden="1" customHeight="1" x14ac:dyDescent="0.2">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354</v>
      </c>
      <c r="AT205" s="131"/>
      <c r="AU205" s="197"/>
      <c r="AV205" s="197"/>
      <c r="AW205" s="130" t="s">
        <v>300</v>
      </c>
      <c r="AX205" s="192"/>
    </row>
    <row r="206" spans="1:50" ht="39.75" hidden="1" customHeight="1" x14ac:dyDescent="0.2">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368</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2">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2">
      <c r="A208" s="186"/>
      <c r="B208" s="183"/>
      <c r="C208" s="177"/>
      <c r="D208" s="183"/>
      <c r="E208" s="177"/>
      <c r="F208" s="178"/>
      <c r="G208" s="157" t="s">
        <v>367</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528</v>
      </c>
      <c r="AF208" s="152"/>
      <c r="AG208" s="152"/>
      <c r="AH208" s="152"/>
      <c r="AI208" s="152" t="s">
        <v>525</v>
      </c>
      <c r="AJ208" s="152"/>
      <c r="AK208" s="152"/>
      <c r="AL208" s="152"/>
      <c r="AM208" s="152" t="s">
        <v>520</v>
      </c>
      <c r="AN208" s="152"/>
      <c r="AO208" s="152"/>
      <c r="AP208" s="148"/>
      <c r="AQ208" s="148" t="s">
        <v>353</v>
      </c>
      <c r="AR208" s="149"/>
      <c r="AS208" s="149"/>
      <c r="AT208" s="150"/>
      <c r="AU208" s="193" t="s">
        <v>369</v>
      </c>
      <c r="AV208" s="193"/>
      <c r="AW208" s="193"/>
      <c r="AX208" s="194"/>
    </row>
    <row r="209" spans="1:50" ht="18.75" hidden="1" customHeight="1" x14ac:dyDescent="0.2">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354</v>
      </c>
      <c r="AT209" s="131"/>
      <c r="AU209" s="197"/>
      <c r="AV209" s="197"/>
      <c r="AW209" s="130" t="s">
        <v>300</v>
      </c>
      <c r="AX209" s="192"/>
    </row>
    <row r="210" spans="1:50" ht="39.75" hidden="1" customHeight="1" x14ac:dyDescent="0.2">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368</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2">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2">
      <c r="A212" s="186"/>
      <c r="B212" s="183"/>
      <c r="C212" s="177"/>
      <c r="D212" s="183"/>
      <c r="E212" s="177"/>
      <c r="F212" s="178"/>
      <c r="G212" s="154" t="s">
        <v>370</v>
      </c>
      <c r="H212" s="127"/>
      <c r="I212" s="127"/>
      <c r="J212" s="127"/>
      <c r="K212" s="127"/>
      <c r="L212" s="127"/>
      <c r="M212" s="127"/>
      <c r="N212" s="127"/>
      <c r="O212" s="127"/>
      <c r="P212" s="128"/>
      <c r="Q212" s="156" t="s">
        <v>453</v>
      </c>
      <c r="R212" s="127"/>
      <c r="S212" s="127"/>
      <c r="T212" s="127"/>
      <c r="U212" s="127"/>
      <c r="V212" s="127"/>
      <c r="W212" s="127"/>
      <c r="X212" s="127"/>
      <c r="Y212" s="127"/>
      <c r="Z212" s="127"/>
      <c r="AA212" s="127"/>
      <c r="AB212" s="126" t="s">
        <v>454</v>
      </c>
      <c r="AC212" s="127"/>
      <c r="AD212" s="128"/>
      <c r="AE212" s="156" t="s">
        <v>371</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2">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2">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2">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2">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372</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2">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2">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2">
      <c r="A219" s="186"/>
      <c r="B219" s="183"/>
      <c r="C219" s="177"/>
      <c r="D219" s="183"/>
      <c r="E219" s="177"/>
      <c r="F219" s="178"/>
      <c r="G219" s="154" t="s">
        <v>370</v>
      </c>
      <c r="H219" s="127"/>
      <c r="I219" s="127"/>
      <c r="J219" s="127"/>
      <c r="K219" s="127"/>
      <c r="L219" s="127"/>
      <c r="M219" s="127"/>
      <c r="N219" s="127"/>
      <c r="O219" s="127"/>
      <c r="P219" s="128"/>
      <c r="Q219" s="156" t="s">
        <v>453</v>
      </c>
      <c r="R219" s="127"/>
      <c r="S219" s="127"/>
      <c r="T219" s="127"/>
      <c r="U219" s="127"/>
      <c r="V219" s="127"/>
      <c r="W219" s="127"/>
      <c r="X219" s="127"/>
      <c r="Y219" s="127"/>
      <c r="Z219" s="127"/>
      <c r="AA219" s="127"/>
      <c r="AB219" s="126" t="s">
        <v>454</v>
      </c>
      <c r="AC219" s="127"/>
      <c r="AD219" s="128"/>
      <c r="AE219" s="13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2">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2">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2">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2">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372</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2">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2">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2">
      <c r="A226" s="186"/>
      <c r="B226" s="183"/>
      <c r="C226" s="177"/>
      <c r="D226" s="183"/>
      <c r="E226" s="177"/>
      <c r="F226" s="178"/>
      <c r="G226" s="154" t="s">
        <v>370</v>
      </c>
      <c r="H226" s="127"/>
      <c r="I226" s="127"/>
      <c r="J226" s="127"/>
      <c r="K226" s="127"/>
      <c r="L226" s="127"/>
      <c r="M226" s="127"/>
      <c r="N226" s="127"/>
      <c r="O226" s="127"/>
      <c r="P226" s="128"/>
      <c r="Q226" s="156" t="s">
        <v>453</v>
      </c>
      <c r="R226" s="127"/>
      <c r="S226" s="127"/>
      <c r="T226" s="127"/>
      <c r="U226" s="127"/>
      <c r="V226" s="127"/>
      <c r="W226" s="127"/>
      <c r="X226" s="127"/>
      <c r="Y226" s="127"/>
      <c r="Z226" s="127"/>
      <c r="AA226" s="127"/>
      <c r="AB226" s="126" t="s">
        <v>454</v>
      </c>
      <c r="AC226" s="127"/>
      <c r="AD226" s="128"/>
      <c r="AE226" s="13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2">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2">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2">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2">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372</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2">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2">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2">
      <c r="A233" s="186"/>
      <c r="B233" s="183"/>
      <c r="C233" s="177"/>
      <c r="D233" s="183"/>
      <c r="E233" s="177"/>
      <c r="F233" s="178"/>
      <c r="G233" s="154" t="s">
        <v>370</v>
      </c>
      <c r="H233" s="127"/>
      <c r="I233" s="127"/>
      <c r="J233" s="127"/>
      <c r="K233" s="127"/>
      <c r="L233" s="127"/>
      <c r="M233" s="127"/>
      <c r="N233" s="127"/>
      <c r="O233" s="127"/>
      <c r="P233" s="128"/>
      <c r="Q233" s="156" t="s">
        <v>453</v>
      </c>
      <c r="R233" s="127"/>
      <c r="S233" s="127"/>
      <c r="T233" s="127"/>
      <c r="U233" s="127"/>
      <c r="V233" s="127"/>
      <c r="W233" s="127"/>
      <c r="X233" s="127"/>
      <c r="Y233" s="127"/>
      <c r="Z233" s="127"/>
      <c r="AA233" s="127"/>
      <c r="AB233" s="126" t="s">
        <v>454</v>
      </c>
      <c r="AC233" s="127"/>
      <c r="AD233" s="128"/>
      <c r="AE233" s="13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2">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2">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2">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2">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372</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2">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2">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2">
      <c r="A240" s="186"/>
      <c r="B240" s="183"/>
      <c r="C240" s="177"/>
      <c r="D240" s="183"/>
      <c r="E240" s="177"/>
      <c r="F240" s="178"/>
      <c r="G240" s="154" t="s">
        <v>370</v>
      </c>
      <c r="H240" s="127"/>
      <c r="I240" s="127"/>
      <c r="J240" s="127"/>
      <c r="K240" s="127"/>
      <c r="L240" s="127"/>
      <c r="M240" s="127"/>
      <c r="N240" s="127"/>
      <c r="O240" s="127"/>
      <c r="P240" s="128"/>
      <c r="Q240" s="156" t="s">
        <v>453</v>
      </c>
      <c r="R240" s="127"/>
      <c r="S240" s="127"/>
      <c r="T240" s="127"/>
      <c r="U240" s="127"/>
      <c r="V240" s="127"/>
      <c r="W240" s="127"/>
      <c r="X240" s="127"/>
      <c r="Y240" s="127"/>
      <c r="Z240" s="127"/>
      <c r="AA240" s="127"/>
      <c r="AB240" s="126" t="s">
        <v>454</v>
      </c>
      <c r="AC240" s="127"/>
      <c r="AD240" s="128"/>
      <c r="AE240" s="13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2">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2">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2">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2">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372</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2">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2">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2">
      <c r="A247" s="186"/>
      <c r="B247" s="183"/>
      <c r="C247" s="177"/>
      <c r="D247" s="183"/>
      <c r="E247" s="119" t="s">
        <v>416</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2">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5">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2">
      <c r="A250" s="186"/>
      <c r="B250" s="183"/>
      <c r="C250" s="177"/>
      <c r="D250" s="183"/>
      <c r="E250" s="166" t="s">
        <v>386</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2">
      <c r="A251" s="186"/>
      <c r="B251" s="183"/>
      <c r="C251" s="177"/>
      <c r="D251" s="183"/>
      <c r="E251" s="171" t="s">
        <v>385</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2">
      <c r="A252" s="186"/>
      <c r="B252" s="183"/>
      <c r="C252" s="177"/>
      <c r="D252" s="183"/>
      <c r="E252" s="175" t="s">
        <v>358</v>
      </c>
      <c r="F252" s="176"/>
      <c r="G252" s="157" t="s">
        <v>367</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528</v>
      </c>
      <c r="AF252" s="152"/>
      <c r="AG252" s="152"/>
      <c r="AH252" s="152"/>
      <c r="AI252" s="152" t="s">
        <v>525</v>
      </c>
      <c r="AJ252" s="152"/>
      <c r="AK252" s="152"/>
      <c r="AL252" s="152"/>
      <c r="AM252" s="152" t="s">
        <v>520</v>
      </c>
      <c r="AN252" s="152"/>
      <c r="AO252" s="152"/>
      <c r="AP252" s="148"/>
      <c r="AQ252" s="148" t="s">
        <v>353</v>
      </c>
      <c r="AR252" s="149"/>
      <c r="AS252" s="149"/>
      <c r="AT252" s="150"/>
      <c r="AU252" s="193" t="s">
        <v>369</v>
      </c>
      <c r="AV252" s="193"/>
      <c r="AW252" s="193"/>
      <c r="AX252" s="194"/>
    </row>
    <row r="253" spans="1:50" ht="18.75" hidden="1" customHeight="1" x14ac:dyDescent="0.2">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354</v>
      </c>
      <c r="AT253" s="131"/>
      <c r="AU253" s="197"/>
      <c r="AV253" s="197"/>
      <c r="AW253" s="130" t="s">
        <v>300</v>
      </c>
      <c r="AX253" s="192"/>
    </row>
    <row r="254" spans="1:50" ht="39.75" hidden="1" customHeight="1" x14ac:dyDescent="0.2">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368</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2">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2">
      <c r="A256" s="186"/>
      <c r="B256" s="183"/>
      <c r="C256" s="177"/>
      <c r="D256" s="183"/>
      <c r="E256" s="177"/>
      <c r="F256" s="178"/>
      <c r="G256" s="157" t="s">
        <v>367</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528</v>
      </c>
      <c r="AF256" s="152"/>
      <c r="AG256" s="152"/>
      <c r="AH256" s="152"/>
      <c r="AI256" s="152" t="s">
        <v>525</v>
      </c>
      <c r="AJ256" s="152"/>
      <c r="AK256" s="152"/>
      <c r="AL256" s="152"/>
      <c r="AM256" s="152" t="s">
        <v>521</v>
      </c>
      <c r="AN256" s="152"/>
      <c r="AO256" s="152"/>
      <c r="AP256" s="148"/>
      <c r="AQ256" s="148" t="s">
        <v>353</v>
      </c>
      <c r="AR256" s="149"/>
      <c r="AS256" s="149"/>
      <c r="AT256" s="150"/>
      <c r="AU256" s="193" t="s">
        <v>369</v>
      </c>
      <c r="AV256" s="193"/>
      <c r="AW256" s="193"/>
      <c r="AX256" s="194"/>
    </row>
    <row r="257" spans="1:50" ht="18.75" hidden="1" customHeight="1" x14ac:dyDescent="0.2">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354</v>
      </c>
      <c r="AT257" s="131"/>
      <c r="AU257" s="197"/>
      <c r="AV257" s="197"/>
      <c r="AW257" s="130" t="s">
        <v>300</v>
      </c>
      <c r="AX257" s="192"/>
    </row>
    <row r="258" spans="1:50" ht="39.75" hidden="1" customHeight="1" x14ac:dyDescent="0.2">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368</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2">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2">
      <c r="A260" s="186"/>
      <c r="B260" s="183"/>
      <c r="C260" s="177"/>
      <c r="D260" s="183"/>
      <c r="E260" s="177"/>
      <c r="F260" s="178"/>
      <c r="G260" s="157" t="s">
        <v>367</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528</v>
      </c>
      <c r="AF260" s="152"/>
      <c r="AG260" s="152"/>
      <c r="AH260" s="152"/>
      <c r="AI260" s="152" t="s">
        <v>525</v>
      </c>
      <c r="AJ260" s="152"/>
      <c r="AK260" s="152"/>
      <c r="AL260" s="152"/>
      <c r="AM260" s="152" t="s">
        <v>521</v>
      </c>
      <c r="AN260" s="152"/>
      <c r="AO260" s="152"/>
      <c r="AP260" s="148"/>
      <c r="AQ260" s="148" t="s">
        <v>353</v>
      </c>
      <c r="AR260" s="149"/>
      <c r="AS260" s="149"/>
      <c r="AT260" s="150"/>
      <c r="AU260" s="193" t="s">
        <v>369</v>
      </c>
      <c r="AV260" s="193"/>
      <c r="AW260" s="193"/>
      <c r="AX260" s="194"/>
    </row>
    <row r="261" spans="1:50" ht="18.75" hidden="1" customHeight="1" x14ac:dyDescent="0.2">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354</v>
      </c>
      <c r="AT261" s="131"/>
      <c r="AU261" s="197"/>
      <c r="AV261" s="197"/>
      <c r="AW261" s="130" t="s">
        <v>300</v>
      </c>
      <c r="AX261" s="192"/>
    </row>
    <row r="262" spans="1:50" ht="39.75" hidden="1" customHeight="1" x14ac:dyDescent="0.2">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368</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2">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2">
      <c r="A264" s="186"/>
      <c r="B264" s="183"/>
      <c r="C264" s="177"/>
      <c r="D264" s="183"/>
      <c r="E264" s="177"/>
      <c r="F264" s="178"/>
      <c r="G264" s="154" t="s">
        <v>367</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528</v>
      </c>
      <c r="AF264" s="214"/>
      <c r="AG264" s="214"/>
      <c r="AH264" s="214"/>
      <c r="AI264" s="214" t="s">
        <v>525</v>
      </c>
      <c r="AJ264" s="214"/>
      <c r="AK264" s="214"/>
      <c r="AL264" s="214"/>
      <c r="AM264" s="214" t="s">
        <v>520</v>
      </c>
      <c r="AN264" s="214"/>
      <c r="AO264" s="214"/>
      <c r="AP264" s="156"/>
      <c r="AQ264" s="156" t="s">
        <v>353</v>
      </c>
      <c r="AR264" s="127"/>
      <c r="AS264" s="127"/>
      <c r="AT264" s="128"/>
      <c r="AU264" s="133" t="s">
        <v>369</v>
      </c>
      <c r="AV264" s="133"/>
      <c r="AW264" s="133"/>
      <c r="AX264" s="134"/>
    </row>
    <row r="265" spans="1:50" ht="18.75" hidden="1" customHeight="1" x14ac:dyDescent="0.2">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354</v>
      </c>
      <c r="AT265" s="131"/>
      <c r="AU265" s="197"/>
      <c r="AV265" s="197"/>
      <c r="AW265" s="130" t="s">
        <v>300</v>
      </c>
      <c r="AX265" s="192"/>
    </row>
    <row r="266" spans="1:50" ht="39.75" hidden="1" customHeight="1" x14ac:dyDescent="0.2">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368</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2">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2">
      <c r="A268" s="186"/>
      <c r="B268" s="183"/>
      <c r="C268" s="177"/>
      <c r="D268" s="183"/>
      <c r="E268" s="177"/>
      <c r="F268" s="178"/>
      <c r="G268" s="157" t="s">
        <v>367</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529</v>
      </c>
      <c r="AF268" s="152"/>
      <c r="AG268" s="152"/>
      <c r="AH268" s="152"/>
      <c r="AI268" s="152" t="s">
        <v>525</v>
      </c>
      <c r="AJ268" s="152"/>
      <c r="AK268" s="152"/>
      <c r="AL268" s="152"/>
      <c r="AM268" s="152" t="s">
        <v>520</v>
      </c>
      <c r="AN268" s="152"/>
      <c r="AO268" s="152"/>
      <c r="AP268" s="148"/>
      <c r="AQ268" s="148" t="s">
        <v>353</v>
      </c>
      <c r="AR268" s="149"/>
      <c r="AS268" s="149"/>
      <c r="AT268" s="150"/>
      <c r="AU268" s="193" t="s">
        <v>369</v>
      </c>
      <c r="AV268" s="193"/>
      <c r="AW268" s="193"/>
      <c r="AX268" s="194"/>
    </row>
    <row r="269" spans="1:50" ht="18.75" hidden="1" customHeight="1" x14ac:dyDescent="0.2">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354</v>
      </c>
      <c r="AT269" s="131"/>
      <c r="AU269" s="197"/>
      <c r="AV269" s="197"/>
      <c r="AW269" s="130" t="s">
        <v>300</v>
      </c>
      <c r="AX269" s="192"/>
    </row>
    <row r="270" spans="1:50" ht="39.75" hidden="1" customHeight="1" x14ac:dyDescent="0.2">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368</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2">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2">
      <c r="A272" s="186"/>
      <c r="B272" s="183"/>
      <c r="C272" s="177"/>
      <c r="D272" s="183"/>
      <c r="E272" s="177"/>
      <c r="F272" s="178"/>
      <c r="G272" s="154" t="s">
        <v>370</v>
      </c>
      <c r="H272" s="127"/>
      <c r="I272" s="127"/>
      <c r="J272" s="127"/>
      <c r="K272" s="127"/>
      <c r="L272" s="127"/>
      <c r="M272" s="127"/>
      <c r="N272" s="127"/>
      <c r="O272" s="127"/>
      <c r="P272" s="128"/>
      <c r="Q272" s="156" t="s">
        <v>453</v>
      </c>
      <c r="R272" s="127"/>
      <c r="S272" s="127"/>
      <c r="T272" s="127"/>
      <c r="U272" s="127"/>
      <c r="V272" s="127"/>
      <c r="W272" s="127"/>
      <c r="X272" s="127"/>
      <c r="Y272" s="127"/>
      <c r="Z272" s="127"/>
      <c r="AA272" s="127"/>
      <c r="AB272" s="126" t="s">
        <v>454</v>
      </c>
      <c r="AC272" s="127"/>
      <c r="AD272" s="128"/>
      <c r="AE272" s="156" t="s">
        <v>371</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2">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2">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2">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2">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372</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2">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2">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2">
      <c r="A279" s="186"/>
      <c r="B279" s="183"/>
      <c r="C279" s="177"/>
      <c r="D279" s="183"/>
      <c r="E279" s="177"/>
      <c r="F279" s="178"/>
      <c r="G279" s="154" t="s">
        <v>370</v>
      </c>
      <c r="H279" s="127"/>
      <c r="I279" s="127"/>
      <c r="J279" s="127"/>
      <c r="K279" s="127"/>
      <c r="L279" s="127"/>
      <c r="M279" s="127"/>
      <c r="N279" s="127"/>
      <c r="O279" s="127"/>
      <c r="P279" s="128"/>
      <c r="Q279" s="156" t="s">
        <v>453</v>
      </c>
      <c r="R279" s="127"/>
      <c r="S279" s="127"/>
      <c r="T279" s="127"/>
      <c r="U279" s="127"/>
      <c r="V279" s="127"/>
      <c r="W279" s="127"/>
      <c r="X279" s="127"/>
      <c r="Y279" s="127"/>
      <c r="Z279" s="127"/>
      <c r="AA279" s="127"/>
      <c r="AB279" s="126" t="s">
        <v>454</v>
      </c>
      <c r="AC279" s="127"/>
      <c r="AD279" s="128"/>
      <c r="AE279" s="13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2">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2">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2">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2">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372</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2">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2">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2">
      <c r="A286" s="186"/>
      <c r="B286" s="183"/>
      <c r="C286" s="177"/>
      <c r="D286" s="183"/>
      <c r="E286" s="177"/>
      <c r="F286" s="178"/>
      <c r="G286" s="154" t="s">
        <v>370</v>
      </c>
      <c r="H286" s="127"/>
      <c r="I286" s="127"/>
      <c r="J286" s="127"/>
      <c r="K286" s="127"/>
      <c r="L286" s="127"/>
      <c r="M286" s="127"/>
      <c r="N286" s="127"/>
      <c r="O286" s="127"/>
      <c r="P286" s="128"/>
      <c r="Q286" s="156" t="s">
        <v>453</v>
      </c>
      <c r="R286" s="127"/>
      <c r="S286" s="127"/>
      <c r="T286" s="127"/>
      <c r="U286" s="127"/>
      <c r="V286" s="127"/>
      <c r="W286" s="127"/>
      <c r="X286" s="127"/>
      <c r="Y286" s="127"/>
      <c r="Z286" s="127"/>
      <c r="AA286" s="127"/>
      <c r="AB286" s="126" t="s">
        <v>454</v>
      </c>
      <c r="AC286" s="127"/>
      <c r="AD286" s="128"/>
      <c r="AE286" s="13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2">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2">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2">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2">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372</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2">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2">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2">
      <c r="A293" s="186"/>
      <c r="B293" s="183"/>
      <c r="C293" s="177"/>
      <c r="D293" s="183"/>
      <c r="E293" s="177"/>
      <c r="F293" s="178"/>
      <c r="G293" s="154" t="s">
        <v>370</v>
      </c>
      <c r="H293" s="127"/>
      <c r="I293" s="127"/>
      <c r="J293" s="127"/>
      <c r="K293" s="127"/>
      <c r="L293" s="127"/>
      <c r="M293" s="127"/>
      <c r="N293" s="127"/>
      <c r="O293" s="127"/>
      <c r="P293" s="128"/>
      <c r="Q293" s="156" t="s">
        <v>453</v>
      </c>
      <c r="R293" s="127"/>
      <c r="S293" s="127"/>
      <c r="T293" s="127"/>
      <c r="U293" s="127"/>
      <c r="V293" s="127"/>
      <c r="W293" s="127"/>
      <c r="X293" s="127"/>
      <c r="Y293" s="127"/>
      <c r="Z293" s="127"/>
      <c r="AA293" s="127"/>
      <c r="AB293" s="126" t="s">
        <v>454</v>
      </c>
      <c r="AC293" s="127"/>
      <c r="AD293" s="128"/>
      <c r="AE293" s="13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2">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2">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2">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2">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372</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2">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2">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2">
      <c r="A300" s="186"/>
      <c r="B300" s="183"/>
      <c r="C300" s="177"/>
      <c r="D300" s="183"/>
      <c r="E300" s="177"/>
      <c r="F300" s="178"/>
      <c r="G300" s="154" t="s">
        <v>370</v>
      </c>
      <c r="H300" s="127"/>
      <c r="I300" s="127"/>
      <c r="J300" s="127"/>
      <c r="K300" s="127"/>
      <c r="L300" s="127"/>
      <c r="M300" s="127"/>
      <c r="N300" s="127"/>
      <c r="O300" s="127"/>
      <c r="P300" s="128"/>
      <c r="Q300" s="156" t="s">
        <v>453</v>
      </c>
      <c r="R300" s="127"/>
      <c r="S300" s="127"/>
      <c r="T300" s="127"/>
      <c r="U300" s="127"/>
      <c r="V300" s="127"/>
      <c r="W300" s="127"/>
      <c r="X300" s="127"/>
      <c r="Y300" s="127"/>
      <c r="Z300" s="127"/>
      <c r="AA300" s="127"/>
      <c r="AB300" s="126" t="s">
        <v>454</v>
      </c>
      <c r="AC300" s="127"/>
      <c r="AD300" s="128"/>
      <c r="AE300" s="13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2">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2">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2">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2">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372</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2">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2">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2">
      <c r="A307" s="186"/>
      <c r="B307" s="183"/>
      <c r="C307" s="177"/>
      <c r="D307" s="183"/>
      <c r="E307" s="119" t="s">
        <v>416</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2">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5">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2">
      <c r="A310" s="186"/>
      <c r="B310" s="183"/>
      <c r="C310" s="177"/>
      <c r="D310" s="183"/>
      <c r="E310" s="166" t="s">
        <v>386</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2">
      <c r="A311" s="186"/>
      <c r="B311" s="183"/>
      <c r="C311" s="177"/>
      <c r="D311" s="183"/>
      <c r="E311" s="171" t="s">
        <v>385</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2">
      <c r="A312" s="186"/>
      <c r="B312" s="183"/>
      <c r="C312" s="177"/>
      <c r="D312" s="183"/>
      <c r="E312" s="175" t="s">
        <v>358</v>
      </c>
      <c r="F312" s="176"/>
      <c r="G312" s="157" t="s">
        <v>367</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528</v>
      </c>
      <c r="AF312" s="152"/>
      <c r="AG312" s="152"/>
      <c r="AH312" s="152"/>
      <c r="AI312" s="152" t="s">
        <v>525</v>
      </c>
      <c r="AJ312" s="152"/>
      <c r="AK312" s="152"/>
      <c r="AL312" s="152"/>
      <c r="AM312" s="152" t="s">
        <v>520</v>
      </c>
      <c r="AN312" s="152"/>
      <c r="AO312" s="152"/>
      <c r="AP312" s="148"/>
      <c r="AQ312" s="148" t="s">
        <v>353</v>
      </c>
      <c r="AR312" s="149"/>
      <c r="AS312" s="149"/>
      <c r="AT312" s="150"/>
      <c r="AU312" s="193" t="s">
        <v>369</v>
      </c>
      <c r="AV312" s="193"/>
      <c r="AW312" s="193"/>
      <c r="AX312" s="194"/>
    </row>
    <row r="313" spans="1:50" ht="18.75" hidden="1" customHeight="1" x14ac:dyDescent="0.2">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354</v>
      </c>
      <c r="AT313" s="131"/>
      <c r="AU313" s="197"/>
      <c r="AV313" s="197"/>
      <c r="AW313" s="130" t="s">
        <v>300</v>
      </c>
      <c r="AX313" s="192"/>
    </row>
    <row r="314" spans="1:50" ht="39.75" hidden="1" customHeight="1" x14ac:dyDescent="0.2">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368</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2">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2">
      <c r="A316" s="186"/>
      <c r="B316" s="183"/>
      <c r="C316" s="177"/>
      <c r="D316" s="183"/>
      <c r="E316" s="177"/>
      <c r="F316" s="178"/>
      <c r="G316" s="157" t="s">
        <v>367</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528</v>
      </c>
      <c r="AF316" s="152"/>
      <c r="AG316" s="152"/>
      <c r="AH316" s="152"/>
      <c r="AI316" s="152" t="s">
        <v>525</v>
      </c>
      <c r="AJ316" s="152"/>
      <c r="AK316" s="152"/>
      <c r="AL316" s="152"/>
      <c r="AM316" s="152" t="s">
        <v>520</v>
      </c>
      <c r="AN316" s="152"/>
      <c r="AO316" s="152"/>
      <c r="AP316" s="148"/>
      <c r="AQ316" s="148" t="s">
        <v>353</v>
      </c>
      <c r="AR316" s="149"/>
      <c r="AS316" s="149"/>
      <c r="AT316" s="150"/>
      <c r="AU316" s="193" t="s">
        <v>369</v>
      </c>
      <c r="AV316" s="193"/>
      <c r="AW316" s="193"/>
      <c r="AX316" s="194"/>
    </row>
    <row r="317" spans="1:50" ht="18.75" hidden="1" customHeight="1" x14ac:dyDescent="0.2">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354</v>
      </c>
      <c r="AT317" s="131"/>
      <c r="AU317" s="197"/>
      <c r="AV317" s="197"/>
      <c r="AW317" s="130" t="s">
        <v>300</v>
      </c>
      <c r="AX317" s="192"/>
    </row>
    <row r="318" spans="1:50" ht="39.75" hidden="1" customHeight="1" x14ac:dyDescent="0.2">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368</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2">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2">
      <c r="A320" s="186"/>
      <c r="B320" s="183"/>
      <c r="C320" s="177"/>
      <c r="D320" s="183"/>
      <c r="E320" s="177"/>
      <c r="F320" s="178"/>
      <c r="G320" s="157" t="s">
        <v>367</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528</v>
      </c>
      <c r="AF320" s="152"/>
      <c r="AG320" s="152"/>
      <c r="AH320" s="152"/>
      <c r="AI320" s="152" t="s">
        <v>525</v>
      </c>
      <c r="AJ320" s="152"/>
      <c r="AK320" s="152"/>
      <c r="AL320" s="152"/>
      <c r="AM320" s="152" t="s">
        <v>521</v>
      </c>
      <c r="AN320" s="152"/>
      <c r="AO320" s="152"/>
      <c r="AP320" s="148"/>
      <c r="AQ320" s="148" t="s">
        <v>353</v>
      </c>
      <c r="AR320" s="149"/>
      <c r="AS320" s="149"/>
      <c r="AT320" s="150"/>
      <c r="AU320" s="193" t="s">
        <v>369</v>
      </c>
      <c r="AV320" s="193"/>
      <c r="AW320" s="193"/>
      <c r="AX320" s="194"/>
    </row>
    <row r="321" spans="1:50" ht="18.75" hidden="1" customHeight="1" x14ac:dyDescent="0.2">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354</v>
      </c>
      <c r="AT321" s="131"/>
      <c r="AU321" s="197"/>
      <c r="AV321" s="197"/>
      <c r="AW321" s="130" t="s">
        <v>300</v>
      </c>
      <c r="AX321" s="192"/>
    </row>
    <row r="322" spans="1:50" ht="39.75" hidden="1" customHeight="1" x14ac:dyDescent="0.2">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368</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2">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2">
      <c r="A324" s="186"/>
      <c r="B324" s="183"/>
      <c r="C324" s="177"/>
      <c r="D324" s="183"/>
      <c r="E324" s="177"/>
      <c r="F324" s="178"/>
      <c r="G324" s="157" t="s">
        <v>367</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528</v>
      </c>
      <c r="AF324" s="152"/>
      <c r="AG324" s="152"/>
      <c r="AH324" s="152"/>
      <c r="AI324" s="152" t="s">
        <v>525</v>
      </c>
      <c r="AJ324" s="152"/>
      <c r="AK324" s="152"/>
      <c r="AL324" s="152"/>
      <c r="AM324" s="152" t="s">
        <v>520</v>
      </c>
      <c r="AN324" s="152"/>
      <c r="AO324" s="152"/>
      <c r="AP324" s="148"/>
      <c r="AQ324" s="148" t="s">
        <v>353</v>
      </c>
      <c r="AR324" s="149"/>
      <c r="AS324" s="149"/>
      <c r="AT324" s="150"/>
      <c r="AU324" s="193" t="s">
        <v>369</v>
      </c>
      <c r="AV324" s="193"/>
      <c r="AW324" s="193"/>
      <c r="AX324" s="194"/>
    </row>
    <row r="325" spans="1:50" ht="18.75" hidden="1" customHeight="1" x14ac:dyDescent="0.2">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354</v>
      </c>
      <c r="AT325" s="131"/>
      <c r="AU325" s="197"/>
      <c r="AV325" s="197"/>
      <c r="AW325" s="130" t="s">
        <v>300</v>
      </c>
      <c r="AX325" s="192"/>
    </row>
    <row r="326" spans="1:50" ht="39.75" hidden="1" customHeight="1" x14ac:dyDescent="0.2">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368</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2">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2">
      <c r="A328" s="186"/>
      <c r="B328" s="183"/>
      <c r="C328" s="177"/>
      <c r="D328" s="183"/>
      <c r="E328" s="177"/>
      <c r="F328" s="178"/>
      <c r="G328" s="157" t="s">
        <v>367</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529</v>
      </c>
      <c r="AF328" s="152"/>
      <c r="AG328" s="152"/>
      <c r="AH328" s="152"/>
      <c r="AI328" s="152" t="s">
        <v>525</v>
      </c>
      <c r="AJ328" s="152"/>
      <c r="AK328" s="152"/>
      <c r="AL328" s="152"/>
      <c r="AM328" s="152" t="s">
        <v>521</v>
      </c>
      <c r="AN328" s="152"/>
      <c r="AO328" s="152"/>
      <c r="AP328" s="148"/>
      <c r="AQ328" s="148" t="s">
        <v>353</v>
      </c>
      <c r="AR328" s="149"/>
      <c r="AS328" s="149"/>
      <c r="AT328" s="150"/>
      <c r="AU328" s="193" t="s">
        <v>369</v>
      </c>
      <c r="AV328" s="193"/>
      <c r="AW328" s="193"/>
      <c r="AX328" s="194"/>
    </row>
    <row r="329" spans="1:50" ht="18.75" hidden="1" customHeight="1" x14ac:dyDescent="0.2">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354</v>
      </c>
      <c r="AT329" s="131"/>
      <c r="AU329" s="197"/>
      <c r="AV329" s="197"/>
      <c r="AW329" s="130" t="s">
        <v>300</v>
      </c>
      <c r="AX329" s="192"/>
    </row>
    <row r="330" spans="1:50" ht="39.75" hidden="1" customHeight="1" x14ac:dyDescent="0.2">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368</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2">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2">
      <c r="A332" s="186"/>
      <c r="B332" s="183"/>
      <c r="C332" s="177"/>
      <c r="D332" s="183"/>
      <c r="E332" s="177"/>
      <c r="F332" s="178"/>
      <c r="G332" s="154" t="s">
        <v>370</v>
      </c>
      <c r="H332" s="127"/>
      <c r="I332" s="127"/>
      <c r="J332" s="127"/>
      <c r="K332" s="127"/>
      <c r="L332" s="127"/>
      <c r="M332" s="127"/>
      <c r="N332" s="127"/>
      <c r="O332" s="127"/>
      <c r="P332" s="128"/>
      <c r="Q332" s="156" t="s">
        <v>453</v>
      </c>
      <c r="R332" s="127"/>
      <c r="S332" s="127"/>
      <c r="T332" s="127"/>
      <c r="U332" s="127"/>
      <c r="V332" s="127"/>
      <c r="W332" s="127"/>
      <c r="X332" s="127"/>
      <c r="Y332" s="127"/>
      <c r="Z332" s="127"/>
      <c r="AA332" s="127"/>
      <c r="AB332" s="126" t="s">
        <v>454</v>
      </c>
      <c r="AC332" s="127"/>
      <c r="AD332" s="128"/>
      <c r="AE332" s="156" t="s">
        <v>371</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2">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2">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2">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2">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372</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2">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2">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2">
      <c r="A339" s="186"/>
      <c r="B339" s="183"/>
      <c r="C339" s="177"/>
      <c r="D339" s="183"/>
      <c r="E339" s="177"/>
      <c r="F339" s="178"/>
      <c r="G339" s="154" t="s">
        <v>370</v>
      </c>
      <c r="H339" s="127"/>
      <c r="I339" s="127"/>
      <c r="J339" s="127"/>
      <c r="K339" s="127"/>
      <c r="L339" s="127"/>
      <c r="M339" s="127"/>
      <c r="N339" s="127"/>
      <c r="O339" s="127"/>
      <c r="P339" s="128"/>
      <c r="Q339" s="156" t="s">
        <v>453</v>
      </c>
      <c r="R339" s="127"/>
      <c r="S339" s="127"/>
      <c r="T339" s="127"/>
      <c r="U339" s="127"/>
      <c r="V339" s="127"/>
      <c r="W339" s="127"/>
      <c r="X339" s="127"/>
      <c r="Y339" s="127"/>
      <c r="Z339" s="127"/>
      <c r="AA339" s="127"/>
      <c r="AB339" s="126" t="s">
        <v>454</v>
      </c>
      <c r="AC339" s="127"/>
      <c r="AD339" s="128"/>
      <c r="AE339" s="13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2">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2">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2">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2">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372</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2">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2">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2">
      <c r="A346" s="186"/>
      <c r="B346" s="183"/>
      <c r="C346" s="177"/>
      <c r="D346" s="183"/>
      <c r="E346" s="177"/>
      <c r="F346" s="178"/>
      <c r="G346" s="154" t="s">
        <v>370</v>
      </c>
      <c r="H346" s="127"/>
      <c r="I346" s="127"/>
      <c r="J346" s="127"/>
      <c r="K346" s="127"/>
      <c r="L346" s="127"/>
      <c r="M346" s="127"/>
      <c r="N346" s="127"/>
      <c r="O346" s="127"/>
      <c r="P346" s="128"/>
      <c r="Q346" s="156" t="s">
        <v>453</v>
      </c>
      <c r="R346" s="127"/>
      <c r="S346" s="127"/>
      <c r="T346" s="127"/>
      <c r="U346" s="127"/>
      <c r="V346" s="127"/>
      <c r="W346" s="127"/>
      <c r="X346" s="127"/>
      <c r="Y346" s="127"/>
      <c r="Z346" s="127"/>
      <c r="AA346" s="127"/>
      <c r="AB346" s="126" t="s">
        <v>454</v>
      </c>
      <c r="AC346" s="127"/>
      <c r="AD346" s="128"/>
      <c r="AE346" s="13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2">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2">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2">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2">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372</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2">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2">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2">
      <c r="A353" s="186"/>
      <c r="B353" s="183"/>
      <c r="C353" s="177"/>
      <c r="D353" s="183"/>
      <c r="E353" s="177"/>
      <c r="F353" s="178"/>
      <c r="G353" s="154" t="s">
        <v>370</v>
      </c>
      <c r="H353" s="127"/>
      <c r="I353" s="127"/>
      <c r="J353" s="127"/>
      <c r="K353" s="127"/>
      <c r="L353" s="127"/>
      <c r="M353" s="127"/>
      <c r="N353" s="127"/>
      <c r="O353" s="127"/>
      <c r="P353" s="128"/>
      <c r="Q353" s="156" t="s">
        <v>453</v>
      </c>
      <c r="R353" s="127"/>
      <c r="S353" s="127"/>
      <c r="T353" s="127"/>
      <c r="U353" s="127"/>
      <c r="V353" s="127"/>
      <c r="W353" s="127"/>
      <c r="X353" s="127"/>
      <c r="Y353" s="127"/>
      <c r="Z353" s="127"/>
      <c r="AA353" s="127"/>
      <c r="AB353" s="126" t="s">
        <v>454</v>
      </c>
      <c r="AC353" s="127"/>
      <c r="AD353" s="128"/>
      <c r="AE353" s="13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2">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2">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2">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2">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372</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2">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2">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2">
      <c r="A360" s="186"/>
      <c r="B360" s="183"/>
      <c r="C360" s="177"/>
      <c r="D360" s="183"/>
      <c r="E360" s="177"/>
      <c r="F360" s="178"/>
      <c r="G360" s="154" t="s">
        <v>370</v>
      </c>
      <c r="H360" s="127"/>
      <c r="I360" s="127"/>
      <c r="J360" s="127"/>
      <c r="K360" s="127"/>
      <c r="L360" s="127"/>
      <c r="M360" s="127"/>
      <c r="N360" s="127"/>
      <c r="O360" s="127"/>
      <c r="P360" s="128"/>
      <c r="Q360" s="156" t="s">
        <v>453</v>
      </c>
      <c r="R360" s="127"/>
      <c r="S360" s="127"/>
      <c r="T360" s="127"/>
      <c r="U360" s="127"/>
      <c r="V360" s="127"/>
      <c r="W360" s="127"/>
      <c r="X360" s="127"/>
      <c r="Y360" s="127"/>
      <c r="Z360" s="127"/>
      <c r="AA360" s="127"/>
      <c r="AB360" s="126" t="s">
        <v>454</v>
      </c>
      <c r="AC360" s="127"/>
      <c r="AD360" s="128"/>
      <c r="AE360" s="13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2">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2">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2">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2">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372</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2">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2">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2">
      <c r="A367" s="186"/>
      <c r="B367" s="183"/>
      <c r="C367" s="177"/>
      <c r="D367" s="183"/>
      <c r="E367" s="119" t="s">
        <v>416</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2">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5">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2">
      <c r="A370" s="186"/>
      <c r="B370" s="183"/>
      <c r="C370" s="177"/>
      <c r="D370" s="183"/>
      <c r="E370" s="166" t="s">
        <v>386</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2">
      <c r="A371" s="186"/>
      <c r="B371" s="183"/>
      <c r="C371" s="177"/>
      <c r="D371" s="183"/>
      <c r="E371" s="171" t="s">
        <v>385</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2">
      <c r="A372" s="186"/>
      <c r="B372" s="183"/>
      <c r="C372" s="177"/>
      <c r="D372" s="183"/>
      <c r="E372" s="175" t="s">
        <v>358</v>
      </c>
      <c r="F372" s="176"/>
      <c r="G372" s="157" t="s">
        <v>367</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528</v>
      </c>
      <c r="AF372" s="152"/>
      <c r="AG372" s="152"/>
      <c r="AH372" s="152"/>
      <c r="AI372" s="152" t="s">
        <v>525</v>
      </c>
      <c r="AJ372" s="152"/>
      <c r="AK372" s="152"/>
      <c r="AL372" s="152"/>
      <c r="AM372" s="152" t="s">
        <v>520</v>
      </c>
      <c r="AN372" s="152"/>
      <c r="AO372" s="152"/>
      <c r="AP372" s="148"/>
      <c r="AQ372" s="148" t="s">
        <v>353</v>
      </c>
      <c r="AR372" s="149"/>
      <c r="AS372" s="149"/>
      <c r="AT372" s="150"/>
      <c r="AU372" s="193" t="s">
        <v>369</v>
      </c>
      <c r="AV372" s="193"/>
      <c r="AW372" s="193"/>
      <c r="AX372" s="194"/>
    </row>
    <row r="373" spans="1:50" ht="18.75" hidden="1" customHeight="1" x14ac:dyDescent="0.2">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354</v>
      </c>
      <c r="AT373" s="131"/>
      <c r="AU373" s="197"/>
      <c r="AV373" s="197"/>
      <c r="AW373" s="130" t="s">
        <v>300</v>
      </c>
      <c r="AX373" s="192"/>
    </row>
    <row r="374" spans="1:50" ht="39.75" hidden="1" customHeight="1" x14ac:dyDescent="0.2">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368</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2">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2">
      <c r="A376" s="186"/>
      <c r="B376" s="183"/>
      <c r="C376" s="177"/>
      <c r="D376" s="183"/>
      <c r="E376" s="177"/>
      <c r="F376" s="178"/>
      <c r="G376" s="157" t="s">
        <v>367</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528</v>
      </c>
      <c r="AF376" s="152"/>
      <c r="AG376" s="152"/>
      <c r="AH376" s="152"/>
      <c r="AI376" s="152" t="s">
        <v>525</v>
      </c>
      <c r="AJ376" s="152"/>
      <c r="AK376" s="152"/>
      <c r="AL376" s="152"/>
      <c r="AM376" s="152" t="s">
        <v>520</v>
      </c>
      <c r="AN376" s="152"/>
      <c r="AO376" s="152"/>
      <c r="AP376" s="148"/>
      <c r="AQ376" s="148" t="s">
        <v>353</v>
      </c>
      <c r="AR376" s="149"/>
      <c r="AS376" s="149"/>
      <c r="AT376" s="150"/>
      <c r="AU376" s="193" t="s">
        <v>369</v>
      </c>
      <c r="AV376" s="193"/>
      <c r="AW376" s="193"/>
      <c r="AX376" s="194"/>
    </row>
    <row r="377" spans="1:50" ht="18.75" hidden="1" customHeight="1" x14ac:dyDescent="0.2">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354</v>
      </c>
      <c r="AT377" s="131"/>
      <c r="AU377" s="197"/>
      <c r="AV377" s="197"/>
      <c r="AW377" s="130" t="s">
        <v>300</v>
      </c>
      <c r="AX377" s="192"/>
    </row>
    <row r="378" spans="1:50" ht="39.75" hidden="1" customHeight="1" x14ac:dyDescent="0.2">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368</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2">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2">
      <c r="A380" s="186"/>
      <c r="B380" s="183"/>
      <c r="C380" s="177"/>
      <c r="D380" s="183"/>
      <c r="E380" s="177"/>
      <c r="F380" s="178"/>
      <c r="G380" s="157" t="s">
        <v>367</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528</v>
      </c>
      <c r="AF380" s="152"/>
      <c r="AG380" s="152"/>
      <c r="AH380" s="152"/>
      <c r="AI380" s="152" t="s">
        <v>525</v>
      </c>
      <c r="AJ380" s="152"/>
      <c r="AK380" s="152"/>
      <c r="AL380" s="152"/>
      <c r="AM380" s="152" t="s">
        <v>520</v>
      </c>
      <c r="AN380" s="152"/>
      <c r="AO380" s="152"/>
      <c r="AP380" s="148"/>
      <c r="AQ380" s="148" t="s">
        <v>353</v>
      </c>
      <c r="AR380" s="149"/>
      <c r="AS380" s="149"/>
      <c r="AT380" s="150"/>
      <c r="AU380" s="193" t="s">
        <v>369</v>
      </c>
      <c r="AV380" s="193"/>
      <c r="AW380" s="193"/>
      <c r="AX380" s="194"/>
    </row>
    <row r="381" spans="1:50" ht="18.75" hidden="1" customHeight="1" x14ac:dyDescent="0.2">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354</v>
      </c>
      <c r="AT381" s="131"/>
      <c r="AU381" s="197"/>
      <c r="AV381" s="197"/>
      <c r="AW381" s="130" t="s">
        <v>300</v>
      </c>
      <c r="AX381" s="192"/>
    </row>
    <row r="382" spans="1:50" ht="39.75" hidden="1" customHeight="1" x14ac:dyDescent="0.2">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368</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2">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2">
      <c r="A384" s="186"/>
      <c r="B384" s="183"/>
      <c r="C384" s="177"/>
      <c r="D384" s="183"/>
      <c r="E384" s="177"/>
      <c r="F384" s="178"/>
      <c r="G384" s="157" t="s">
        <v>367</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528</v>
      </c>
      <c r="AF384" s="152"/>
      <c r="AG384" s="152"/>
      <c r="AH384" s="152"/>
      <c r="AI384" s="152" t="s">
        <v>525</v>
      </c>
      <c r="AJ384" s="152"/>
      <c r="AK384" s="152"/>
      <c r="AL384" s="152"/>
      <c r="AM384" s="152" t="s">
        <v>520</v>
      </c>
      <c r="AN384" s="152"/>
      <c r="AO384" s="152"/>
      <c r="AP384" s="148"/>
      <c r="AQ384" s="148" t="s">
        <v>353</v>
      </c>
      <c r="AR384" s="149"/>
      <c r="AS384" s="149"/>
      <c r="AT384" s="150"/>
      <c r="AU384" s="193" t="s">
        <v>369</v>
      </c>
      <c r="AV384" s="193"/>
      <c r="AW384" s="193"/>
      <c r="AX384" s="194"/>
    </row>
    <row r="385" spans="1:50" ht="18.75" hidden="1" customHeight="1" x14ac:dyDescent="0.2">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354</v>
      </c>
      <c r="AT385" s="131"/>
      <c r="AU385" s="197"/>
      <c r="AV385" s="197"/>
      <c r="AW385" s="130" t="s">
        <v>300</v>
      </c>
      <c r="AX385" s="192"/>
    </row>
    <row r="386" spans="1:50" ht="39.75" hidden="1" customHeight="1" x14ac:dyDescent="0.2">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368</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2">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2">
      <c r="A388" s="186"/>
      <c r="B388" s="183"/>
      <c r="C388" s="177"/>
      <c r="D388" s="183"/>
      <c r="E388" s="177"/>
      <c r="F388" s="178"/>
      <c r="G388" s="157" t="s">
        <v>367</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528</v>
      </c>
      <c r="AF388" s="152"/>
      <c r="AG388" s="152"/>
      <c r="AH388" s="152"/>
      <c r="AI388" s="152" t="s">
        <v>525</v>
      </c>
      <c r="AJ388" s="152"/>
      <c r="AK388" s="152"/>
      <c r="AL388" s="152"/>
      <c r="AM388" s="152" t="s">
        <v>520</v>
      </c>
      <c r="AN388" s="152"/>
      <c r="AO388" s="152"/>
      <c r="AP388" s="148"/>
      <c r="AQ388" s="148" t="s">
        <v>353</v>
      </c>
      <c r="AR388" s="149"/>
      <c r="AS388" s="149"/>
      <c r="AT388" s="150"/>
      <c r="AU388" s="193" t="s">
        <v>369</v>
      </c>
      <c r="AV388" s="193"/>
      <c r="AW388" s="193"/>
      <c r="AX388" s="194"/>
    </row>
    <row r="389" spans="1:50" ht="18.75" hidden="1" customHeight="1" x14ac:dyDescent="0.2">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354</v>
      </c>
      <c r="AT389" s="131"/>
      <c r="AU389" s="197"/>
      <c r="AV389" s="197"/>
      <c r="AW389" s="130" t="s">
        <v>300</v>
      </c>
      <c r="AX389" s="192"/>
    </row>
    <row r="390" spans="1:50" ht="39.75" hidden="1" customHeight="1" x14ac:dyDescent="0.2">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368</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2">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2">
      <c r="A392" s="186"/>
      <c r="B392" s="183"/>
      <c r="C392" s="177"/>
      <c r="D392" s="183"/>
      <c r="E392" s="177"/>
      <c r="F392" s="178"/>
      <c r="G392" s="154" t="s">
        <v>370</v>
      </c>
      <c r="H392" s="127"/>
      <c r="I392" s="127"/>
      <c r="J392" s="127"/>
      <c r="K392" s="127"/>
      <c r="L392" s="127"/>
      <c r="M392" s="127"/>
      <c r="N392" s="127"/>
      <c r="O392" s="127"/>
      <c r="P392" s="128"/>
      <c r="Q392" s="156" t="s">
        <v>453</v>
      </c>
      <c r="R392" s="127"/>
      <c r="S392" s="127"/>
      <c r="T392" s="127"/>
      <c r="U392" s="127"/>
      <c r="V392" s="127"/>
      <c r="W392" s="127"/>
      <c r="X392" s="127"/>
      <c r="Y392" s="127"/>
      <c r="Z392" s="127"/>
      <c r="AA392" s="127"/>
      <c r="AB392" s="126" t="s">
        <v>454</v>
      </c>
      <c r="AC392" s="127"/>
      <c r="AD392" s="128"/>
      <c r="AE392" s="156" t="s">
        <v>371</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2">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2">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2">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2">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372</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2">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2">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2">
      <c r="A399" s="186"/>
      <c r="B399" s="183"/>
      <c r="C399" s="177"/>
      <c r="D399" s="183"/>
      <c r="E399" s="177"/>
      <c r="F399" s="178"/>
      <c r="G399" s="154" t="s">
        <v>370</v>
      </c>
      <c r="H399" s="127"/>
      <c r="I399" s="127"/>
      <c r="J399" s="127"/>
      <c r="K399" s="127"/>
      <c r="L399" s="127"/>
      <c r="M399" s="127"/>
      <c r="N399" s="127"/>
      <c r="O399" s="127"/>
      <c r="P399" s="128"/>
      <c r="Q399" s="156" t="s">
        <v>453</v>
      </c>
      <c r="R399" s="127"/>
      <c r="S399" s="127"/>
      <c r="T399" s="127"/>
      <c r="U399" s="127"/>
      <c r="V399" s="127"/>
      <c r="W399" s="127"/>
      <c r="X399" s="127"/>
      <c r="Y399" s="127"/>
      <c r="Z399" s="127"/>
      <c r="AA399" s="127"/>
      <c r="AB399" s="126" t="s">
        <v>454</v>
      </c>
      <c r="AC399" s="127"/>
      <c r="AD399" s="128"/>
      <c r="AE399" s="13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2">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2">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2">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2">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372</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2">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2">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2">
      <c r="A406" s="186"/>
      <c r="B406" s="183"/>
      <c r="C406" s="177"/>
      <c r="D406" s="183"/>
      <c r="E406" s="177"/>
      <c r="F406" s="178"/>
      <c r="G406" s="154" t="s">
        <v>370</v>
      </c>
      <c r="H406" s="127"/>
      <c r="I406" s="127"/>
      <c r="J406" s="127"/>
      <c r="K406" s="127"/>
      <c r="L406" s="127"/>
      <c r="M406" s="127"/>
      <c r="N406" s="127"/>
      <c r="O406" s="127"/>
      <c r="P406" s="128"/>
      <c r="Q406" s="156" t="s">
        <v>453</v>
      </c>
      <c r="R406" s="127"/>
      <c r="S406" s="127"/>
      <c r="T406" s="127"/>
      <c r="U406" s="127"/>
      <c r="V406" s="127"/>
      <c r="W406" s="127"/>
      <c r="X406" s="127"/>
      <c r="Y406" s="127"/>
      <c r="Z406" s="127"/>
      <c r="AA406" s="127"/>
      <c r="AB406" s="126" t="s">
        <v>454</v>
      </c>
      <c r="AC406" s="127"/>
      <c r="AD406" s="128"/>
      <c r="AE406" s="13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2">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2">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2">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2">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372</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2">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2">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2">
      <c r="A413" s="186"/>
      <c r="B413" s="183"/>
      <c r="C413" s="177"/>
      <c r="D413" s="183"/>
      <c r="E413" s="177"/>
      <c r="F413" s="178"/>
      <c r="G413" s="154" t="s">
        <v>370</v>
      </c>
      <c r="H413" s="127"/>
      <c r="I413" s="127"/>
      <c r="J413" s="127"/>
      <c r="K413" s="127"/>
      <c r="L413" s="127"/>
      <c r="M413" s="127"/>
      <c r="N413" s="127"/>
      <c r="O413" s="127"/>
      <c r="P413" s="128"/>
      <c r="Q413" s="156" t="s">
        <v>453</v>
      </c>
      <c r="R413" s="127"/>
      <c r="S413" s="127"/>
      <c r="T413" s="127"/>
      <c r="U413" s="127"/>
      <c r="V413" s="127"/>
      <c r="W413" s="127"/>
      <c r="X413" s="127"/>
      <c r="Y413" s="127"/>
      <c r="Z413" s="127"/>
      <c r="AA413" s="127"/>
      <c r="AB413" s="126" t="s">
        <v>454</v>
      </c>
      <c r="AC413" s="127"/>
      <c r="AD413" s="128"/>
      <c r="AE413" s="13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2">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2">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2">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2">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372</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2">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2">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2">
      <c r="A420" s="186"/>
      <c r="B420" s="183"/>
      <c r="C420" s="177"/>
      <c r="D420" s="183"/>
      <c r="E420" s="177"/>
      <c r="F420" s="178"/>
      <c r="G420" s="154" t="s">
        <v>370</v>
      </c>
      <c r="H420" s="127"/>
      <c r="I420" s="127"/>
      <c r="J420" s="127"/>
      <c r="K420" s="127"/>
      <c r="L420" s="127"/>
      <c r="M420" s="127"/>
      <c r="N420" s="127"/>
      <c r="O420" s="127"/>
      <c r="P420" s="128"/>
      <c r="Q420" s="156" t="s">
        <v>453</v>
      </c>
      <c r="R420" s="127"/>
      <c r="S420" s="127"/>
      <c r="T420" s="127"/>
      <c r="U420" s="127"/>
      <c r="V420" s="127"/>
      <c r="W420" s="127"/>
      <c r="X420" s="127"/>
      <c r="Y420" s="127"/>
      <c r="Z420" s="127"/>
      <c r="AA420" s="127"/>
      <c r="AB420" s="126" t="s">
        <v>454</v>
      </c>
      <c r="AC420" s="127"/>
      <c r="AD420" s="128"/>
      <c r="AE420" s="13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2">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2">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2">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2">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372</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2">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2">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2">
      <c r="A427" s="186"/>
      <c r="B427" s="183"/>
      <c r="C427" s="177"/>
      <c r="D427" s="183"/>
      <c r="E427" s="119" t="s">
        <v>416</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2">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2">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2">
      <c r="A430" s="186"/>
      <c r="B430" s="183"/>
      <c r="C430" s="175" t="s">
        <v>554</v>
      </c>
      <c r="D430" s="971"/>
      <c r="E430" s="171" t="s">
        <v>538</v>
      </c>
      <c r="F430" s="921"/>
      <c r="G430" s="922" t="s">
        <v>373</v>
      </c>
      <c r="H430" s="120"/>
      <c r="I430" s="120"/>
      <c r="J430" s="923" t="s">
        <v>582</v>
      </c>
      <c r="K430" s="924"/>
      <c r="L430" s="924"/>
      <c r="M430" s="924"/>
      <c r="N430" s="924"/>
      <c r="O430" s="924"/>
      <c r="P430" s="924"/>
      <c r="Q430" s="924"/>
      <c r="R430" s="924"/>
      <c r="S430" s="924"/>
      <c r="T430" s="925"/>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6"/>
    </row>
    <row r="431" spans="1:50" ht="18.75" customHeight="1" x14ac:dyDescent="0.2">
      <c r="A431" s="186"/>
      <c r="B431" s="183"/>
      <c r="C431" s="177"/>
      <c r="D431" s="183"/>
      <c r="E431" s="339" t="s">
        <v>362</v>
      </c>
      <c r="F431" s="340"/>
      <c r="G431" s="341" t="s">
        <v>359</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361</v>
      </c>
      <c r="AF431" s="335"/>
      <c r="AG431" s="335"/>
      <c r="AH431" s="336"/>
      <c r="AI431" s="214" t="s">
        <v>521</v>
      </c>
      <c r="AJ431" s="214"/>
      <c r="AK431" s="214"/>
      <c r="AL431" s="156"/>
      <c r="AM431" s="214" t="s">
        <v>516</v>
      </c>
      <c r="AN431" s="214"/>
      <c r="AO431" s="214"/>
      <c r="AP431" s="156"/>
      <c r="AQ431" s="156" t="s">
        <v>353</v>
      </c>
      <c r="AR431" s="127"/>
      <c r="AS431" s="127"/>
      <c r="AT431" s="128"/>
      <c r="AU431" s="133" t="s">
        <v>253</v>
      </c>
      <c r="AV431" s="133"/>
      <c r="AW431" s="133"/>
      <c r="AX431" s="134"/>
    </row>
    <row r="432" spans="1:50" ht="18.75" customHeight="1" x14ac:dyDescent="0.2">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589</v>
      </c>
      <c r="AF432" s="197"/>
      <c r="AG432" s="130" t="s">
        <v>354</v>
      </c>
      <c r="AH432" s="131"/>
      <c r="AI432" s="153"/>
      <c r="AJ432" s="153"/>
      <c r="AK432" s="153"/>
      <c r="AL432" s="151"/>
      <c r="AM432" s="153"/>
      <c r="AN432" s="153"/>
      <c r="AO432" s="153"/>
      <c r="AP432" s="151"/>
      <c r="AQ432" s="596" t="s">
        <v>602</v>
      </c>
      <c r="AR432" s="197"/>
      <c r="AS432" s="130" t="s">
        <v>354</v>
      </c>
      <c r="AT432" s="131"/>
      <c r="AU432" s="197" t="s">
        <v>589</v>
      </c>
      <c r="AV432" s="197"/>
      <c r="AW432" s="130" t="s">
        <v>300</v>
      </c>
      <c r="AX432" s="192"/>
    </row>
    <row r="433" spans="1:50" ht="23.25" customHeight="1" x14ac:dyDescent="0.2">
      <c r="A433" s="186"/>
      <c r="B433" s="183"/>
      <c r="C433" s="177"/>
      <c r="D433" s="183"/>
      <c r="E433" s="339"/>
      <c r="F433" s="340"/>
      <c r="G433" s="101" t="s">
        <v>688</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601</v>
      </c>
      <c r="AC433" s="210"/>
      <c r="AD433" s="210"/>
      <c r="AE433" s="337" t="s">
        <v>589</v>
      </c>
      <c r="AF433" s="204"/>
      <c r="AG433" s="204"/>
      <c r="AH433" s="204"/>
      <c r="AI433" s="337" t="s">
        <v>589</v>
      </c>
      <c r="AJ433" s="204"/>
      <c r="AK433" s="204"/>
      <c r="AL433" s="204"/>
      <c r="AM433" s="337" t="s">
        <v>589</v>
      </c>
      <c r="AN433" s="204"/>
      <c r="AO433" s="204"/>
      <c r="AP433" s="204"/>
      <c r="AQ433" s="337" t="s">
        <v>589</v>
      </c>
      <c r="AR433" s="204"/>
      <c r="AS433" s="204"/>
      <c r="AT433" s="338"/>
      <c r="AU433" s="204" t="s">
        <v>589</v>
      </c>
      <c r="AV433" s="204"/>
      <c r="AW433" s="204"/>
      <c r="AX433" s="205"/>
    </row>
    <row r="434" spans="1:50" ht="23.25" customHeight="1" x14ac:dyDescent="0.2">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602</v>
      </c>
      <c r="AC434" s="202"/>
      <c r="AD434" s="202"/>
      <c r="AE434" s="337" t="s">
        <v>589</v>
      </c>
      <c r="AF434" s="204"/>
      <c r="AG434" s="204"/>
      <c r="AH434" s="338"/>
      <c r="AI434" s="337" t="s">
        <v>589</v>
      </c>
      <c r="AJ434" s="204"/>
      <c r="AK434" s="204"/>
      <c r="AL434" s="338"/>
      <c r="AM434" s="337" t="s">
        <v>589</v>
      </c>
      <c r="AN434" s="204"/>
      <c r="AO434" s="204"/>
      <c r="AP434" s="338"/>
      <c r="AQ434" s="337" t="s">
        <v>589</v>
      </c>
      <c r="AR434" s="204"/>
      <c r="AS434" s="204"/>
      <c r="AT434" s="338"/>
      <c r="AU434" s="204" t="s">
        <v>589</v>
      </c>
      <c r="AV434" s="204"/>
      <c r="AW434" s="204"/>
      <c r="AX434" s="205"/>
    </row>
    <row r="435" spans="1:50" ht="23.25" customHeight="1" x14ac:dyDescent="0.2">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82" t="s">
        <v>301</v>
      </c>
      <c r="AC435" s="582"/>
      <c r="AD435" s="582"/>
      <c r="AE435" s="337" t="s">
        <v>589</v>
      </c>
      <c r="AF435" s="204"/>
      <c r="AG435" s="204"/>
      <c r="AH435" s="338"/>
      <c r="AI435" s="337" t="s">
        <v>589</v>
      </c>
      <c r="AJ435" s="204"/>
      <c r="AK435" s="204"/>
      <c r="AL435" s="338"/>
      <c r="AM435" s="337" t="s">
        <v>589</v>
      </c>
      <c r="AN435" s="204"/>
      <c r="AO435" s="204"/>
      <c r="AP435" s="338"/>
      <c r="AQ435" s="337" t="s">
        <v>589</v>
      </c>
      <c r="AR435" s="204"/>
      <c r="AS435" s="204"/>
      <c r="AT435" s="338"/>
      <c r="AU435" s="204" t="s">
        <v>589</v>
      </c>
      <c r="AV435" s="204"/>
      <c r="AW435" s="204"/>
      <c r="AX435" s="205"/>
    </row>
    <row r="436" spans="1:50" ht="18.75" hidden="1" customHeight="1" x14ac:dyDescent="0.2">
      <c r="A436" s="186"/>
      <c r="B436" s="183"/>
      <c r="C436" s="177"/>
      <c r="D436" s="183"/>
      <c r="E436" s="339" t="s">
        <v>362</v>
      </c>
      <c r="F436" s="340"/>
      <c r="G436" s="341" t="s">
        <v>359</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361</v>
      </c>
      <c r="AF436" s="335"/>
      <c r="AG436" s="335"/>
      <c r="AH436" s="336"/>
      <c r="AI436" s="214" t="s">
        <v>520</v>
      </c>
      <c r="AJ436" s="214"/>
      <c r="AK436" s="214"/>
      <c r="AL436" s="156"/>
      <c r="AM436" s="214" t="s">
        <v>516</v>
      </c>
      <c r="AN436" s="214"/>
      <c r="AO436" s="214"/>
      <c r="AP436" s="156"/>
      <c r="AQ436" s="156" t="s">
        <v>353</v>
      </c>
      <c r="AR436" s="127"/>
      <c r="AS436" s="127"/>
      <c r="AT436" s="128"/>
      <c r="AU436" s="133" t="s">
        <v>253</v>
      </c>
      <c r="AV436" s="133"/>
      <c r="AW436" s="133"/>
      <c r="AX436" s="134"/>
    </row>
    <row r="437" spans="1:50" ht="18.75" hidden="1" customHeight="1" x14ac:dyDescent="0.2">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t="s">
        <v>590</v>
      </c>
      <c r="AF437" s="197"/>
      <c r="AG437" s="130" t="s">
        <v>354</v>
      </c>
      <c r="AH437" s="131"/>
      <c r="AI437" s="153"/>
      <c r="AJ437" s="153"/>
      <c r="AK437" s="153"/>
      <c r="AL437" s="151"/>
      <c r="AM437" s="153"/>
      <c r="AN437" s="153"/>
      <c r="AO437" s="153"/>
      <c r="AP437" s="151"/>
      <c r="AQ437" s="596" t="s">
        <v>589</v>
      </c>
      <c r="AR437" s="197"/>
      <c r="AS437" s="130" t="s">
        <v>354</v>
      </c>
      <c r="AT437" s="131"/>
      <c r="AU437" s="197" t="s">
        <v>589</v>
      </c>
      <c r="AV437" s="197"/>
      <c r="AW437" s="130" t="s">
        <v>300</v>
      </c>
      <c r="AX437" s="192"/>
    </row>
    <row r="438" spans="1:50" ht="23.25" hidden="1" customHeight="1" x14ac:dyDescent="0.2">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t="s">
        <v>582</v>
      </c>
      <c r="AC438" s="210"/>
      <c r="AD438" s="210"/>
      <c r="AE438" s="337" t="s">
        <v>582</v>
      </c>
      <c r="AF438" s="204"/>
      <c r="AG438" s="204"/>
      <c r="AH438" s="204"/>
      <c r="AI438" s="337" t="s">
        <v>582</v>
      </c>
      <c r="AJ438" s="204"/>
      <c r="AK438" s="204"/>
      <c r="AL438" s="204"/>
      <c r="AM438" s="337" t="s">
        <v>582</v>
      </c>
      <c r="AN438" s="204"/>
      <c r="AO438" s="204"/>
      <c r="AP438" s="338"/>
      <c r="AQ438" s="337" t="s">
        <v>582</v>
      </c>
      <c r="AR438" s="204"/>
      <c r="AS438" s="204"/>
      <c r="AT438" s="338"/>
      <c r="AU438" s="204" t="s">
        <v>582</v>
      </c>
      <c r="AV438" s="204"/>
      <c r="AW438" s="204"/>
      <c r="AX438" s="205"/>
    </row>
    <row r="439" spans="1:50" ht="23.25" hidden="1" customHeight="1" x14ac:dyDescent="0.2">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t="s">
        <v>582</v>
      </c>
      <c r="AC439" s="202"/>
      <c r="AD439" s="202"/>
      <c r="AE439" s="337" t="s">
        <v>582</v>
      </c>
      <c r="AF439" s="204"/>
      <c r="AG439" s="204"/>
      <c r="AH439" s="338"/>
      <c r="AI439" s="337" t="s">
        <v>582</v>
      </c>
      <c r="AJ439" s="204"/>
      <c r="AK439" s="204"/>
      <c r="AL439" s="204"/>
      <c r="AM439" s="337" t="s">
        <v>582</v>
      </c>
      <c r="AN439" s="204"/>
      <c r="AO439" s="204"/>
      <c r="AP439" s="338"/>
      <c r="AQ439" s="337" t="s">
        <v>582</v>
      </c>
      <c r="AR439" s="204"/>
      <c r="AS439" s="204"/>
      <c r="AT439" s="338"/>
      <c r="AU439" s="204" t="s">
        <v>582</v>
      </c>
      <c r="AV439" s="204"/>
      <c r="AW439" s="204"/>
      <c r="AX439" s="205"/>
    </row>
    <row r="440" spans="1:50" ht="23.25" hidden="1" customHeight="1" x14ac:dyDescent="0.2">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82" t="s">
        <v>301</v>
      </c>
      <c r="AC440" s="582"/>
      <c r="AD440" s="582"/>
      <c r="AE440" s="337" t="s">
        <v>589</v>
      </c>
      <c r="AF440" s="204"/>
      <c r="AG440" s="204"/>
      <c r="AH440" s="338"/>
      <c r="AI440" s="337" t="s">
        <v>589</v>
      </c>
      <c r="AJ440" s="204"/>
      <c r="AK440" s="204"/>
      <c r="AL440" s="204"/>
      <c r="AM440" s="337" t="s">
        <v>589</v>
      </c>
      <c r="AN440" s="204"/>
      <c r="AO440" s="204"/>
      <c r="AP440" s="338"/>
      <c r="AQ440" s="337" t="s">
        <v>589</v>
      </c>
      <c r="AR440" s="204"/>
      <c r="AS440" s="204"/>
      <c r="AT440" s="338"/>
      <c r="AU440" s="204" t="s">
        <v>589</v>
      </c>
      <c r="AV440" s="204"/>
      <c r="AW440" s="204"/>
      <c r="AX440" s="205"/>
    </row>
    <row r="441" spans="1:50" ht="18.75" hidden="1" customHeight="1" x14ac:dyDescent="0.2">
      <c r="A441" s="186"/>
      <c r="B441" s="183"/>
      <c r="C441" s="177"/>
      <c r="D441" s="183"/>
      <c r="E441" s="339" t="s">
        <v>362</v>
      </c>
      <c r="F441" s="340"/>
      <c r="G441" s="341" t="s">
        <v>359</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361</v>
      </c>
      <c r="AF441" s="335"/>
      <c r="AG441" s="335"/>
      <c r="AH441" s="336"/>
      <c r="AI441" s="214" t="s">
        <v>520</v>
      </c>
      <c r="AJ441" s="214"/>
      <c r="AK441" s="214"/>
      <c r="AL441" s="156"/>
      <c r="AM441" s="214" t="s">
        <v>512</v>
      </c>
      <c r="AN441" s="214"/>
      <c r="AO441" s="214"/>
      <c r="AP441" s="156"/>
      <c r="AQ441" s="156" t="s">
        <v>353</v>
      </c>
      <c r="AR441" s="127"/>
      <c r="AS441" s="127"/>
      <c r="AT441" s="128"/>
      <c r="AU441" s="133" t="s">
        <v>253</v>
      </c>
      <c r="AV441" s="133"/>
      <c r="AW441" s="133"/>
      <c r="AX441" s="134"/>
    </row>
    <row r="442" spans="1:50" ht="18.75" hidden="1" customHeight="1" x14ac:dyDescent="0.2">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354</v>
      </c>
      <c r="AH442" s="131"/>
      <c r="AI442" s="153"/>
      <c r="AJ442" s="153"/>
      <c r="AK442" s="153"/>
      <c r="AL442" s="151"/>
      <c r="AM442" s="153"/>
      <c r="AN442" s="153"/>
      <c r="AO442" s="153"/>
      <c r="AP442" s="151"/>
      <c r="AQ442" s="596"/>
      <c r="AR442" s="197"/>
      <c r="AS442" s="130" t="s">
        <v>354</v>
      </c>
      <c r="AT442" s="131"/>
      <c r="AU442" s="197"/>
      <c r="AV442" s="197"/>
      <c r="AW442" s="130" t="s">
        <v>300</v>
      </c>
      <c r="AX442" s="192"/>
    </row>
    <row r="443" spans="1:50" ht="23.25" hidden="1" customHeight="1" x14ac:dyDescent="0.2">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2">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2">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82" t="s">
        <v>301</v>
      </c>
      <c r="AC445" s="582"/>
      <c r="AD445" s="582"/>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2">
      <c r="A446" s="186"/>
      <c r="B446" s="183"/>
      <c r="C446" s="177"/>
      <c r="D446" s="183"/>
      <c r="E446" s="339" t="s">
        <v>362</v>
      </c>
      <c r="F446" s="340"/>
      <c r="G446" s="341" t="s">
        <v>359</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361</v>
      </c>
      <c r="AF446" s="335"/>
      <c r="AG446" s="335"/>
      <c r="AH446" s="336"/>
      <c r="AI446" s="214" t="s">
        <v>520</v>
      </c>
      <c r="AJ446" s="214"/>
      <c r="AK446" s="214"/>
      <c r="AL446" s="156"/>
      <c r="AM446" s="214" t="s">
        <v>517</v>
      </c>
      <c r="AN446" s="214"/>
      <c r="AO446" s="214"/>
      <c r="AP446" s="156"/>
      <c r="AQ446" s="156" t="s">
        <v>353</v>
      </c>
      <c r="AR446" s="127"/>
      <c r="AS446" s="127"/>
      <c r="AT446" s="128"/>
      <c r="AU446" s="133" t="s">
        <v>253</v>
      </c>
      <c r="AV446" s="133"/>
      <c r="AW446" s="133"/>
      <c r="AX446" s="134"/>
    </row>
    <row r="447" spans="1:50" ht="18.75" hidden="1" customHeight="1" x14ac:dyDescent="0.2">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354</v>
      </c>
      <c r="AH447" s="131"/>
      <c r="AI447" s="153"/>
      <c r="AJ447" s="153"/>
      <c r="AK447" s="153"/>
      <c r="AL447" s="151"/>
      <c r="AM447" s="153"/>
      <c r="AN447" s="153"/>
      <c r="AO447" s="153"/>
      <c r="AP447" s="151"/>
      <c r="AQ447" s="596"/>
      <c r="AR447" s="197"/>
      <c r="AS447" s="130" t="s">
        <v>354</v>
      </c>
      <c r="AT447" s="131"/>
      <c r="AU447" s="197"/>
      <c r="AV447" s="197"/>
      <c r="AW447" s="130" t="s">
        <v>300</v>
      </c>
      <c r="AX447" s="192"/>
    </row>
    <row r="448" spans="1:50" ht="23.25" hidden="1" customHeight="1" x14ac:dyDescent="0.2">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2">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2">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82" t="s">
        <v>301</v>
      </c>
      <c r="AC450" s="582"/>
      <c r="AD450" s="582"/>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2">
      <c r="A451" s="186"/>
      <c r="B451" s="183"/>
      <c r="C451" s="177"/>
      <c r="D451" s="183"/>
      <c r="E451" s="339" t="s">
        <v>362</v>
      </c>
      <c r="F451" s="340"/>
      <c r="G451" s="341" t="s">
        <v>359</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361</v>
      </c>
      <c r="AF451" s="335"/>
      <c r="AG451" s="335"/>
      <c r="AH451" s="336"/>
      <c r="AI451" s="214" t="s">
        <v>520</v>
      </c>
      <c r="AJ451" s="214"/>
      <c r="AK451" s="214"/>
      <c r="AL451" s="156"/>
      <c r="AM451" s="214" t="s">
        <v>516</v>
      </c>
      <c r="AN451" s="214"/>
      <c r="AO451" s="214"/>
      <c r="AP451" s="156"/>
      <c r="AQ451" s="156" t="s">
        <v>353</v>
      </c>
      <c r="AR451" s="127"/>
      <c r="AS451" s="127"/>
      <c r="AT451" s="128"/>
      <c r="AU451" s="133" t="s">
        <v>253</v>
      </c>
      <c r="AV451" s="133"/>
      <c r="AW451" s="133"/>
      <c r="AX451" s="134"/>
    </row>
    <row r="452" spans="1:50" ht="18.75" hidden="1" customHeight="1" x14ac:dyDescent="0.2">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354</v>
      </c>
      <c r="AH452" s="131"/>
      <c r="AI452" s="153"/>
      <c r="AJ452" s="153"/>
      <c r="AK452" s="153"/>
      <c r="AL452" s="151"/>
      <c r="AM452" s="153"/>
      <c r="AN452" s="153"/>
      <c r="AO452" s="153"/>
      <c r="AP452" s="151"/>
      <c r="AQ452" s="596"/>
      <c r="AR452" s="197"/>
      <c r="AS452" s="130" t="s">
        <v>354</v>
      </c>
      <c r="AT452" s="131"/>
      <c r="AU452" s="197"/>
      <c r="AV452" s="197"/>
      <c r="AW452" s="130" t="s">
        <v>300</v>
      </c>
      <c r="AX452" s="192"/>
    </row>
    <row r="453" spans="1:50" ht="23.25" hidden="1" customHeight="1" x14ac:dyDescent="0.2">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2">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2">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82" t="s">
        <v>301</v>
      </c>
      <c r="AC455" s="582"/>
      <c r="AD455" s="582"/>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2">
      <c r="A456" s="186"/>
      <c r="B456" s="183"/>
      <c r="C456" s="177"/>
      <c r="D456" s="183"/>
      <c r="E456" s="339" t="s">
        <v>363</v>
      </c>
      <c r="F456" s="340"/>
      <c r="G456" s="341" t="s">
        <v>360</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361</v>
      </c>
      <c r="AF456" s="335"/>
      <c r="AG456" s="335"/>
      <c r="AH456" s="336"/>
      <c r="AI456" s="214" t="s">
        <v>520</v>
      </c>
      <c r="AJ456" s="214"/>
      <c r="AK456" s="214"/>
      <c r="AL456" s="156"/>
      <c r="AM456" s="214" t="s">
        <v>516</v>
      </c>
      <c r="AN456" s="214"/>
      <c r="AO456" s="214"/>
      <c r="AP456" s="156"/>
      <c r="AQ456" s="156" t="s">
        <v>353</v>
      </c>
      <c r="AR456" s="127"/>
      <c r="AS456" s="127"/>
      <c r="AT456" s="128"/>
      <c r="AU456" s="133" t="s">
        <v>253</v>
      </c>
      <c r="AV456" s="133"/>
      <c r="AW456" s="133"/>
      <c r="AX456" s="134"/>
    </row>
    <row r="457" spans="1:50" ht="18.75" customHeight="1" x14ac:dyDescent="0.2">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589</v>
      </c>
      <c r="AF457" s="197"/>
      <c r="AG457" s="130" t="s">
        <v>354</v>
      </c>
      <c r="AH457" s="131"/>
      <c r="AI457" s="153"/>
      <c r="AJ457" s="153"/>
      <c r="AK457" s="153"/>
      <c r="AL457" s="151"/>
      <c r="AM457" s="153"/>
      <c r="AN457" s="153"/>
      <c r="AO457" s="153"/>
      <c r="AP457" s="151"/>
      <c r="AQ457" s="596" t="s">
        <v>589</v>
      </c>
      <c r="AR457" s="197"/>
      <c r="AS457" s="130" t="s">
        <v>354</v>
      </c>
      <c r="AT457" s="131"/>
      <c r="AU457" s="197" t="s">
        <v>589</v>
      </c>
      <c r="AV457" s="197"/>
      <c r="AW457" s="130" t="s">
        <v>300</v>
      </c>
      <c r="AX457" s="192"/>
    </row>
    <row r="458" spans="1:50" ht="23.25" customHeight="1" x14ac:dyDescent="0.2">
      <c r="A458" s="186"/>
      <c r="B458" s="183"/>
      <c r="C458" s="177"/>
      <c r="D458" s="183"/>
      <c r="E458" s="339"/>
      <c r="F458" s="340"/>
      <c r="G458" s="101" t="s">
        <v>688</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t="s">
        <v>582</v>
      </c>
      <c r="AC458" s="210"/>
      <c r="AD458" s="210"/>
      <c r="AE458" s="337" t="s">
        <v>582</v>
      </c>
      <c r="AF458" s="204"/>
      <c r="AG458" s="204"/>
      <c r="AH458" s="204"/>
      <c r="AI458" s="337" t="s">
        <v>582</v>
      </c>
      <c r="AJ458" s="204"/>
      <c r="AK458" s="204"/>
      <c r="AL458" s="204"/>
      <c r="AM458" s="337" t="s">
        <v>582</v>
      </c>
      <c r="AN458" s="204"/>
      <c r="AO458" s="204"/>
      <c r="AP458" s="338"/>
      <c r="AQ458" s="337" t="s">
        <v>582</v>
      </c>
      <c r="AR458" s="204"/>
      <c r="AS458" s="204"/>
      <c r="AT458" s="338"/>
      <c r="AU458" s="204" t="s">
        <v>582</v>
      </c>
      <c r="AV458" s="204"/>
      <c r="AW458" s="204"/>
      <c r="AX458" s="205"/>
    </row>
    <row r="459" spans="1:50" ht="23.25" customHeight="1" x14ac:dyDescent="0.2">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582</v>
      </c>
      <c r="AC459" s="202"/>
      <c r="AD459" s="202"/>
      <c r="AE459" s="337" t="s">
        <v>582</v>
      </c>
      <c r="AF459" s="204"/>
      <c r="AG459" s="204"/>
      <c r="AH459" s="338"/>
      <c r="AI459" s="337" t="s">
        <v>582</v>
      </c>
      <c r="AJ459" s="204"/>
      <c r="AK459" s="204"/>
      <c r="AL459" s="204"/>
      <c r="AM459" s="337" t="s">
        <v>582</v>
      </c>
      <c r="AN459" s="204"/>
      <c r="AO459" s="204"/>
      <c r="AP459" s="338"/>
      <c r="AQ459" s="337" t="s">
        <v>582</v>
      </c>
      <c r="AR459" s="204"/>
      <c r="AS459" s="204"/>
      <c r="AT459" s="338"/>
      <c r="AU459" s="204" t="s">
        <v>582</v>
      </c>
      <c r="AV459" s="204"/>
      <c r="AW459" s="204"/>
      <c r="AX459" s="205"/>
    </row>
    <row r="460" spans="1:50" ht="23.25" customHeight="1" x14ac:dyDescent="0.2">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82" t="s">
        <v>14</v>
      </c>
      <c r="AC460" s="582"/>
      <c r="AD460" s="582"/>
      <c r="AE460" s="337" t="s">
        <v>582</v>
      </c>
      <c r="AF460" s="204"/>
      <c r="AG460" s="204"/>
      <c r="AH460" s="338"/>
      <c r="AI460" s="337" t="s">
        <v>582</v>
      </c>
      <c r="AJ460" s="204"/>
      <c r="AK460" s="204"/>
      <c r="AL460" s="204"/>
      <c r="AM460" s="337" t="s">
        <v>582</v>
      </c>
      <c r="AN460" s="204"/>
      <c r="AO460" s="204"/>
      <c r="AP460" s="338"/>
      <c r="AQ460" s="337" t="s">
        <v>582</v>
      </c>
      <c r="AR460" s="204"/>
      <c r="AS460" s="204"/>
      <c r="AT460" s="338"/>
      <c r="AU460" s="204" t="s">
        <v>582</v>
      </c>
      <c r="AV460" s="204"/>
      <c r="AW460" s="204"/>
      <c r="AX460" s="205"/>
    </row>
    <row r="461" spans="1:50" ht="18.75" hidden="1" customHeight="1" x14ac:dyDescent="0.2">
      <c r="A461" s="186"/>
      <c r="B461" s="183"/>
      <c r="C461" s="177"/>
      <c r="D461" s="183"/>
      <c r="E461" s="339" t="s">
        <v>363</v>
      </c>
      <c r="F461" s="340"/>
      <c r="G461" s="341" t="s">
        <v>360</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361</v>
      </c>
      <c r="AF461" s="335"/>
      <c r="AG461" s="335"/>
      <c r="AH461" s="336"/>
      <c r="AI461" s="214" t="s">
        <v>520</v>
      </c>
      <c r="AJ461" s="214"/>
      <c r="AK461" s="214"/>
      <c r="AL461" s="156"/>
      <c r="AM461" s="214" t="s">
        <v>518</v>
      </c>
      <c r="AN461" s="214"/>
      <c r="AO461" s="214"/>
      <c r="AP461" s="156"/>
      <c r="AQ461" s="156" t="s">
        <v>353</v>
      </c>
      <c r="AR461" s="127"/>
      <c r="AS461" s="127"/>
      <c r="AT461" s="128"/>
      <c r="AU461" s="133" t="s">
        <v>253</v>
      </c>
      <c r="AV461" s="133"/>
      <c r="AW461" s="133"/>
      <c r="AX461" s="134"/>
    </row>
    <row r="462" spans="1:50" ht="18.75" hidden="1" customHeight="1" x14ac:dyDescent="0.2">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354</v>
      </c>
      <c r="AH462" s="131"/>
      <c r="AI462" s="153"/>
      <c r="AJ462" s="153"/>
      <c r="AK462" s="153"/>
      <c r="AL462" s="151"/>
      <c r="AM462" s="153"/>
      <c r="AN462" s="153"/>
      <c r="AO462" s="153"/>
      <c r="AP462" s="151"/>
      <c r="AQ462" s="596"/>
      <c r="AR462" s="197"/>
      <c r="AS462" s="130" t="s">
        <v>354</v>
      </c>
      <c r="AT462" s="131"/>
      <c r="AU462" s="197"/>
      <c r="AV462" s="197"/>
      <c r="AW462" s="130" t="s">
        <v>300</v>
      </c>
      <c r="AX462" s="192"/>
    </row>
    <row r="463" spans="1:50" ht="23.25" hidden="1" customHeight="1" x14ac:dyDescent="0.2">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2">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2">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82" t="s">
        <v>14</v>
      </c>
      <c r="AC465" s="582"/>
      <c r="AD465" s="582"/>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2">
      <c r="A466" s="186"/>
      <c r="B466" s="183"/>
      <c r="C466" s="177"/>
      <c r="D466" s="183"/>
      <c r="E466" s="339" t="s">
        <v>363</v>
      </c>
      <c r="F466" s="340"/>
      <c r="G466" s="341" t="s">
        <v>360</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361</v>
      </c>
      <c r="AF466" s="335"/>
      <c r="AG466" s="335"/>
      <c r="AH466" s="336"/>
      <c r="AI466" s="214" t="s">
        <v>520</v>
      </c>
      <c r="AJ466" s="214"/>
      <c r="AK466" s="214"/>
      <c r="AL466" s="156"/>
      <c r="AM466" s="214" t="s">
        <v>516</v>
      </c>
      <c r="AN466" s="214"/>
      <c r="AO466" s="214"/>
      <c r="AP466" s="156"/>
      <c r="AQ466" s="156" t="s">
        <v>353</v>
      </c>
      <c r="AR466" s="127"/>
      <c r="AS466" s="127"/>
      <c r="AT466" s="128"/>
      <c r="AU466" s="133" t="s">
        <v>253</v>
      </c>
      <c r="AV466" s="133"/>
      <c r="AW466" s="133"/>
      <c r="AX466" s="134"/>
    </row>
    <row r="467" spans="1:50" ht="18.75" hidden="1" customHeight="1" x14ac:dyDescent="0.2">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354</v>
      </c>
      <c r="AH467" s="131"/>
      <c r="AI467" s="153"/>
      <c r="AJ467" s="153"/>
      <c r="AK467" s="153"/>
      <c r="AL467" s="151"/>
      <c r="AM467" s="153"/>
      <c r="AN467" s="153"/>
      <c r="AO467" s="153"/>
      <c r="AP467" s="151"/>
      <c r="AQ467" s="596"/>
      <c r="AR467" s="197"/>
      <c r="AS467" s="130" t="s">
        <v>354</v>
      </c>
      <c r="AT467" s="131"/>
      <c r="AU467" s="197"/>
      <c r="AV467" s="197"/>
      <c r="AW467" s="130" t="s">
        <v>300</v>
      </c>
      <c r="AX467" s="192"/>
    </row>
    <row r="468" spans="1:50" ht="23.25" hidden="1" customHeight="1" x14ac:dyDescent="0.2">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2">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2">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82" t="s">
        <v>14</v>
      </c>
      <c r="AC470" s="582"/>
      <c r="AD470" s="582"/>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2">
      <c r="A471" s="186"/>
      <c r="B471" s="183"/>
      <c r="C471" s="177"/>
      <c r="D471" s="183"/>
      <c r="E471" s="339" t="s">
        <v>363</v>
      </c>
      <c r="F471" s="340"/>
      <c r="G471" s="341" t="s">
        <v>360</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361</v>
      </c>
      <c r="AF471" s="335"/>
      <c r="AG471" s="335"/>
      <c r="AH471" s="336"/>
      <c r="AI471" s="214" t="s">
        <v>520</v>
      </c>
      <c r="AJ471" s="214"/>
      <c r="AK471" s="214"/>
      <c r="AL471" s="156"/>
      <c r="AM471" s="214" t="s">
        <v>512</v>
      </c>
      <c r="AN471" s="214"/>
      <c r="AO471" s="214"/>
      <c r="AP471" s="156"/>
      <c r="AQ471" s="156" t="s">
        <v>353</v>
      </c>
      <c r="AR471" s="127"/>
      <c r="AS471" s="127"/>
      <c r="AT471" s="128"/>
      <c r="AU471" s="133" t="s">
        <v>253</v>
      </c>
      <c r="AV471" s="133"/>
      <c r="AW471" s="133"/>
      <c r="AX471" s="134"/>
    </row>
    <row r="472" spans="1:50" ht="18.75" hidden="1" customHeight="1" x14ac:dyDescent="0.2">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354</v>
      </c>
      <c r="AH472" s="131"/>
      <c r="AI472" s="153"/>
      <c r="AJ472" s="153"/>
      <c r="AK472" s="153"/>
      <c r="AL472" s="151"/>
      <c r="AM472" s="153"/>
      <c r="AN472" s="153"/>
      <c r="AO472" s="153"/>
      <c r="AP472" s="151"/>
      <c r="AQ472" s="596"/>
      <c r="AR472" s="197"/>
      <c r="AS472" s="130" t="s">
        <v>354</v>
      </c>
      <c r="AT472" s="131"/>
      <c r="AU472" s="197"/>
      <c r="AV472" s="197"/>
      <c r="AW472" s="130" t="s">
        <v>300</v>
      </c>
      <c r="AX472" s="192"/>
    </row>
    <row r="473" spans="1:50" ht="23.25" hidden="1" customHeight="1" x14ac:dyDescent="0.2">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2">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2">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82" t="s">
        <v>14</v>
      </c>
      <c r="AC475" s="582"/>
      <c r="AD475" s="582"/>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2">
      <c r="A476" s="186"/>
      <c r="B476" s="183"/>
      <c r="C476" s="177"/>
      <c r="D476" s="183"/>
      <c r="E476" s="339" t="s">
        <v>363</v>
      </c>
      <c r="F476" s="340"/>
      <c r="G476" s="341" t="s">
        <v>360</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361</v>
      </c>
      <c r="AF476" s="335"/>
      <c r="AG476" s="335"/>
      <c r="AH476" s="336"/>
      <c r="AI476" s="214" t="s">
        <v>520</v>
      </c>
      <c r="AJ476" s="214"/>
      <c r="AK476" s="214"/>
      <c r="AL476" s="156"/>
      <c r="AM476" s="214" t="s">
        <v>516</v>
      </c>
      <c r="AN476" s="214"/>
      <c r="AO476" s="214"/>
      <c r="AP476" s="156"/>
      <c r="AQ476" s="156" t="s">
        <v>353</v>
      </c>
      <c r="AR476" s="127"/>
      <c r="AS476" s="127"/>
      <c r="AT476" s="128"/>
      <c r="AU476" s="133" t="s">
        <v>253</v>
      </c>
      <c r="AV476" s="133"/>
      <c r="AW476" s="133"/>
      <c r="AX476" s="134"/>
    </row>
    <row r="477" spans="1:50" ht="18.75" hidden="1" customHeight="1" x14ac:dyDescent="0.2">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354</v>
      </c>
      <c r="AH477" s="131"/>
      <c r="AI477" s="153"/>
      <c r="AJ477" s="153"/>
      <c r="AK477" s="153"/>
      <c r="AL477" s="151"/>
      <c r="AM477" s="153"/>
      <c r="AN477" s="153"/>
      <c r="AO477" s="153"/>
      <c r="AP477" s="151"/>
      <c r="AQ477" s="596"/>
      <c r="AR477" s="197"/>
      <c r="AS477" s="130" t="s">
        <v>354</v>
      </c>
      <c r="AT477" s="131"/>
      <c r="AU477" s="197"/>
      <c r="AV477" s="197"/>
      <c r="AW477" s="130" t="s">
        <v>300</v>
      </c>
      <c r="AX477" s="192"/>
    </row>
    <row r="478" spans="1:50" ht="23.25" hidden="1" customHeight="1" x14ac:dyDescent="0.2">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2">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2">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82" t="s">
        <v>14</v>
      </c>
      <c r="AC480" s="582"/>
      <c r="AD480" s="582"/>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customHeight="1" x14ac:dyDescent="0.2">
      <c r="A481" s="186"/>
      <c r="B481" s="183"/>
      <c r="C481" s="177"/>
      <c r="D481" s="183"/>
      <c r="E481" s="119" t="s">
        <v>560</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2">
      <c r="A482" s="186"/>
      <c r="B482" s="183"/>
      <c r="C482" s="177"/>
      <c r="D482" s="183"/>
      <c r="E482" s="122" t="s">
        <v>589</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2">
      <c r="A484" s="186"/>
      <c r="B484" s="183"/>
      <c r="C484" s="177"/>
      <c r="D484" s="183"/>
      <c r="E484" s="171" t="s">
        <v>555</v>
      </c>
      <c r="F484" s="172"/>
      <c r="G484" s="922" t="s">
        <v>373</v>
      </c>
      <c r="H484" s="120"/>
      <c r="I484" s="120"/>
      <c r="J484" s="923"/>
      <c r="K484" s="924"/>
      <c r="L484" s="924"/>
      <c r="M484" s="924"/>
      <c r="N484" s="924"/>
      <c r="O484" s="924"/>
      <c r="P484" s="924"/>
      <c r="Q484" s="924"/>
      <c r="R484" s="924"/>
      <c r="S484" s="924"/>
      <c r="T484" s="92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6"/>
    </row>
    <row r="485" spans="1:50" ht="18.75" hidden="1" customHeight="1" x14ac:dyDescent="0.2">
      <c r="A485" s="186"/>
      <c r="B485" s="183"/>
      <c r="C485" s="177"/>
      <c r="D485" s="183"/>
      <c r="E485" s="339" t="s">
        <v>362</v>
      </c>
      <c r="F485" s="340"/>
      <c r="G485" s="341" t="s">
        <v>359</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361</v>
      </c>
      <c r="AF485" s="335"/>
      <c r="AG485" s="335"/>
      <c r="AH485" s="336"/>
      <c r="AI485" s="214" t="s">
        <v>521</v>
      </c>
      <c r="AJ485" s="214"/>
      <c r="AK485" s="214"/>
      <c r="AL485" s="156"/>
      <c r="AM485" s="214" t="s">
        <v>518</v>
      </c>
      <c r="AN485" s="214"/>
      <c r="AO485" s="214"/>
      <c r="AP485" s="156"/>
      <c r="AQ485" s="156" t="s">
        <v>353</v>
      </c>
      <c r="AR485" s="127"/>
      <c r="AS485" s="127"/>
      <c r="AT485" s="128"/>
      <c r="AU485" s="133" t="s">
        <v>253</v>
      </c>
      <c r="AV485" s="133"/>
      <c r="AW485" s="133"/>
      <c r="AX485" s="134"/>
    </row>
    <row r="486" spans="1:50" ht="18.75" hidden="1" customHeight="1" x14ac:dyDescent="0.2">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354</v>
      </c>
      <c r="AH486" s="131"/>
      <c r="AI486" s="153"/>
      <c r="AJ486" s="153"/>
      <c r="AK486" s="153"/>
      <c r="AL486" s="151"/>
      <c r="AM486" s="153"/>
      <c r="AN486" s="153"/>
      <c r="AO486" s="153"/>
      <c r="AP486" s="151"/>
      <c r="AQ486" s="596"/>
      <c r="AR486" s="197"/>
      <c r="AS486" s="130" t="s">
        <v>354</v>
      </c>
      <c r="AT486" s="131"/>
      <c r="AU486" s="197"/>
      <c r="AV486" s="197"/>
      <c r="AW486" s="130" t="s">
        <v>300</v>
      </c>
      <c r="AX486" s="192"/>
    </row>
    <row r="487" spans="1:50" ht="23.25" hidden="1" customHeight="1" x14ac:dyDescent="0.2">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2">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2">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82" t="s">
        <v>301</v>
      </c>
      <c r="AC489" s="582"/>
      <c r="AD489" s="582"/>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2">
      <c r="A490" s="186"/>
      <c r="B490" s="183"/>
      <c r="C490" s="177"/>
      <c r="D490" s="183"/>
      <c r="E490" s="339" t="s">
        <v>362</v>
      </c>
      <c r="F490" s="340"/>
      <c r="G490" s="341" t="s">
        <v>359</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361</v>
      </c>
      <c r="AF490" s="335"/>
      <c r="AG490" s="335"/>
      <c r="AH490" s="336"/>
      <c r="AI490" s="214" t="s">
        <v>520</v>
      </c>
      <c r="AJ490" s="214"/>
      <c r="AK490" s="214"/>
      <c r="AL490" s="156"/>
      <c r="AM490" s="214" t="s">
        <v>518</v>
      </c>
      <c r="AN490" s="214"/>
      <c r="AO490" s="214"/>
      <c r="AP490" s="156"/>
      <c r="AQ490" s="156" t="s">
        <v>353</v>
      </c>
      <c r="AR490" s="127"/>
      <c r="AS490" s="127"/>
      <c r="AT490" s="128"/>
      <c r="AU490" s="133" t="s">
        <v>253</v>
      </c>
      <c r="AV490" s="133"/>
      <c r="AW490" s="133"/>
      <c r="AX490" s="134"/>
    </row>
    <row r="491" spans="1:50" ht="18.75" hidden="1" customHeight="1" x14ac:dyDescent="0.2">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354</v>
      </c>
      <c r="AH491" s="131"/>
      <c r="AI491" s="153"/>
      <c r="AJ491" s="153"/>
      <c r="AK491" s="153"/>
      <c r="AL491" s="151"/>
      <c r="AM491" s="153"/>
      <c r="AN491" s="153"/>
      <c r="AO491" s="153"/>
      <c r="AP491" s="151"/>
      <c r="AQ491" s="596"/>
      <c r="AR491" s="197"/>
      <c r="AS491" s="130" t="s">
        <v>354</v>
      </c>
      <c r="AT491" s="131"/>
      <c r="AU491" s="197"/>
      <c r="AV491" s="197"/>
      <c r="AW491" s="130" t="s">
        <v>300</v>
      </c>
      <c r="AX491" s="192"/>
    </row>
    <row r="492" spans="1:50" ht="23.25" hidden="1" customHeight="1" x14ac:dyDescent="0.2">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2">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2">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82" t="s">
        <v>301</v>
      </c>
      <c r="AC494" s="582"/>
      <c r="AD494" s="582"/>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2">
      <c r="A495" s="186"/>
      <c r="B495" s="183"/>
      <c r="C495" s="177"/>
      <c r="D495" s="183"/>
      <c r="E495" s="339" t="s">
        <v>362</v>
      </c>
      <c r="F495" s="340"/>
      <c r="G495" s="341" t="s">
        <v>359</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361</v>
      </c>
      <c r="AF495" s="335"/>
      <c r="AG495" s="335"/>
      <c r="AH495" s="336"/>
      <c r="AI495" s="214" t="s">
        <v>520</v>
      </c>
      <c r="AJ495" s="214"/>
      <c r="AK495" s="214"/>
      <c r="AL495" s="156"/>
      <c r="AM495" s="214" t="s">
        <v>516</v>
      </c>
      <c r="AN495" s="214"/>
      <c r="AO495" s="214"/>
      <c r="AP495" s="156"/>
      <c r="AQ495" s="156" t="s">
        <v>353</v>
      </c>
      <c r="AR495" s="127"/>
      <c r="AS495" s="127"/>
      <c r="AT495" s="128"/>
      <c r="AU495" s="133" t="s">
        <v>253</v>
      </c>
      <c r="AV495" s="133"/>
      <c r="AW495" s="133"/>
      <c r="AX495" s="134"/>
    </row>
    <row r="496" spans="1:50" ht="18.75" hidden="1" customHeight="1" x14ac:dyDescent="0.2">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354</v>
      </c>
      <c r="AH496" s="131"/>
      <c r="AI496" s="153"/>
      <c r="AJ496" s="153"/>
      <c r="AK496" s="153"/>
      <c r="AL496" s="151"/>
      <c r="AM496" s="153"/>
      <c r="AN496" s="153"/>
      <c r="AO496" s="153"/>
      <c r="AP496" s="151"/>
      <c r="AQ496" s="596"/>
      <c r="AR496" s="197"/>
      <c r="AS496" s="130" t="s">
        <v>354</v>
      </c>
      <c r="AT496" s="131"/>
      <c r="AU496" s="197"/>
      <c r="AV496" s="197"/>
      <c r="AW496" s="130" t="s">
        <v>300</v>
      </c>
      <c r="AX496" s="192"/>
    </row>
    <row r="497" spans="1:50" ht="23.25" hidden="1" customHeight="1" x14ac:dyDescent="0.2">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2">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2">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82" t="s">
        <v>301</v>
      </c>
      <c r="AC499" s="582"/>
      <c r="AD499" s="582"/>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2">
      <c r="A500" s="186"/>
      <c r="B500" s="183"/>
      <c r="C500" s="177"/>
      <c r="D500" s="183"/>
      <c r="E500" s="339" t="s">
        <v>362</v>
      </c>
      <c r="F500" s="340"/>
      <c r="G500" s="341" t="s">
        <v>359</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361</v>
      </c>
      <c r="AF500" s="335"/>
      <c r="AG500" s="335"/>
      <c r="AH500" s="336"/>
      <c r="AI500" s="214" t="s">
        <v>520</v>
      </c>
      <c r="AJ500" s="214"/>
      <c r="AK500" s="214"/>
      <c r="AL500" s="156"/>
      <c r="AM500" s="214" t="s">
        <v>517</v>
      </c>
      <c r="AN500" s="214"/>
      <c r="AO500" s="214"/>
      <c r="AP500" s="156"/>
      <c r="AQ500" s="156" t="s">
        <v>353</v>
      </c>
      <c r="AR500" s="127"/>
      <c r="AS500" s="127"/>
      <c r="AT500" s="128"/>
      <c r="AU500" s="133" t="s">
        <v>253</v>
      </c>
      <c r="AV500" s="133"/>
      <c r="AW500" s="133"/>
      <c r="AX500" s="134"/>
    </row>
    <row r="501" spans="1:50" ht="18.75" hidden="1" customHeight="1" x14ac:dyDescent="0.2">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354</v>
      </c>
      <c r="AH501" s="131"/>
      <c r="AI501" s="153"/>
      <c r="AJ501" s="153"/>
      <c r="AK501" s="153"/>
      <c r="AL501" s="151"/>
      <c r="AM501" s="153"/>
      <c r="AN501" s="153"/>
      <c r="AO501" s="153"/>
      <c r="AP501" s="151"/>
      <c r="AQ501" s="596"/>
      <c r="AR501" s="197"/>
      <c r="AS501" s="130" t="s">
        <v>354</v>
      </c>
      <c r="AT501" s="131"/>
      <c r="AU501" s="197"/>
      <c r="AV501" s="197"/>
      <c r="AW501" s="130" t="s">
        <v>300</v>
      </c>
      <c r="AX501" s="192"/>
    </row>
    <row r="502" spans="1:50" ht="23.25" hidden="1" customHeight="1" x14ac:dyDescent="0.2">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2">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2">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82" t="s">
        <v>301</v>
      </c>
      <c r="AC504" s="582"/>
      <c r="AD504" s="582"/>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2">
      <c r="A505" s="186"/>
      <c r="B505" s="183"/>
      <c r="C505" s="177"/>
      <c r="D505" s="183"/>
      <c r="E505" s="339" t="s">
        <v>362</v>
      </c>
      <c r="F505" s="340"/>
      <c r="G505" s="341" t="s">
        <v>359</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361</v>
      </c>
      <c r="AF505" s="335"/>
      <c r="AG505" s="335"/>
      <c r="AH505" s="336"/>
      <c r="AI505" s="214" t="s">
        <v>520</v>
      </c>
      <c r="AJ505" s="214"/>
      <c r="AK505" s="214"/>
      <c r="AL505" s="156"/>
      <c r="AM505" s="214" t="s">
        <v>518</v>
      </c>
      <c r="AN505" s="214"/>
      <c r="AO505" s="214"/>
      <c r="AP505" s="156"/>
      <c r="AQ505" s="156" t="s">
        <v>353</v>
      </c>
      <c r="AR505" s="127"/>
      <c r="AS505" s="127"/>
      <c r="AT505" s="128"/>
      <c r="AU505" s="133" t="s">
        <v>253</v>
      </c>
      <c r="AV505" s="133"/>
      <c r="AW505" s="133"/>
      <c r="AX505" s="134"/>
    </row>
    <row r="506" spans="1:50" ht="18.75" hidden="1" customHeight="1" x14ac:dyDescent="0.2">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354</v>
      </c>
      <c r="AH506" s="131"/>
      <c r="AI506" s="153"/>
      <c r="AJ506" s="153"/>
      <c r="AK506" s="153"/>
      <c r="AL506" s="151"/>
      <c r="AM506" s="153"/>
      <c r="AN506" s="153"/>
      <c r="AO506" s="153"/>
      <c r="AP506" s="151"/>
      <c r="AQ506" s="596"/>
      <c r="AR506" s="197"/>
      <c r="AS506" s="130" t="s">
        <v>354</v>
      </c>
      <c r="AT506" s="131"/>
      <c r="AU506" s="197"/>
      <c r="AV506" s="197"/>
      <c r="AW506" s="130" t="s">
        <v>300</v>
      </c>
      <c r="AX506" s="192"/>
    </row>
    <row r="507" spans="1:50" ht="23.25" hidden="1" customHeight="1" x14ac:dyDescent="0.2">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2">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2">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82" t="s">
        <v>301</v>
      </c>
      <c r="AC509" s="582"/>
      <c r="AD509" s="582"/>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2">
      <c r="A510" s="186"/>
      <c r="B510" s="183"/>
      <c r="C510" s="177"/>
      <c r="D510" s="183"/>
      <c r="E510" s="339" t="s">
        <v>363</v>
      </c>
      <c r="F510" s="340"/>
      <c r="G510" s="341" t="s">
        <v>360</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361</v>
      </c>
      <c r="AF510" s="335"/>
      <c r="AG510" s="335"/>
      <c r="AH510" s="336"/>
      <c r="AI510" s="214" t="s">
        <v>520</v>
      </c>
      <c r="AJ510" s="214"/>
      <c r="AK510" s="214"/>
      <c r="AL510" s="156"/>
      <c r="AM510" s="214" t="s">
        <v>516</v>
      </c>
      <c r="AN510" s="214"/>
      <c r="AO510" s="214"/>
      <c r="AP510" s="156"/>
      <c r="AQ510" s="156" t="s">
        <v>353</v>
      </c>
      <c r="AR510" s="127"/>
      <c r="AS510" s="127"/>
      <c r="AT510" s="128"/>
      <c r="AU510" s="133" t="s">
        <v>253</v>
      </c>
      <c r="AV510" s="133"/>
      <c r="AW510" s="133"/>
      <c r="AX510" s="134"/>
    </row>
    <row r="511" spans="1:50" ht="18.75" hidden="1" customHeight="1" x14ac:dyDescent="0.2">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354</v>
      </c>
      <c r="AH511" s="131"/>
      <c r="AI511" s="153"/>
      <c r="AJ511" s="153"/>
      <c r="AK511" s="153"/>
      <c r="AL511" s="151"/>
      <c r="AM511" s="153"/>
      <c r="AN511" s="153"/>
      <c r="AO511" s="153"/>
      <c r="AP511" s="151"/>
      <c r="AQ511" s="596"/>
      <c r="AR511" s="197"/>
      <c r="AS511" s="130" t="s">
        <v>354</v>
      </c>
      <c r="AT511" s="131"/>
      <c r="AU511" s="197"/>
      <c r="AV511" s="197"/>
      <c r="AW511" s="130" t="s">
        <v>300</v>
      </c>
      <c r="AX511" s="192"/>
    </row>
    <row r="512" spans="1:50" ht="23.25" hidden="1" customHeight="1" x14ac:dyDescent="0.2">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2">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2">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82" t="s">
        <v>14</v>
      </c>
      <c r="AC514" s="582"/>
      <c r="AD514" s="582"/>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2">
      <c r="A515" s="186"/>
      <c r="B515" s="183"/>
      <c r="C515" s="177"/>
      <c r="D515" s="183"/>
      <c r="E515" s="339" t="s">
        <v>363</v>
      </c>
      <c r="F515" s="340"/>
      <c r="G515" s="341" t="s">
        <v>360</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361</v>
      </c>
      <c r="AF515" s="335"/>
      <c r="AG515" s="335"/>
      <c r="AH515" s="336"/>
      <c r="AI515" s="214" t="s">
        <v>521</v>
      </c>
      <c r="AJ515" s="214"/>
      <c r="AK515" s="214"/>
      <c r="AL515" s="156"/>
      <c r="AM515" s="214" t="s">
        <v>516</v>
      </c>
      <c r="AN515" s="214"/>
      <c r="AO515" s="214"/>
      <c r="AP515" s="156"/>
      <c r="AQ515" s="156" t="s">
        <v>353</v>
      </c>
      <c r="AR515" s="127"/>
      <c r="AS515" s="127"/>
      <c r="AT515" s="128"/>
      <c r="AU515" s="133" t="s">
        <v>253</v>
      </c>
      <c r="AV515" s="133"/>
      <c r="AW515" s="133"/>
      <c r="AX515" s="134"/>
    </row>
    <row r="516" spans="1:50" ht="18.75" hidden="1" customHeight="1" x14ac:dyDescent="0.2">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354</v>
      </c>
      <c r="AH516" s="131"/>
      <c r="AI516" s="153"/>
      <c r="AJ516" s="153"/>
      <c r="AK516" s="153"/>
      <c r="AL516" s="151"/>
      <c r="AM516" s="153"/>
      <c r="AN516" s="153"/>
      <c r="AO516" s="153"/>
      <c r="AP516" s="151"/>
      <c r="AQ516" s="596"/>
      <c r="AR516" s="197"/>
      <c r="AS516" s="130" t="s">
        <v>354</v>
      </c>
      <c r="AT516" s="131"/>
      <c r="AU516" s="197"/>
      <c r="AV516" s="197"/>
      <c r="AW516" s="130" t="s">
        <v>300</v>
      </c>
      <c r="AX516" s="192"/>
    </row>
    <row r="517" spans="1:50" ht="23.25" hidden="1" customHeight="1" x14ac:dyDescent="0.2">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2">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2">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82" t="s">
        <v>14</v>
      </c>
      <c r="AC519" s="582"/>
      <c r="AD519" s="582"/>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2">
      <c r="A520" s="186"/>
      <c r="B520" s="183"/>
      <c r="C520" s="177"/>
      <c r="D520" s="183"/>
      <c r="E520" s="339" t="s">
        <v>363</v>
      </c>
      <c r="F520" s="340"/>
      <c r="G520" s="341" t="s">
        <v>360</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361</v>
      </c>
      <c r="AF520" s="335"/>
      <c r="AG520" s="335"/>
      <c r="AH520" s="336"/>
      <c r="AI520" s="214" t="s">
        <v>521</v>
      </c>
      <c r="AJ520" s="214"/>
      <c r="AK520" s="214"/>
      <c r="AL520" s="156"/>
      <c r="AM520" s="214" t="s">
        <v>516</v>
      </c>
      <c r="AN520" s="214"/>
      <c r="AO520" s="214"/>
      <c r="AP520" s="156"/>
      <c r="AQ520" s="156" t="s">
        <v>353</v>
      </c>
      <c r="AR520" s="127"/>
      <c r="AS520" s="127"/>
      <c r="AT520" s="128"/>
      <c r="AU520" s="133" t="s">
        <v>253</v>
      </c>
      <c r="AV520" s="133"/>
      <c r="AW520" s="133"/>
      <c r="AX520" s="134"/>
    </row>
    <row r="521" spans="1:50" ht="18.75" hidden="1" customHeight="1" x14ac:dyDescent="0.2">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354</v>
      </c>
      <c r="AH521" s="131"/>
      <c r="AI521" s="153"/>
      <c r="AJ521" s="153"/>
      <c r="AK521" s="153"/>
      <c r="AL521" s="151"/>
      <c r="AM521" s="153"/>
      <c r="AN521" s="153"/>
      <c r="AO521" s="153"/>
      <c r="AP521" s="151"/>
      <c r="AQ521" s="596"/>
      <c r="AR521" s="197"/>
      <c r="AS521" s="130" t="s">
        <v>354</v>
      </c>
      <c r="AT521" s="131"/>
      <c r="AU521" s="197"/>
      <c r="AV521" s="197"/>
      <c r="AW521" s="130" t="s">
        <v>300</v>
      </c>
      <c r="AX521" s="192"/>
    </row>
    <row r="522" spans="1:50" ht="23.25" hidden="1" customHeight="1" x14ac:dyDescent="0.2">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2">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2">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82" t="s">
        <v>14</v>
      </c>
      <c r="AC524" s="582"/>
      <c r="AD524" s="582"/>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2">
      <c r="A525" s="186"/>
      <c r="B525" s="183"/>
      <c r="C525" s="177"/>
      <c r="D525" s="183"/>
      <c r="E525" s="339" t="s">
        <v>363</v>
      </c>
      <c r="F525" s="340"/>
      <c r="G525" s="341" t="s">
        <v>360</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361</v>
      </c>
      <c r="AF525" s="335"/>
      <c r="AG525" s="335"/>
      <c r="AH525" s="336"/>
      <c r="AI525" s="214" t="s">
        <v>520</v>
      </c>
      <c r="AJ525" s="214"/>
      <c r="AK525" s="214"/>
      <c r="AL525" s="156"/>
      <c r="AM525" s="214" t="s">
        <v>512</v>
      </c>
      <c r="AN525" s="214"/>
      <c r="AO525" s="214"/>
      <c r="AP525" s="156"/>
      <c r="AQ525" s="156" t="s">
        <v>353</v>
      </c>
      <c r="AR525" s="127"/>
      <c r="AS525" s="127"/>
      <c r="AT525" s="128"/>
      <c r="AU525" s="133" t="s">
        <v>253</v>
      </c>
      <c r="AV525" s="133"/>
      <c r="AW525" s="133"/>
      <c r="AX525" s="134"/>
    </row>
    <row r="526" spans="1:50" ht="18.75" hidden="1" customHeight="1" x14ac:dyDescent="0.2">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354</v>
      </c>
      <c r="AH526" s="131"/>
      <c r="AI526" s="153"/>
      <c r="AJ526" s="153"/>
      <c r="AK526" s="153"/>
      <c r="AL526" s="151"/>
      <c r="AM526" s="153"/>
      <c r="AN526" s="153"/>
      <c r="AO526" s="153"/>
      <c r="AP526" s="151"/>
      <c r="AQ526" s="596"/>
      <c r="AR526" s="197"/>
      <c r="AS526" s="130" t="s">
        <v>354</v>
      </c>
      <c r="AT526" s="131"/>
      <c r="AU526" s="197"/>
      <c r="AV526" s="197"/>
      <c r="AW526" s="130" t="s">
        <v>300</v>
      </c>
      <c r="AX526" s="192"/>
    </row>
    <row r="527" spans="1:50" ht="23.25" hidden="1" customHeight="1" x14ac:dyDescent="0.2">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2">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2">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82" t="s">
        <v>14</v>
      </c>
      <c r="AC529" s="582"/>
      <c r="AD529" s="582"/>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2">
      <c r="A530" s="186"/>
      <c r="B530" s="183"/>
      <c r="C530" s="177"/>
      <c r="D530" s="183"/>
      <c r="E530" s="339" t="s">
        <v>363</v>
      </c>
      <c r="F530" s="340"/>
      <c r="G530" s="341" t="s">
        <v>360</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361</v>
      </c>
      <c r="AF530" s="335"/>
      <c r="AG530" s="335"/>
      <c r="AH530" s="336"/>
      <c r="AI530" s="214" t="s">
        <v>520</v>
      </c>
      <c r="AJ530" s="214"/>
      <c r="AK530" s="214"/>
      <c r="AL530" s="156"/>
      <c r="AM530" s="214" t="s">
        <v>516</v>
      </c>
      <c r="AN530" s="214"/>
      <c r="AO530" s="214"/>
      <c r="AP530" s="156"/>
      <c r="AQ530" s="156" t="s">
        <v>353</v>
      </c>
      <c r="AR530" s="127"/>
      <c r="AS530" s="127"/>
      <c r="AT530" s="128"/>
      <c r="AU530" s="133" t="s">
        <v>253</v>
      </c>
      <c r="AV530" s="133"/>
      <c r="AW530" s="133"/>
      <c r="AX530" s="134"/>
    </row>
    <row r="531" spans="1:50" ht="18.75" hidden="1" customHeight="1" x14ac:dyDescent="0.2">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354</v>
      </c>
      <c r="AH531" s="131"/>
      <c r="AI531" s="153"/>
      <c r="AJ531" s="153"/>
      <c r="AK531" s="153"/>
      <c r="AL531" s="151"/>
      <c r="AM531" s="153"/>
      <c r="AN531" s="153"/>
      <c r="AO531" s="153"/>
      <c r="AP531" s="151"/>
      <c r="AQ531" s="596"/>
      <c r="AR531" s="197"/>
      <c r="AS531" s="130" t="s">
        <v>354</v>
      </c>
      <c r="AT531" s="131"/>
      <c r="AU531" s="197"/>
      <c r="AV531" s="197"/>
      <c r="AW531" s="130" t="s">
        <v>300</v>
      </c>
      <c r="AX531" s="192"/>
    </row>
    <row r="532" spans="1:50" ht="23.25" hidden="1" customHeight="1" x14ac:dyDescent="0.2">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2">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2">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82" t="s">
        <v>14</v>
      </c>
      <c r="AC534" s="582"/>
      <c r="AD534" s="582"/>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2">
      <c r="A535" s="186"/>
      <c r="B535" s="183"/>
      <c r="C535" s="177"/>
      <c r="D535" s="183"/>
      <c r="E535" s="119" t="s">
        <v>561</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2">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2">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2">
      <c r="A538" s="186"/>
      <c r="B538" s="183"/>
      <c r="C538" s="177"/>
      <c r="D538" s="183"/>
      <c r="E538" s="171" t="s">
        <v>556</v>
      </c>
      <c r="F538" s="172"/>
      <c r="G538" s="922" t="s">
        <v>373</v>
      </c>
      <c r="H538" s="120"/>
      <c r="I538" s="120"/>
      <c r="J538" s="923"/>
      <c r="K538" s="924"/>
      <c r="L538" s="924"/>
      <c r="M538" s="924"/>
      <c r="N538" s="924"/>
      <c r="O538" s="924"/>
      <c r="P538" s="924"/>
      <c r="Q538" s="924"/>
      <c r="R538" s="924"/>
      <c r="S538" s="924"/>
      <c r="T538" s="92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6"/>
    </row>
    <row r="539" spans="1:50" ht="18.75" hidden="1" customHeight="1" x14ac:dyDescent="0.2">
      <c r="A539" s="186"/>
      <c r="B539" s="183"/>
      <c r="C539" s="177"/>
      <c r="D539" s="183"/>
      <c r="E539" s="339" t="s">
        <v>362</v>
      </c>
      <c r="F539" s="340"/>
      <c r="G539" s="341" t="s">
        <v>359</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361</v>
      </c>
      <c r="AF539" s="335"/>
      <c r="AG539" s="335"/>
      <c r="AH539" s="336"/>
      <c r="AI539" s="214" t="s">
        <v>521</v>
      </c>
      <c r="AJ539" s="214"/>
      <c r="AK539" s="214"/>
      <c r="AL539" s="156"/>
      <c r="AM539" s="214" t="s">
        <v>516</v>
      </c>
      <c r="AN539" s="214"/>
      <c r="AO539" s="214"/>
      <c r="AP539" s="156"/>
      <c r="AQ539" s="156" t="s">
        <v>353</v>
      </c>
      <c r="AR539" s="127"/>
      <c r="AS539" s="127"/>
      <c r="AT539" s="128"/>
      <c r="AU539" s="133" t="s">
        <v>253</v>
      </c>
      <c r="AV539" s="133"/>
      <c r="AW539" s="133"/>
      <c r="AX539" s="134"/>
    </row>
    <row r="540" spans="1:50" ht="18.75" hidden="1" customHeight="1" x14ac:dyDescent="0.2">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354</v>
      </c>
      <c r="AH540" s="131"/>
      <c r="AI540" s="153"/>
      <c r="AJ540" s="153"/>
      <c r="AK540" s="153"/>
      <c r="AL540" s="151"/>
      <c r="AM540" s="153"/>
      <c r="AN540" s="153"/>
      <c r="AO540" s="153"/>
      <c r="AP540" s="151"/>
      <c r="AQ540" s="596"/>
      <c r="AR540" s="197"/>
      <c r="AS540" s="130" t="s">
        <v>354</v>
      </c>
      <c r="AT540" s="131"/>
      <c r="AU540" s="197"/>
      <c r="AV540" s="197"/>
      <c r="AW540" s="130" t="s">
        <v>300</v>
      </c>
      <c r="AX540" s="192"/>
    </row>
    <row r="541" spans="1:50" ht="23.25" hidden="1" customHeight="1" x14ac:dyDescent="0.2">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2">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2">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82" t="s">
        <v>301</v>
      </c>
      <c r="AC543" s="582"/>
      <c r="AD543" s="582"/>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2">
      <c r="A544" s="186"/>
      <c r="B544" s="183"/>
      <c r="C544" s="177"/>
      <c r="D544" s="183"/>
      <c r="E544" s="339" t="s">
        <v>362</v>
      </c>
      <c r="F544" s="340"/>
      <c r="G544" s="341" t="s">
        <v>359</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361</v>
      </c>
      <c r="AF544" s="335"/>
      <c r="AG544" s="335"/>
      <c r="AH544" s="336"/>
      <c r="AI544" s="214" t="s">
        <v>520</v>
      </c>
      <c r="AJ544" s="214"/>
      <c r="AK544" s="214"/>
      <c r="AL544" s="156"/>
      <c r="AM544" s="214" t="s">
        <v>518</v>
      </c>
      <c r="AN544" s="214"/>
      <c r="AO544" s="214"/>
      <c r="AP544" s="156"/>
      <c r="AQ544" s="156" t="s">
        <v>353</v>
      </c>
      <c r="AR544" s="127"/>
      <c r="AS544" s="127"/>
      <c r="AT544" s="128"/>
      <c r="AU544" s="133" t="s">
        <v>253</v>
      </c>
      <c r="AV544" s="133"/>
      <c r="AW544" s="133"/>
      <c r="AX544" s="134"/>
    </row>
    <row r="545" spans="1:50" ht="18.75" hidden="1" customHeight="1" x14ac:dyDescent="0.2">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354</v>
      </c>
      <c r="AH545" s="131"/>
      <c r="AI545" s="153"/>
      <c r="AJ545" s="153"/>
      <c r="AK545" s="153"/>
      <c r="AL545" s="151"/>
      <c r="AM545" s="153"/>
      <c r="AN545" s="153"/>
      <c r="AO545" s="153"/>
      <c r="AP545" s="151"/>
      <c r="AQ545" s="596"/>
      <c r="AR545" s="197"/>
      <c r="AS545" s="130" t="s">
        <v>354</v>
      </c>
      <c r="AT545" s="131"/>
      <c r="AU545" s="197"/>
      <c r="AV545" s="197"/>
      <c r="AW545" s="130" t="s">
        <v>300</v>
      </c>
      <c r="AX545" s="192"/>
    </row>
    <row r="546" spans="1:50" ht="23.25" hidden="1" customHeight="1" x14ac:dyDescent="0.2">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2">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2">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82" t="s">
        <v>301</v>
      </c>
      <c r="AC548" s="582"/>
      <c r="AD548" s="582"/>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2">
      <c r="A549" s="186"/>
      <c r="B549" s="183"/>
      <c r="C549" s="177"/>
      <c r="D549" s="183"/>
      <c r="E549" s="339" t="s">
        <v>362</v>
      </c>
      <c r="F549" s="340"/>
      <c r="G549" s="341" t="s">
        <v>359</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361</v>
      </c>
      <c r="AF549" s="335"/>
      <c r="AG549" s="335"/>
      <c r="AH549" s="336"/>
      <c r="AI549" s="214" t="s">
        <v>520</v>
      </c>
      <c r="AJ549" s="214"/>
      <c r="AK549" s="214"/>
      <c r="AL549" s="156"/>
      <c r="AM549" s="214" t="s">
        <v>512</v>
      </c>
      <c r="AN549" s="214"/>
      <c r="AO549" s="214"/>
      <c r="AP549" s="156"/>
      <c r="AQ549" s="156" t="s">
        <v>353</v>
      </c>
      <c r="AR549" s="127"/>
      <c r="AS549" s="127"/>
      <c r="AT549" s="128"/>
      <c r="AU549" s="133" t="s">
        <v>253</v>
      </c>
      <c r="AV549" s="133"/>
      <c r="AW549" s="133"/>
      <c r="AX549" s="134"/>
    </row>
    <row r="550" spans="1:50" ht="18.75" hidden="1" customHeight="1" x14ac:dyDescent="0.2">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354</v>
      </c>
      <c r="AH550" s="131"/>
      <c r="AI550" s="153"/>
      <c r="AJ550" s="153"/>
      <c r="AK550" s="153"/>
      <c r="AL550" s="151"/>
      <c r="AM550" s="153"/>
      <c r="AN550" s="153"/>
      <c r="AO550" s="153"/>
      <c r="AP550" s="151"/>
      <c r="AQ550" s="596"/>
      <c r="AR550" s="197"/>
      <c r="AS550" s="130" t="s">
        <v>354</v>
      </c>
      <c r="AT550" s="131"/>
      <c r="AU550" s="197"/>
      <c r="AV550" s="197"/>
      <c r="AW550" s="130" t="s">
        <v>300</v>
      </c>
      <c r="AX550" s="192"/>
    </row>
    <row r="551" spans="1:50" ht="23.25" hidden="1" customHeight="1" x14ac:dyDescent="0.2">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2">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2">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82" t="s">
        <v>301</v>
      </c>
      <c r="AC553" s="582"/>
      <c r="AD553" s="582"/>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2">
      <c r="A554" s="186"/>
      <c r="B554" s="183"/>
      <c r="C554" s="177"/>
      <c r="D554" s="183"/>
      <c r="E554" s="339" t="s">
        <v>362</v>
      </c>
      <c r="F554" s="340"/>
      <c r="G554" s="341" t="s">
        <v>359</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361</v>
      </c>
      <c r="AF554" s="335"/>
      <c r="AG554" s="335"/>
      <c r="AH554" s="336"/>
      <c r="AI554" s="214" t="s">
        <v>520</v>
      </c>
      <c r="AJ554" s="214"/>
      <c r="AK554" s="214"/>
      <c r="AL554" s="156"/>
      <c r="AM554" s="214" t="s">
        <v>512</v>
      </c>
      <c r="AN554" s="214"/>
      <c r="AO554" s="214"/>
      <c r="AP554" s="156"/>
      <c r="AQ554" s="156" t="s">
        <v>353</v>
      </c>
      <c r="AR554" s="127"/>
      <c r="AS554" s="127"/>
      <c r="AT554" s="128"/>
      <c r="AU554" s="133" t="s">
        <v>253</v>
      </c>
      <c r="AV554" s="133"/>
      <c r="AW554" s="133"/>
      <c r="AX554" s="134"/>
    </row>
    <row r="555" spans="1:50" ht="18.75" hidden="1" customHeight="1" x14ac:dyDescent="0.2">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354</v>
      </c>
      <c r="AH555" s="131"/>
      <c r="AI555" s="153"/>
      <c r="AJ555" s="153"/>
      <c r="AK555" s="153"/>
      <c r="AL555" s="151"/>
      <c r="AM555" s="153"/>
      <c r="AN555" s="153"/>
      <c r="AO555" s="153"/>
      <c r="AP555" s="151"/>
      <c r="AQ555" s="596"/>
      <c r="AR555" s="197"/>
      <c r="AS555" s="130" t="s">
        <v>354</v>
      </c>
      <c r="AT555" s="131"/>
      <c r="AU555" s="197"/>
      <c r="AV555" s="197"/>
      <c r="AW555" s="130" t="s">
        <v>300</v>
      </c>
      <c r="AX555" s="192"/>
    </row>
    <row r="556" spans="1:50" ht="23.25" hidden="1" customHeight="1" x14ac:dyDescent="0.2">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2">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2">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82" t="s">
        <v>301</v>
      </c>
      <c r="AC558" s="582"/>
      <c r="AD558" s="582"/>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2">
      <c r="A559" s="186"/>
      <c r="B559" s="183"/>
      <c r="C559" s="177"/>
      <c r="D559" s="183"/>
      <c r="E559" s="339" t="s">
        <v>362</v>
      </c>
      <c r="F559" s="340"/>
      <c r="G559" s="341" t="s">
        <v>359</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361</v>
      </c>
      <c r="AF559" s="335"/>
      <c r="AG559" s="335"/>
      <c r="AH559" s="336"/>
      <c r="AI559" s="214" t="s">
        <v>520</v>
      </c>
      <c r="AJ559" s="214"/>
      <c r="AK559" s="214"/>
      <c r="AL559" s="156"/>
      <c r="AM559" s="214" t="s">
        <v>516</v>
      </c>
      <c r="AN559" s="214"/>
      <c r="AO559" s="214"/>
      <c r="AP559" s="156"/>
      <c r="AQ559" s="156" t="s">
        <v>353</v>
      </c>
      <c r="AR559" s="127"/>
      <c r="AS559" s="127"/>
      <c r="AT559" s="128"/>
      <c r="AU559" s="133" t="s">
        <v>253</v>
      </c>
      <c r="AV559" s="133"/>
      <c r="AW559" s="133"/>
      <c r="AX559" s="134"/>
    </row>
    <row r="560" spans="1:50" ht="18.75" hidden="1" customHeight="1" x14ac:dyDescent="0.2">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354</v>
      </c>
      <c r="AH560" s="131"/>
      <c r="AI560" s="153"/>
      <c r="AJ560" s="153"/>
      <c r="AK560" s="153"/>
      <c r="AL560" s="151"/>
      <c r="AM560" s="153"/>
      <c r="AN560" s="153"/>
      <c r="AO560" s="153"/>
      <c r="AP560" s="151"/>
      <c r="AQ560" s="596"/>
      <c r="AR560" s="197"/>
      <c r="AS560" s="130" t="s">
        <v>354</v>
      </c>
      <c r="AT560" s="131"/>
      <c r="AU560" s="197"/>
      <c r="AV560" s="197"/>
      <c r="AW560" s="130" t="s">
        <v>300</v>
      </c>
      <c r="AX560" s="192"/>
    </row>
    <row r="561" spans="1:50" ht="23.25" hidden="1" customHeight="1" x14ac:dyDescent="0.2">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2">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2">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82" t="s">
        <v>301</v>
      </c>
      <c r="AC563" s="582"/>
      <c r="AD563" s="582"/>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2">
      <c r="A564" s="186"/>
      <c r="B564" s="183"/>
      <c r="C564" s="177"/>
      <c r="D564" s="183"/>
      <c r="E564" s="339" t="s">
        <v>363</v>
      </c>
      <c r="F564" s="340"/>
      <c r="G564" s="341" t="s">
        <v>360</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361</v>
      </c>
      <c r="AF564" s="335"/>
      <c r="AG564" s="335"/>
      <c r="AH564" s="336"/>
      <c r="AI564" s="214" t="s">
        <v>520</v>
      </c>
      <c r="AJ564" s="214"/>
      <c r="AK564" s="214"/>
      <c r="AL564" s="156"/>
      <c r="AM564" s="214" t="s">
        <v>512</v>
      </c>
      <c r="AN564" s="214"/>
      <c r="AO564" s="214"/>
      <c r="AP564" s="156"/>
      <c r="AQ564" s="156" t="s">
        <v>353</v>
      </c>
      <c r="AR564" s="127"/>
      <c r="AS564" s="127"/>
      <c r="AT564" s="128"/>
      <c r="AU564" s="133" t="s">
        <v>253</v>
      </c>
      <c r="AV564" s="133"/>
      <c r="AW564" s="133"/>
      <c r="AX564" s="134"/>
    </row>
    <row r="565" spans="1:50" ht="18.75" hidden="1" customHeight="1" x14ac:dyDescent="0.2">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354</v>
      </c>
      <c r="AH565" s="131"/>
      <c r="AI565" s="153"/>
      <c r="AJ565" s="153"/>
      <c r="AK565" s="153"/>
      <c r="AL565" s="151"/>
      <c r="AM565" s="153"/>
      <c r="AN565" s="153"/>
      <c r="AO565" s="153"/>
      <c r="AP565" s="151"/>
      <c r="AQ565" s="596"/>
      <c r="AR565" s="197"/>
      <c r="AS565" s="130" t="s">
        <v>354</v>
      </c>
      <c r="AT565" s="131"/>
      <c r="AU565" s="197"/>
      <c r="AV565" s="197"/>
      <c r="AW565" s="130" t="s">
        <v>300</v>
      </c>
      <c r="AX565" s="192"/>
    </row>
    <row r="566" spans="1:50" ht="23.25" hidden="1" customHeight="1" x14ac:dyDescent="0.2">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2">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2">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82" t="s">
        <v>14</v>
      </c>
      <c r="AC568" s="582"/>
      <c r="AD568" s="582"/>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2">
      <c r="A569" s="186"/>
      <c r="B569" s="183"/>
      <c r="C569" s="177"/>
      <c r="D569" s="183"/>
      <c r="E569" s="339" t="s">
        <v>363</v>
      </c>
      <c r="F569" s="340"/>
      <c r="G569" s="341" t="s">
        <v>360</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361</v>
      </c>
      <c r="AF569" s="335"/>
      <c r="AG569" s="335"/>
      <c r="AH569" s="336"/>
      <c r="AI569" s="214" t="s">
        <v>521</v>
      </c>
      <c r="AJ569" s="214"/>
      <c r="AK569" s="214"/>
      <c r="AL569" s="156"/>
      <c r="AM569" s="214" t="s">
        <v>512</v>
      </c>
      <c r="AN569" s="214"/>
      <c r="AO569" s="214"/>
      <c r="AP569" s="156"/>
      <c r="AQ569" s="156" t="s">
        <v>353</v>
      </c>
      <c r="AR569" s="127"/>
      <c r="AS569" s="127"/>
      <c r="AT569" s="128"/>
      <c r="AU569" s="133" t="s">
        <v>253</v>
      </c>
      <c r="AV569" s="133"/>
      <c r="AW569" s="133"/>
      <c r="AX569" s="134"/>
    </row>
    <row r="570" spans="1:50" ht="18.75" hidden="1" customHeight="1" x14ac:dyDescent="0.2">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354</v>
      </c>
      <c r="AH570" s="131"/>
      <c r="AI570" s="153"/>
      <c r="AJ570" s="153"/>
      <c r="AK570" s="153"/>
      <c r="AL570" s="151"/>
      <c r="AM570" s="153"/>
      <c r="AN570" s="153"/>
      <c r="AO570" s="153"/>
      <c r="AP570" s="151"/>
      <c r="AQ570" s="596"/>
      <c r="AR570" s="197"/>
      <c r="AS570" s="130" t="s">
        <v>354</v>
      </c>
      <c r="AT570" s="131"/>
      <c r="AU570" s="197"/>
      <c r="AV570" s="197"/>
      <c r="AW570" s="130" t="s">
        <v>300</v>
      </c>
      <c r="AX570" s="192"/>
    </row>
    <row r="571" spans="1:50" ht="23.25" hidden="1" customHeight="1" x14ac:dyDescent="0.2">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2">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2">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82" t="s">
        <v>14</v>
      </c>
      <c r="AC573" s="582"/>
      <c r="AD573" s="582"/>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2">
      <c r="A574" s="186"/>
      <c r="B574" s="183"/>
      <c r="C574" s="177"/>
      <c r="D574" s="183"/>
      <c r="E574" s="339" t="s">
        <v>363</v>
      </c>
      <c r="F574" s="340"/>
      <c r="G574" s="341" t="s">
        <v>360</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361</v>
      </c>
      <c r="AF574" s="335"/>
      <c r="AG574" s="335"/>
      <c r="AH574" s="336"/>
      <c r="AI574" s="214" t="s">
        <v>520</v>
      </c>
      <c r="AJ574" s="214"/>
      <c r="AK574" s="214"/>
      <c r="AL574" s="156"/>
      <c r="AM574" s="214" t="s">
        <v>512</v>
      </c>
      <c r="AN574" s="214"/>
      <c r="AO574" s="214"/>
      <c r="AP574" s="156"/>
      <c r="AQ574" s="156" t="s">
        <v>353</v>
      </c>
      <c r="AR574" s="127"/>
      <c r="AS574" s="127"/>
      <c r="AT574" s="128"/>
      <c r="AU574" s="133" t="s">
        <v>253</v>
      </c>
      <c r="AV574" s="133"/>
      <c r="AW574" s="133"/>
      <c r="AX574" s="134"/>
    </row>
    <row r="575" spans="1:50" ht="18.75" hidden="1" customHeight="1" x14ac:dyDescent="0.2">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354</v>
      </c>
      <c r="AH575" s="131"/>
      <c r="AI575" s="153"/>
      <c r="AJ575" s="153"/>
      <c r="AK575" s="153"/>
      <c r="AL575" s="151"/>
      <c r="AM575" s="153"/>
      <c r="AN575" s="153"/>
      <c r="AO575" s="153"/>
      <c r="AP575" s="151"/>
      <c r="AQ575" s="596"/>
      <c r="AR575" s="197"/>
      <c r="AS575" s="130" t="s">
        <v>354</v>
      </c>
      <c r="AT575" s="131"/>
      <c r="AU575" s="197"/>
      <c r="AV575" s="197"/>
      <c r="AW575" s="130" t="s">
        <v>300</v>
      </c>
      <c r="AX575" s="192"/>
    </row>
    <row r="576" spans="1:50" ht="23.25" hidden="1" customHeight="1" x14ac:dyDescent="0.2">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2">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2">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82" t="s">
        <v>14</v>
      </c>
      <c r="AC578" s="582"/>
      <c r="AD578" s="582"/>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2">
      <c r="A579" s="186"/>
      <c r="B579" s="183"/>
      <c r="C579" s="177"/>
      <c r="D579" s="183"/>
      <c r="E579" s="339" t="s">
        <v>363</v>
      </c>
      <c r="F579" s="340"/>
      <c r="G579" s="341" t="s">
        <v>360</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361</v>
      </c>
      <c r="AF579" s="335"/>
      <c r="AG579" s="335"/>
      <c r="AH579" s="336"/>
      <c r="AI579" s="214" t="s">
        <v>520</v>
      </c>
      <c r="AJ579" s="214"/>
      <c r="AK579" s="214"/>
      <c r="AL579" s="156"/>
      <c r="AM579" s="214" t="s">
        <v>512</v>
      </c>
      <c r="AN579" s="214"/>
      <c r="AO579" s="214"/>
      <c r="AP579" s="156"/>
      <c r="AQ579" s="156" t="s">
        <v>353</v>
      </c>
      <c r="AR579" s="127"/>
      <c r="AS579" s="127"/>
      <c r="AT579" s="128"/>
      <c r="AU579" s="133" t="s">
        <v>253</v>
      </c>
      <c r="AV579" s="133"/>
      <c r="AW579" s="133"/>
      <c r="AX579" s="134"/>
    </row>
    <row r="580" spans="1:50" ht="18.75" hidden="1" customHeight="1" x14ac:dyDescent="0.2">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354</v>
      </c>
      <c r="AH580" s="131"/>
      <c r="AI580" s="153"/>
      <c r="AJ580" s="153"/>
      <c r="AK580" s="153"/>
      <c r="AL580" s="151"/>
      <c r="AM580" s="153"/>
      <c r="AN580" s="153"/>
      <c r="AO580" s="153"/>
      <c r="AP580" s="151"/>
      <c r="AQ580" s="596"/>
      <c r="AR580" s="197"/>
      <c r="AS580" s="130" t="s">
        <v>354</v>
      </c>
      <c r="AT580" s="131"/>
      <c r="AU580" s="197"/>
      <c r="AV580" s="197"/>
      <c r="AW580" s="130" t="s">
        <v>300</v>
      </c>
      <c r="AX580" s="192"/>
    </row>
    <row r="581" spans="1:50" ht="23.25" hidden="1" customHeight="1" x14ac:dyDescent="0.2">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2">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2">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82" t="s">
        <v>14</v>
      </c>
      <c r="AC583" s="582"/>
      <c r="AD583" s="582"/>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2">
      <c r="A584" s="186"/>
      <c r="B584" s="183"/>
      <c r="C584" s="177"/>
      <c r="D584" s="183"/>
      <c r="E584" s="339" t="s">
        <v>363</v>
      </c>
      <c r="F584" s="340"/>
      <c r="G584" s="341" t="s">
        <v>360</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361</v>
      </c>
      <c r="AF584" s="335"/>
      <c r="AG584" s="335"/>
      <c r="AH584" s="336"/>
      <c r="AI584" s="214" t="s">
        <v>520</v>
      </c>
      <c r="AJ584" s="214"/>
      <c r="AK584" s="214"/>
      <c r="AL584" s="156"/>
      <c r="AM584" s="214" t="s">
        <v>516</v>
      </c>
      <c r="AN584" s="214"/>
      <c r="AO584" s="214"/>
      <c r="AP584" s="156"/>
      <c r="AQ584" s="156" t="s">
        <v>353</v>
      </c>
      <c r="AR584" s="127"/>
      <c r="AS584" s="127"/>
      <c r="AT584" s="128"/>
      <c r="AU584" s="133" t="s">
        <v>253</v>
      </c>
      <c r="AV584" s="133"/>
      <c r="AW584" s="133"/>
      <c r="AX584" s="134"/>
    </row>
    <row r="585" spans="1:50" ht="18.75" hidden="1" customHeight="1" x14ac:dyDescent="0.2">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354</v>
      </c>
      <c r="AH585" s="131"/>
      <c r="AI585" s="153"/>
      <c r="AJ585" s="153"/>
      <c r="AK585" s="153"/>
      <c r="AL585" s="151"/>
      <c r="AM585" s="153"/>
      <c r="AN585" s="153"/>
      <c r="AO585" s="153"/>
      <c r="AP585" s="151"/>
      <c r="AQ585" s="596"/>
      <c r="AR585" s="197"/>
      <c r="AS585" s="130" t="s">
        <v>354</v>
      </c>
      <c r="AT585" s="131"/>
      <c r="AU585" s="197"/>
      <c r="AV585" s="197"/>
      <c r="AW585" s="130" t="s">
        <v>300</v>
      </c>
      <c r="AX585" s="192"/>
    </row>
    <row r="586" spans="1:50" ht="23.25" hidden="1" customHeight="1" x14ac:dyDescent="0.2">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2">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2">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82" t="s">
        <v>14</v>
      </c>
      <c r="AC588" s="582"/>
      <c r="AD588" s="582"/>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2">
      <c r="A589" s="186"/>
      <c r="B589" s="183"/>
      <c r="C589" s="177"/>
      <c r="D589" s="183"/>
      <c r="E589" s="119" t="s">
        <v>561</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2">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2">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2">
      <c r="A592" s="186"/>
      <c r="B592" s="183"/>
      <c r="C592" s="177"/>
      <c r="D592" s="183"/>
      <c r="E592" s="171" t="s">
        <v>555</v>
      </c>
      <c r="F592" s="172"/>
      <c r="G592" s="922" t="s">
        <v>373</v>
      </c>
      <c r="H592" s="120"/>
      <c r="I592" s="120"/>
      <c r="J592" s="923"/>
      <c r="K592" s="924"/>
      <c r="L592" s="924"/>
      <c r="M592" s="924"/>
      <c r="N592" s="924"/>
      <c r="O592" s="924"/>
      <c r="P592" s="924"/>
      <c r="Q592" s="924"/>
      <c r="R592" s="924"/>
      <c r="S592" s="924"/>
      <c r="T592" s="92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6"/>
    </row>
    <row r="593" spans="1:50" ht="18.75" hidden="1" customHeight="1" x14ac:dyDescent="0.2">
      <c r="A593" s="186"/>
      <c r="B593" s="183"/>
      <c r="C593" s="177"/>
      <c r="D593" s="183"/>
      <c r="E593" s="339" t="s">
        <v>362</v>
      </c>
      <c r="F593" s="340"/>
      <c r="G593" s="341" t="s">
        <v>359</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361</v>
      </c>
      <c r="AF593" s="335"/>
      <c r="AG593" s="335"/>
      <c r="AH593" s="336"/>
      <c r="AI593" s="214" t="s">
        <v>520</v>
      </c>
      <c r="AJ593" s="214"/>
      <c r="AK593" s="214"/>
      <c r="AL593" s="156"/>
      <c r="AM593" s="214" t="s">
        <v>512</v>
      </c>
      <c r="AN593" s="214"/>
      <c r="AO593" s="214"/>
      <c r="AP593" s="156"/>
      <c r="AQ593" s="156" t="s">
        <v>353</v>
      </c>
      <c r="AR593" s="127"/>
      <c r="AS593" s="127"/>
      <c r="AT593" s="128"/>
      <c r="AU593" s="133" t="s">
        <v>253</v>
      </c>
      <c r="AV593" s="133"/>
      <c r="AW593" s="133"/>
      <c r="AX593" s="134"/>
    </row>
    <row r="594" spans="1:50" ht="18.75" hidden="1" customHeight="1" x14ac:dyDescent="0.2">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354</v>
      </c>
      <c r="AH594" s="131"/>
      <c r="AI594" s="153"/>
      <c r="AJ594" s="153"/>
      <c r="AK594" s="153"/>
      <c r="AL594" s="151"/>
      <c r="AM594" s="153"/>
      <c r="AN594" s="153"/>
      <c r="AO594" s="153"/>
      <c r="AP594" s="151"/>
      <c r="AQ594" s="596"/>
      <c r="AR594" s="197"/>
      <c r="AS594" s="130" t="s">
        <v>354</v>
      </c>
      <c r="AT594" s="131"/>
      <c r="AU594" s="197"/>
      <c r="AV594" s="197"/>
      <c r="AW594" s="130" t="s">
        <v>300</v>
      </c>
      <c r="AX594" s="192"/>
    </row>
    <row r="595" spans="1:50" ht="23.25" hidden="1" customHeight="1" x14ac:dyDescent="0.2">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2">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2">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82" t="s">
        <v>301</v>
      </c>
      <c r="AC597" s="582"/>
      <c r="AD597" s="582"/>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2">
      <c r="A598" s="186"/>
      <c r="B598" s="183"/>
      <c r="C598" s="177"/>
      <c r="D598" s="183"/>
      <c r="E598" s="339" t="s">
        <v>362</v>
      </c>
      <c r="F598" s="340"/>
      <c r="G598" s="341" t="s">
        <v>359</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361</v>
      </c>
      <c r="AF598" s="335"/>
      <c r="AG598" s="335"/>
      <c r="AH598" s="336"/>
      <c r="AI598" s="214" t="s">
        <v>521</v>
      </c>
      <c r="AJ598" s="214"/>
      <c r="AK598" s="214"/>
      <c r="AL598" s="156"/>
      <c r="AM598" s="214" t="s">
        <v>517</v>
      </c>
      <c r="AN598" s="214"/>
      <c r="AO598" s="214"/>
      <c r="AP598" s="156"/>
      <c r="AQ598" s="156" t="s">
        <v>353</v>
      </c>
      <c r="AR598" s="127"/>
      <c r="AS598" s="127"/>
      <c r="AT598" s="128"/>
      <c r="AU598" s="133" t="s">
        <v>253</v>
      </c>
      <c r="AV598" s="133"/>
      <c r="AW598" s="133"/>
      <c r="AX598" s="134"/>
    </row>
    <row r="599" spans="1:50" ht="18.75" hidden="1" customHeight="1" x14ac:dyDescent="0.2">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354</v>
      </c>
      <c r="AH599" s="131"/>
      <c r="AI599" s="153"/>
      <c r="AJ599" s="153"/>
      <c r="AK599" s="153"/>
      <c r="AL599" s="151"/>
      <c r="AM599" s="153"/>
      <c r="AN599" s="153"/>
      <c r="AO599" s="153"/>
      <c r="AP599" s="151"/>
      <c r="AQ599" s="596"/>
      <c r="AR599" s="197"/>
      <c r="AS599" s="130" t="s">
        <v>354</v>
      </c>
      <c r="AT599" s="131"/>
      <c r="AU599" s="197"/>
      <c r="AV599" s="197"/>
      <c r="AW599" s="130" t="s">
        <v>300</v>
      </c>
      <c r="AX599" s="192"/>
    </row>
    <row r="600" spans="1:50" ht="23.25" hidden="1" customHeight="1" x14ac:dyDescent="0.2">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2">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2">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82" t="s">
        <v>301</v>
      </c>
      <c r="AC602" s="582"/>
      <c r="AD602" s="582"/>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2">
      <c r="A603" s="186"/>
      <c r="B603" s="183"/>
      <c r="C603" s="177"/>
      <c r="D603" s="183"/>
      <c r="E603" s="339" t="s">
        <v>362</v>
      </c>
      <c r="F603" s="340"/>
      <c r="G603" s="341" t="s">
        <v>359</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361</v>
      </c>
      <c r="AF603" s="335"/>
      <c r="AG603" s="335"/>
      <c r="AH603" s="336"/>
      <c r="AI603" s="214" t="s">
        <v>520</v>
      </c>
      <c r="AJ603" s="214"/>
      <c r="AK603" s="214"/>
      <c r="AL603" s="156"/>
      <c r="AM603" s="214" t="s">
        <v>512</v>
      </c>
      <c r="AN603" s="214"/>
      <c r="AO603" s="214"/>
      <c r="AP603" s="156"/>
      <c r="AQ603" s="156" t="s">
        <v>353</v>
      </c>
      <c r="AR603" s="127"/>
      <c r="AS603" s="127"/>
      <c r="AT603" s="128"/>
      <c r="AU603" s="133" t="s">
        <v>253</v>
      </c>
      <c r="AV603" s="133"/>
      <c r="AW603" s="133"/>
      <c r="AX603" s="134"/>
    </row>
    <row r="604" spans="1:50" ht="18.75" hidden="1" customHeight="1" x14ac:dyDescent="0.2">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354</v>
      </c>
      <c r="AH604" s="131"/>
      <c r="AI604" s="153"/>
      <c r="AJ604" s="153"/>
      <c r="AK604" s="153"/>
      <c r="AL604" s="151"/>
      <c r="AM604" s="153"/>
      <c r="AN604" s="153"/>
      <c r="AO604" s="153"/>
      <c r="AP604" s="151"/>
      <c r="AQ604" s="596"/>
      <c r="AR604" s="197"/>
      <c r="AS604" s="130" t="s">
        <v>354</v>
      </c>
      <c r="AT604" s="131"/>
      <c r="AU604" s="197"/>
      <c r="AV604" s="197"/>
      <c r="AW604" s="130" t="s">
        <v>300</v>
      </c>
      <c r="AX604" s="192"/>
    </row>
    <row r="605" spans="1:50" ht="23.25" hidden="1" customHeight="1" x14ac:dyDescent="0.2">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2">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2">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82" t="s">
        <v>301</v>
      </c>
      <c r="AC607" s="582"/>
      <c r="AD607" s="582"/>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2">
      <c r="A608" s="186"/>
      <c r="B608" s="183"/>
      <c r="C608" s="177"/>
      <c r="D608" s="183"/>
      <c r="E608" s="339" t="s">
        <v>362</v>
      </c>
      <c r="F608" s="340"/>
      <c r="G608" s="341" t="s">
        <v>359</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361</v>
      </c>
      <c r="AF608" s="335"/>
      <c r="AG608" s="335"/>
      <c r="AH608" s="336"/>
      <c r="AI608" s="214" t="s">
        <v>520</v>
      </c>
      <c r="AJ608" s="214"/>
      <c r="AK608" s="214"/>
      <c r="AL608" s="156"/>
      <c r="AM608" s="214" t="s">
        <v>512</v>
      </c>
      <c r="AN608" s="214"/>
      <c r="AO608" s="214"/>
      <c r="AP608" s="156"/>
      <c r="AQ608" s="156" t="s">
        <v>353</v>
      </c>
      <c r="AR608" s="127"/>
      <c r="AS608" s="127"/>
      <c r="AT608" s="128"/>
      <c r="AU608" s="133" t="s">
        <v>253</v>
      </c>
      <c r="AV608" s="133"/>
      <c r="AW608" s="133"/>
      <c r="AX608" s="134"/>
    </row>
    <row r="609" spans="1:50" ht="18.75" hidden="1" customHeight="1" x14ac:dyDescent="0.2">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354</v>
      </c>
      <c r="AH609" s="131"/>
      <c r="AI609" s="153"/>
      <c r="AJ609" s="153"/>
      <c r="AK609" s="153"/>
      <c r="AL609" s="151"/>
      <c r="AM609" s="153"/>
      <c r="AN609" s="153"/>
      <c r="AO609" s="153"/>
      <c r="AP609" s="151"/>
      <c r="AQ609" s="596"/>
      <c r="AR609" s="197"/>
      <c r="AS609" s="130" t="s">
        <v>354</v>
      </c>
      <c r="AT609" s="131"/>
      <c r="AU609" s="197"/>
      <c r="AV609" s="197"/>
      <c r="AW609" s="130" t="s">
        <v>300</v>
      </c>
      <c r="AX609" s="192"/>
    </row>
    <row r="610" spans="1:50" ht="23.25" hidden="1" customHeight="1" x14ac:dyDescent="0.2">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2">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2">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82" t="s">
        <v>301</v>
      </c>
      <c r="AC612" s="582"/>
      <c r="AD612" s="582"/>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2">
      <c r="A613" s="186"/>
      <c r="B613" s="183"/>
      <c r="C613" s="177"/>
      <c r="D613" s="183"/>
      <c r="E613" s="339" t="s">
        <v>362</v>
      </c>
      <c r="F613" s="340"/>
      <c r="G613" s="341" t="s">
        <v>359</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361</v>
      </c>
      <c r="AF613" s="335"/>
      <c r="AG613" s="335"/>
      <c r="AH613" s="336"/>
      <c r="AI613" s="214" t="s">
        <v>520</v>
      </c>
      <c r="AJ613" s="214"/>
      <c r="AK613" s="214"/>
      <c r="AL613" s="156"/>
      <c r="AM613" s="214" t="s">
        <v>516</v>
      </c>
      <c r="AN613" s="214"/>
      <c r="AO613" s="214"/>
      <c r="AP613" s="156"/>
      <c r="AQ613" s="156" t="s">
        <v>353</v>
      </c>
      <c r="AR613" s="127"/>
      <c r="AS613" s="127"/>
      <c r="AT613" s="128"/>
      <c r="AU613" s="133" t="s">
        <v>253</v>
      </c>
      <c r="AV613" s="133"/>
      <c r="AW613" s="133"/>
      <c r="AX613" s="134"/>
    </row>
    <row r="614" spans="1:50" ht="18.75" hidden="1" customHeight="1" x14ac:dyDescent="0.2">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354</v>
      </c>
      <c r="AH614" s="131"/>
      <c r="AI614" s="153"/>
      <c r="AJ614" s="153"/>
      <c r="AK614" s="153"/>
      <c r="AL614" s="151"/>
      <c r="AM614" s="153"/>
      <c r="AN614" s="153"/>
      <c r="AO614" s="153"/>
      <c r="AP614" s="151"/>
      <c r="AQ614" s="596"/>
      <c r="AR614" s="197"/>
      <c r="AS614" s="130" t="s">
        <v>354</v>
      </c>
      <c r="AT614" s="131"/>
      <c r="AU614" s="197"/>
      <c r="AV614" s="197"/>
      <c r="AW614" s="130" t="s">
        <v>300</v>
      </c>
      <c r="AX614" s="192"/>
    </row>
    <row r="615" spans="1:50" ht="23.25" hidden="1" customHeight="1" x14ac:dyDescent="0.2">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2">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2">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82" t="s">
        <v>301</v>
      </c>
      <c r="AC617" s="582"/>
      <c r="AD617" s="582"/>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2">
      <c r="A618" s="186"/>
      <c r="B618" s="183"/>
      <c r="C618" s="177"/>
      <c r="D618" s="183"/>
      <c r="E618" s="339" t="s">
        <v>363</v>
      </c>
      <c r="F618" s="340"/>
      <c r="G618" s="341" t="s">
        <v>360</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361</v>
      </c>
      <c r="AF618" s="335"/>
      <c r="AG618" s="335"/>
      <c r="AH618" s="336"/>
      <c r="AI618" s="214" t="s">
        <v>520</v>
      </c>
      <c r="AJ618" s="214"/>
      <c r="AK618" s="214"/>
      <c r="AL618" s="156"/>
      <c r="AM618" s="214" t="s">
        <v>516</v>
      </c>
      <c r="AN618" s="214"/>
      <c r="AO618" s="214"/>
      <c r="AP618" s="156"/>
      <c r="AQ618" s="156" t="s">
        <v>353</v>
      </c>
      <c r="AR618" s="127"/>
      <c r="AS618" s="127"/>
      <c r="AT618" s="128"/>
      <c r="AU618" s="133" t="s">
        <v>253</v>
      </c>
      <c r="AV618" s="133"/>
      <c r="AW618" s="133"/>
      <c r="AX618" s="134"/>
    </row>
    <row r="619" spans="1:50" ht="18.75" hidden="1" customHeight="1" x14ac:dyDescent="0.2">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354</v>
      </c>
      <c r="AH619" s="131"/>
      <c r="AI619" s="153"/>
      <c r="AJ619" s="153"/>
      <c r="AK619" s="153"/>
      <c r="AL619" s="151"/>
      <c r="AM619" s="153"/>
      <c r="AN619" s="153"/>
      <c r="AO619" s="153"/>
      <c r="AP619" s="151"/>
      <c r="AQ619" s="596"/>
      <c r="AR619" s="197"/>
      <c r="AS619" s="130" t="s">
        <v>354</v>
      </c>
      <c r="AT619" s="131"/>
      <c r="AU619" s="197"/>
      <c r="AV619" s="197"/>
      <c r="AW619" s="130" t="s">
        <v>300</v>
      </c>
      <c r="AX619" s="192"/>
    </row>
    <row r="620" spans="1:50" ht="23.25" hidden="1" customHeight="1" x14ac:dyDescent="0.2">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2">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2">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82" t="s">
        <v>14</v>
      </c>
      <c r="AC622" s="582"/>
      <c r="AD622" s="582"/>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2">
      <c r="A623" s="186"/>
      <c r="B623" s="183"/>
      <c r="C623" s="177"/>
      <c r="D623" s="183"/>
      <c r="E623" s="339" t="s">
        <v>363</v>
      </c>
      <c r="F623" s="340"/>
      <c r="G623" s="341" t="s">
        <v>360</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361</v>
      </c>
      <c r="AF623" s="335"/>
      <c r="AG623" s="335"/>
      <c r="AH623" s="336"/>
      <c r="AI623" s="214" t="s">
        <v>520</v>
      </c>
      <c r="AJ623" s="214"/>
      <c r="AK623" s="214"/>
      <c r="AL623" s="156"/>
      <c r="AM623" s="214" t="s">
        <v>517</v>
      </c>
      <c r="AN623" s="214"/>
      <c r="AO623" s="214"/>
      <c r="AP623" s="156"/>
      <c r="AQ623" s="156" t="s">
        <v>353</v>
      </c>
      <c r="AR623" s="127"/>
      <c r="AS623" s="127"/>
      <c r="AT623" s="128"/>
      <c r="AU623" s="133" t="s">
        <v>253</v>
      </c>
      <c r="AV623" s="133"/>
      <c r="AW623" s="133"/>
      <c r="AX623" s="134"/>
    </row>
    <row r="624" spans="1:50" ht="18.75" hidden="1" customHeight="1" x14ac:dyDescent="0.2">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354</v>
      </c>
      <c r="AH624" s="131"/>
      <c r="AI624" s="153"/>
      <c r="AJ624" s="153"/>
      <c r="AK624" s="153"/>
      <c r="AL624" s="151"/>
      <c r="AM624" s="153"/>
      <c r="AN624" s="153"/>
      <c r="AO624" s="153"/>
      <c r="AP624" s="151"/>
      <c r="AQ624" s="596"/>
      <c r="AR624" s="197"/>
      <c r="AS624" s="130" t="s">
        <v>354</v>
      </c>
      <c r="AT624" s="131"/>
      <c r="AU624" s="197"/>
      <c r="AV624" s="197"/>
      <c r="AW624" s="130" t="s">
        <v>300</v>
      </c>
      <c r="AX624" s="192"/>
    </row>
    <row r="625" spans="1:50" ht="23.25" hidden="1" customHeight="1" x14ac:dyDescent="0.2">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2">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2">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82" t="s">
        <v>14</v>
      </c>
      <c r="AC627" s="582"/>
      <c r="AD627" s="582"/>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2">
      <c r="A628" s="186"/>
      <c r="B628" s="183"/>
      <c r="C628" s="177"/>
      <c r="D628" s="183"/>
      <c r="E628" s="339" t="s">
        <v>363</v>
      </c>
      <c r="F628" s="340"/>
      <c r="G628" s="341" t="s">
        <v>360</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361</v>
      </c>
      <c r="AF628" s="335"/>
      <c r="AG628" s="335"/>
      <c r="AH628" s="336"/>
      <c r="AI628" s="214" t="s">
        <v>520</v>
      </c>
      <c r="AJ628" s="214"/>
      <c r="AK628" s="214"/>
      <c r="AL628" s="156"/>
      <c r="AM628" s="214" t="s">
        <v>516</v>
      </c>
      <c r="AN628" s="214"/>
      <c r="AO628" s="214"/>
      <c r="AP628" s="156"/>
      <c r="AQ628" s="156" t="s">
        <v>353</v>
      </c>
      <c r="AR628" s="127"/>
      <c r="AS628" s="127"/>
      <c r="AT628" s="128"/>
      <c r="AU628" s="133" t="s">
        <v>253</v>
      </c>
      <c r="AV628" s="133"/>
      <c r="AW628" s="133"/>
      <c r="AX628" s="134"/>
    </row>
    <row r="629" spans="1:50" ht="18.75" hidden="1" customHeight="1" x14ac:dyDescent="0.2">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354</v>
      </c>
      <c r="AH629" s="131"/>
      <c r="AI629" s="153"/>
      <c r="AJ629" s="153"/>
      <c r="AK629" s="153"/>
      <c r="AL629" s="151"/>
      <c r="AM629" s="153"/>
      <c r="AN629" s="153"/>
      <c r="AO629" s="153"/>
      <c r="AP629" s="151"/>
      <c r="AQ629" s="596"/>
      <c r="AR629" s="197"/>
      <c r="AS629" s="130" t="s">
        <v>354</v>
      </c>
      <c r="AT629" s="131"/>
      <c r="AU629" s="197"/>
      <c r="AV629" s="197"/>
      <c r="AW629" s="130" t="s">
        <v>300</v>
      </c>
      <c r="AX629" s="192"/>
    </row>
    <row r="630" spans="1:50" ht="23.25" hidden="1" customHeight="1" x14ac:dyDescent="0.2">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2">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2">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82" t="s">
        <v>14</v>
      </c>
      <c r="AC632" s="582"/>
      <c r="AD632" s="582"/>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2">
      <c r="A633" s="186"/>
      <c r="B633" s="183"/>
      <c r="C633" s="177"/>
      <c r="D633" s="183"/>
      <c r="E633" s="339" t="s">
        <v>363</v>
      </c>
      <c r="F633" s="340"/>
      <c r="G633" s="341" t="s">
        <v>360</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361</v>
      </c>
      <c r="AF633" s="335"/>
      <c r="AG633" s="335"/>
      <c r="AH633" s="336"/>
      <c r="AI633" s="214" t="s">
        <v>520</v>
      </c>
      <c r="AJ633" s="214"/>
      <c r="AK633" s="214"/>
      <c r="AL633" s="156"/>
      <c r="AM633" s="214" t="s">
        <v>512</v>
      </c>
      <c r="AN633" s="214"/>
      <c r="AO633" s="214"/>
      <c r="AP633" s="156"/>
      <c r="AQ633" s="156" t="s">
        <v>353</v>
      </c>
      <c r="AR633" s="127"/>
      <c r="AS633" s="127"/>
      <c r="AT633" s="128"/>
      <c r="AU633" s="133" t="s">
        <v>253</v>
      </c>
      <c r="AV633" s="133"/>
      <c r="AW633" s="133"/>
      <c r="AX633" s="134"/>
    </row>
    <row r="634" spans="1:50" ht="18.75" hidden="1" customHeight="1" x14ac:dyDescent="0.2">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354</v>
      </c>
      <c r="AH634" s="131"/>
      <c r="AI634" s="153"/>
      <c r="AJ634" s="153"/>
      <c r="AK634" s="153"/>
      <c r="AL634" s="151"/>
      <c r="AM634" s="153"/>
      <c r="AN634" s="153"/>
      <c r="AO634" s="153"/>
      <c r="AP634" s="151"/>
      <c r="AQ634" s="596"/>
      <c r="AR634" s="197"/>
      <c r="AS634" s="130" t="s">
        <v>354</v>
      </c>
      <c r="AT634" s="131"/>
      <c r="AU634" s="197"/>
      <c r="AV634" s="197"/>
      <c r="AW634" s="130" t="s">
        <v>300</v>
      </c>
      <c r="AX634" s="192"/>
    </row>
    <row r="635" spans="1:50" ht="23.25" hidden="1" customHeight="1" x14ac:dyDescent="0.2">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2">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2">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82" t="s">
        <v>14</v>
      </c>
      <c r="AC637" s="582"/>
      <c r="AD637" s="582"/>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2">
      <c r="A638" s="186"/>
      <c r="B638" s="183"/>
      <c r="C638" s="177"/>
      <c r="D638" s="183"/>
      <c r="E638" s="339" t="s">
        <v>363</v>
      </c>
      <c r="F638" s="340"/>
      <c r="G638" s="341" t="s">
        <v>360</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361</v>
      </c>
      <c r="AF638" s="335"/>
      <c r="AG638" s="335"/>
      <c r="AH638" s="336"/>
      <c r="AI638" s="214" t="s">
        <v>520</v>
      </c>
      <c r="AJ638" s="214"/>
      <c r="AK638" s="214"/>
      <c r="AL638" s="156"/>
      <c r="AM638" s="214" t="s">
        <v>516</v>
      </c>
      <c r="AN638" s="214"/>
      <c r="AO638" s="214"/>
      <c r="AP638" s="156"/>
      <c r="AQ638" s="156" t="s">
        <v>353</v>
      </c>
      <c r="AR638" s="127"/>
      <c r="AS638" s="127"/>
      <c r="AT638" s="128"/>
      <c r="AU638" s="133" t="s">
        <v>253</v>
      </c>
      <c r="AV638" s="133"/>
      <c r="AW638" s="133"/>
      <c r="AX638" s="134"/>
    </row>
    <row r="639" spans="1:50" ht="18.75" hidden="1" customHeight="1" x14ac:dyDescent="0.2">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354</v>
      </c>
      <c r="AH639" s="131"/>
      <c r="AI639" s="153"/>
      <c r="AJ639" s="153"/>
      <c r="AK639" s="153"/>
      <c r="AL639" s="151"/>
      <c r="AM639" s="153"/>
      <c r="AN639" s="153"/>
      <c r="AO639" s="153"/>
      <c r="AP639" s="151"/>
      <c r="AQ639" s="596"/>
      <c r="AR639" s="197"/>
      <c r="AS639" s="130" t="s">
        <v>354</v>
      </c>
      <c r="AT639" s="131"/>
      <c r="AU639" s="197"/>
      <c r="AV639" s="197"/>
      <c r="AW639" s="130" t="s">
        <v>300</v>
      </c>
      <c r="AX639" s="192"/>
    </row>
    <row r="640" spans="1:50" ht="23.25" hidden="1" customHeight="1" x14ac:dyDescent="0.2">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2">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2">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82" t="s">
        <v>14</v>
      </c>
      <c r="AC642" s="582"/>
      <c r="AD642" s="582"/>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2">
      <c r="A643" s="186"/>
      <c r="B643" s="183"/>
      <c r="C643" s="177"/>
      <c r="D643" s="183"/>
      <c r="E643" s="119" t="s">
        <v>561</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2">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2">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2">
      <c r="A646" s="186"/>
      <c r="B646" s="183"/>
      <c r="C646" s="177"/>
      <c r="D646" s="183"/>
      <c r="E646" s="171" t="s">
        <v>556</v>
      </c>
      <c r="F646" s="172"/>
      <c r="G646" s="922" t="s">
        <v>373</v>
      </c>
      <c r="H646" s="120"/>
      <c r="I646" s="120"/>
      <c r="J646" s="923"/>
      <c r="K646" s="924"/>
      <c r="L646" s="924"/>
      <c r="M646" s="924"/>
      <c r="N646" s="924"/>
      <c r="O646" s="924"/>
      <c r="P646" s="924"/>
      <c r="Q646" s="924"/>
      <c r="R646" s="924"/>
      <c r="S646" s="924"/>
      <c r="T646" s="92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6"/>
    </row>
    <row r="647" spans="1:50" ht="18.75" hidden="1" customHeight="1" x14ac:dyDescent="0.2">
      <c r="A647" s="186"/>
      <c r="B647" s="183"/>
      <c r="C647" s="177"/>
      <c r="D647" s="183"/>
      <c r="E647" s="339" t="s">
        <v>362</v>
      </c>
      <c r="F647" s="340"/>
      <c r="G647" s="341" t="s">
        <v>359</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361</v>
      </c>
      <c r="AF647" s="335"/>
      <c r="AG647" s="335"/>
      <c r="AH647" s="336"/>
      <c r="AI647" s="214" t="s">
        <v>521</v>
      </c>
      <c r="AJ647" s="214"/>
      <c r="AK647" s="214"/>
      <c r="AL647" s="156"/>
      <c r="AM647" s="214" t="s">
        <v>512</v>
      </c>
      <c r="AN647" s="214"/>
      <c r="AO647" s="214"/>
      <c r="AP647" s="156"/>
      <c r="AQ647" s="156" t="s">
        <v>353</v>
      </c>
      <c r="AR647" s="127"/>
      <c r="AS647" s="127"/>
      <c r="AT647" s="128"/>
      <c r="AU647" s="133" t="s">
        <v>253</v>
      </c>
      <c r="AV647" s="133"/>
      <c r="AW647" s="133"/>
      <c r="AX647" s="134"/>
    </row>
    <row r="648" spans="1:50" ht="18.75" hidden="1" customHeight="1" x14ac:dyDescent="0.2">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354</v>
      </c>
      <c r="AH648" s="131"/>
      <c r="AI648" s="153"/>
      <c r="AJ648" s="153"/>
      <c r="AK648" s="153"/>
      <c r="AL648" s="151"/>
      <c r="AM648" s="153"/>
      <c r="AN648" s="153"/>
      <c r="AO648" s="153"/>
      <c r="AP648" s="151"/>
      <c r="AQ648" s="596"/>
      <c r="AR648" s="197"/>
      <c r="AS648" s="130" t="s">
        <v>354</v>
      </c>
      <c r="AT648" s="131"/>
      <c r="AU648" s="197"/>
      <c r="AV648" s="197"/>
      <c r="AW648" s="130" t="s">
        <v>300</v>
      </c>
      <c r="AX648" s="192"/>
    </row>
    <row r="649" spans="1:50" ht="23.25" hidden="1" customHeight="1" x14ac:dyDescent="0.2">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2">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2">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82" t="s">
        <v>301</v>
      </c>
      <c r="AC651" s="582"/>
      <c r="AD651" s="582"/>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2">
      <c r="A652" s="186"/>
      <c r="B652" s="183"/>
      <c r="C652" s="177"/>
      <c r="D652" s="183"/>
      <c r="E652" s="339" t="s">
        <v>362</v>
      </c>
      <c r="F652" s="340"/>
      <c r="G652" s="341" t="s">
        <v>359</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361</v>
      </c>
      <c r="AF652" s="335"/>
      <c r="AG652" s="335"/>
      <c r="AH652" s="336"/>
      <c r="AI652" s="214" t="s">
        <v>520</v>
      </c>
      <c r="AJ652" s="214"/>
      <c r="AK652" s="214"/>
      <c r="AL652" s="156"/>
      <c r="AM652" s="214" t="s">
        <v>512</v>
      </c>
      <c r="AN652" s="214"/>
      <c r="AO652" s="214"/>
      <c r="AP652" s="156"/>
      <c r="AQ652" s="156" t="s">
        <v>353</v>
      </c>
      <c r="AR652" s="127"/>
      <c r="AS652" s="127"/>
      <c r="AT652" s="128"/>
      <c r="AU652" s="133" t="s">
        <v>253</v>
      </c>
      <c r="AV652" s="133"/>
      <c r="AW652" s="133"/>
      <c r="AX652" s="134"/>
    </row>
    <row r="653" spans="1:50" ht="18.75" hidden="1" customHeight="1" x14ac:dyDescent="0.2">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354</v>
      </c>
      <c r="AH653" s="131"/>
      <c r="AI653" s="153"/>
      <c r="AJ653" s="153"/>
      <c r="AK653" s="153"/>
      <c r="AL653" s="151"/>
      <c r="AM653" s="153"/>
      <c r="AN653" s="153"/>
      <c r="AO653" s="153"/>
      <c r="AP653" s="151"/>
      <c r="AQ653" s="596"/>
      <c r="AR653" s="197"/>
      <c r="AS653" s="130" t="s">
        <v>354</v>
      </c>
      <c r="AT653" s="131"/>
      <c r="AU653" s="197"/>
      <c r="AV653" s="197"/>
      <c r="AW653" s="130" t="s">
        <v>300</v>
      </c>
      <c r="AX653" s="192"/>
    </row>
    <row r="654" spans="1:50" ht="23.25" hidden="1" customHeight="1" x14ac:dyDescent="0.2">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2">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2">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82" t="s">
        <v>301</v>
      </c>
      <c r="AC656" s="582"/>
      <c r="AD656" s="582"/>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2">
      <c r="A657" s="186"/>
      <c r="B657" s="183"/>
      <c r="C657" s="177"/>
      <c r="D657" s="183"/>
      <c r="E657" s="339" t="s">
        <v>362</v>
      </c>
      <c r="F657" s="340"/>
      <c r="G657" s="341" t="s">
        <v>359</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361</v>
      </c>
      <c r="AF657" s="335"/>
      <c r="AG657" s="335"/>
      <c r="AH657" s="336"/>
      <c r="AI657" s="214" t="s">
        <v>520</v>
      </c>
      <c r="AJ657" s="214"/>
      <c r="AK657" s="214"/>
      <c r="AL657" s="156"/>
      <c r="AM657" s="214" t="s">
        <v>516</v>
      </c>
      <c r="AN657" s="214"/>
      <c r="AO657" s="214"/>
      <c r="AP657" s="156"/>
      <c r="AQ657" s="156" t="s">
        <v>353</v>
      </c>
      <c r="AR657" s="127"/>
      <c r="AS657" s="127"/>
      <c r="AT657" s="128"/>
      <c r="AU657" s="133" t="s">
        <v>253</v>
      </c>
      <c r="AV657" s="133"/>
      <c r="AW657" s="133"/>
      <c r="AX657" s="134"/>
    </row>
    <row r="658" spans="1:50" ht="18.75" hidden="1" customHeight="1" x14ac:dyDescent="0.2">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354</v>
      </c>
      <c r="AH658" s="131"/>
      <c r="AI658" s="153"/>
      <c r="AJ658" s="153"/>
      <c r="AK658" s="153"/>
      <c r="AL658" s="151"/>
      <c r="AM658" s="153"/>
      <c r="AN658" s="153"/>
      <c r="AO658" s="153"/>
      <c r="AP658" s="151"/>
      <c r="AQ658" s="596"/>
      <c r="AR658" s="197"/>
      <c r="AS658" s="130" t="s">
        <v>354</v>
      </c>
      <c r="AT658" s="131"/>
      <c r="AU658" s="197"/>
      <c r="AV658" s="197"/>
      <c r="AW658" s="130" t="s">
        <v>300</v>
      </c>
      <c r="AX658" s="192"/>
    </row>
    <row r="659" spans="1:50" ht="23.25" hidden="1" customHeight="1" x14ac:dyDescent="0.2">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2">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2">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82" t="s">
        <v>301</v>
      </c>
      <c r="AC661" s="582"/>
      <c r="AD661" s="582"/>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2">
      <c r="A662" s="186"/>
      <c r="B662" s="183"/>
      <c r="C662" s="177"/>
      <c r="D662" s="183"/>
      <c r="E662" s="339" t="s">
        <v>362</v>
      </c>
      <c r="F662" s="340"/>
      <c r="G662" s="341" t="s">
        <v>359</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361</v>
      </c>
      <c r="AF662" s="335"/>
      <c r="AG662" s="335"/>
      <c r="AH662" s="336"/>
      <c r="AI662" s="214" t="s">
        <v>520</v>
      </c>
      <c r="AJ662" s="214"/>
      <c r="AK662" s="214"/>
      <c r="AL662" s="156"/>
      <c r="AM662" s="214" t="s">
        <v>512</v>
      </c>
      <c r="AN662" s="214"/>
      <c r="AO662" s="214"/>
      <c r="AP662" s="156"/>
      <c r="AQ662" s="156" t="s">
        <v>353</v>
      </c>
      <c r="AR662" s="127"/>
      <c r="AS662" s="127"/>
      <c r="AT662" s="128"/>
      <c r="AU662" s="133" t="s">
        <v>253</v>
      </c>
      <c r="AV662" s="133"/>
      <c r="AW662" s="133"/>
      <c r="AX662" s="134"/>
    </row>
    <row r="663" spans="1:50" ht="18.75" hidden="1" customHeight="1" x14ac:dyDescent="0.2">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354</v>
      </c>
      <c r="AH663" s="131"/>
      <c r="AI663" s="153"/>
      <c r="AJ663" s="153"/>
      <c r="AK663" s="153"/>
      <c r="AL663" s="151"/>
      <c r="AM663" s="153"/>
      <c r="AN663" s="153"/>
      <c r="AO663" s="153"/>
      <c r="AP663" s="151"/>
      <c r="AQ663" s="596"/>
      <c r="AR663" s="197"/>
      <c r="AS663" s="130" t="s">
        <v>354</v>
      </c>
      <c r="AT663" s="131"/>
      <c r="AU663" s="197"/>
      <c r="AV663" s="197"/>
      <c r="AW663" s="130" t="s">
        <v>300</v>
      </c>
      <c r="AX663" s="192"/>
    </row>
    <row r="664" spans="1:50" ht="23.25" hidden="1" customHeight="1" x14ac:dyDescent="0.2">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2">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2">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82" t="s">
        <v>301</v>
      </c>
      <c r="AC666" s="582"/>
      <c r="AD666" s="582"/>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2">
      <c r="A667" s="186"/>
      <c r="B667" s="183"/>
      <c r="C667" s="177"/>
      <c r="D667" s="183"/>
      <c r="E667" s="339" t="s">
        <v>362</v>
      </c>
      <c r="F667" s="340"/>
      <c r="G667" s="341" t="s">
        <v>359</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361</v>
      </c>
      <c r="AF667" s="335"/>
      <c r="AG667" s="335"/>
      <c r="AH667" s="336"/>
      <c r="AI667" s="214" t="s">
        <v>520</v>
      </c>
      <c r="AJ667" s="214"/>
      <c r="AK667" s="214"/>
      <c r="AL667" s="156"/>
      <c r="AM667" s="214" t="s">
        <v>512</v>
      </c>
      <c r="AN667" s="214"/>
      <c r="AO667" s="214"/>
      <c r="AP667" s="156"/>
      <c r="AQ667" s="156" t="s">
        <v>353</v>
      </c>
      <c r="AR667" s="127"/>
      <c r="AS667" s="127"/>
      <c r="AT667" s="128"/>
      <c r="AU667" s="133" t="s">
        <v>253</v>
      </c>
      <c r="AV667" s="133"/>
      <c r="AW667" s="133"/>
      <c r="AX667" s="134"/>
    </row>
    <row r="668" spans="1:50" ht="18.75" hidden="1" customHeight="1" x14ac:dyDescent="0.2">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354</v>
      </c>
      <c r="AH668" s="131"/>
      <c r="AI668" s="153"/>
      <c r="AJ668" s="153"/>
      <c r="AK668" s="153"/>
      <c r="AL668" s="151"/>
      <c r="AM668" s="153"/>
      <c r="AN668" s="153"/>
      <c r="AO668" s="153"/>
      <c r="AP668" s="151"/>
      <c r="AQ668" s="596"/>
      <c r="AR668" s="197"/>
      <c r="AS668" s="130" t="s">
        <v>354</v>
      </c>
      <c r="AT668" s="131"/>
      <c r="AU668" s="197"/>
      <c r="AV668" s="197"/>
      <c r="AW668" s="130" t="s">
        <v>300</v>
      </c>
      <c r="AX668" s="192"/>
    </row>
    <row r="669" spans="1:50" ht="23.25" hidden="1" customHeight="1" x14ac:dyDescent="0.2">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2">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2">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82" t="s">
        <v>301</v>
      </c>
      <c r="AC671" s="582"/>
      <c r="AD671" s="582"/>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2">
      <c r="A672" s="186"/>
      <c r="B672" s="183"/>
      <c r="C672" s="177"/>
      <c r="D672" s="183"/>
      <c r="E672" s="339" t="s">
        <v>363</v>
      </c>
      <c r="F672" s="340"/>
      <c r="G672" s="341" t="s">
        <v>360</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361</v>
      </c>
      <c r="AF672" s="335"/>
      <c r="AG672" s="335"/>
      <c r="AH672" s="336"/>
      <c r="AI672" s="214" t="s">
        <v>521</v>
      </c>
      <c r="AJ672" s="214"/>
      <c r="AK672" s="214"/>
      <c r="AL672" s="156"/>
      <c r="AM672" s="214" t="s">
        <v>512</v>
      </c>
      <c r="AN672" s="214"/>
      <c r="AO672" s="214"/>
      <c r="AP672" s="156"/>
      <c r="AQ672" s="156" t="s">
        <v>353</v>
      </c>
      <c r="AR672" s="127"/>
      <c r="AS672" s="127"/>
      <c r="AT672" s="128"/>
      <c r="AU672" s="133" t="s">
        <v>253</v>
      </c>
      <c r="AV672" s="133"/>
      <c r="AW672" s="133"/>
      <c r="AX672" s="134"/>
    </row>
    <row r="673" spans="1:50" ht="18.75" hidden="1" customHeight="1" x14ac:dyDescent="0.2">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354</v>
      </c>
      <c r="AH673" s="131"/>
      <c r="AI673" s="153"/>
      <c r="AJ673" s="153"/>
      <c r="AK673" s="153"/>
      <c r="AL673" s="151"/>
      <c r="AM673" s="153"/>
      <c r="AN673" s="153"/>
      <c r="AO673" s="153"/>
      <c r="AP673" s="151"/>
      <c r="AQ673" s="596"/>
      <c r="AR673" s="197"/>
      <c r="AS673" s="130" t="s">
        <v>354</v>
      </c>
      <c r="AT673" s="131"/>
      <c r="AU673" s="197"/>
      <c r="AV673" s="197"/>
      <c r="AW673" s="130" t="s">
        <v>300</v>
      </c>
      <c r="AX673" s="192"/>
    </row>
    <row r="674" spans="1:50" ht="23.25" hidden="1" customHeight="1" x14ac:dyDescent="0.2">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2">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2">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82" t="s">
        <v>14</v>
      </c>
      <c r="AC676" s="582"/>
      <c r="AD676" s="582"/>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2">
      <c r="A677" s="186"/>
      <c r="B677" s="183"/>
      <c r="C677" s="177"/>
      <c r="D677" s="183"/>
      <c r="E677" s="339" t="s">
        <v>363</v>
      </c>
      <c r="F677" s="340"/>
      <c r="G677" s="341" t="s">
        <v>360</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361</v>
      </c>
      <c r="AF677" s="335"/>
      <c r="AG677" s="335"/>
      <c r="AH677" s="336"/>
      <c r="AI677" s="214" t="s">
        <v>520</v>
      </c>
      <c r="AJ677" s="214"/>
      <c r="AK677" s="214"/>
      <c r="AL677" s="156"/>
      <c r="AM677" s="214" t="s">
        <v>518</v>
      </c>
      <c r="AN677" s="214"/>
      <c r="AO677" s="214"/>
      <c r="AP677" s="156"/>
      <c r="AQ677" s="156" t="s">
        <v>353</v>
      </c>
      <c r="AR677" s="127"/>
      <c r="AS677" s="127"/>
      <c r="AT677" s="128"/>
      <c r="AU677" s="133" t="s">
        <v>253</v>
      </c>
      <c r="AV677" s="133"/>
      <c r="AW677" s="133"/>
      <c r="AX677" s="134"/>
    </row>
    <row r="678" spans="1:50" ht="18.75" hidden="1" customHeight="1" x14ac:dyDescent="0.2">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354</v>
      </c>
      <c r="AH678" s="131"/>
      <c r="AI678" s="153"/>
      <c r="AJ678" s="153"/>
      <c r="AK678" s="153"/>
      <c r="AL678" s="151"/>
      <c r="AM678" s="153"/>
      <c r="AN678" s="153"/>
      <c r="AO678" s="153"/>
      <c r="AP678" s="151"/>
      <c r="AQ678" s="596"/>
      <c r="AR678" s="197"/>
      <c r="AS678" s="130" t="s">
        <v>354</v>
      </c>
      <c r="AT678" s="131"/>
      <c r="AU678" s="197"/>
      <c r="AV678" s="197"/>
      <c r="AW678" s="130" t="s">
        <v>300</v>
      </c>
      <c r="AX678" s="192"/>
    </row>
    <row r="679" spans="1:50" ht="23.25" hidden="1" customHeight="1" x14ac:dyDescent="0.2">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2">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2">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82" t="s">
        <v>14</v>
      </c>
      <c r="AC681" s="582"/>
      <c r="AD681" s="582"/>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2">
      <c r="A682" s="186"/>
      <c r="B682" s="183"/>
      <c r="C682" s="177"/>
      <c r="D682" s="183"/>
      <c r="E682" s="339" t="s">
        <v>363</v>
      </c>
      <c r="F682" s="340"/>
      <c r="G682" s="341" t="s">
        <v>360</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361</v>
      </c>
      <c r="AF682" s="335"/>
      <c r="AG682" s="335"/>
      <c r="AH682" s="336"/>
      <c r="AI682" s="214" t="s">
        <v>521</v>
      </c>
      <c r="AJ682" s="214"/>
      <c r="AK682" s="214"/>
      <c r="AL682" s="156"/>
      <c r="AM682" s="214" t="s">
        <v>516</v>
      </c>
      <c r="AN682" s="214"/>
      <c r="AO682" s="214"/>
      <c r="AP682" s="156"/>
      <c r="AQ682" s="156" t="s">
        <v>353</v>
      </c>
      <c r="AR682" s="127"/>
      <c r="AS682" s="127"/>
      <c r="AT682" s="128"/>
      <c r="AU682" s="133" t="s">
        <v>253</v>
      </c>
      <c r="AV682" s="133"/>
      <c r="AW682" s="133"/>
      <c r="AX682" s="134"/>
    </row>
    <row r="683" spans="1:50" ht="18.75" hidden="1" customHeight="1" x14ac:dyDescent="0.2">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354</v>
      </c>
      <c r="AH683" s="131"/>
      <c r="AI683" s="153"/>
      <c r="AJ683" s="153"/>
      <c r="AK683" s="153"/>
      <c r="AL683" s="151"/>
      <c r="AM683" s="153"/>
      <c r="AN683" s="153"/>
      <c r="AO683" s="153"/>
      <c r="AP683" s="151"/>
      <c r="AQ683" s="596"/>
      <c r="AR683" s="197"/>
      <c r="AS683" s="130" t="s">
        <v>354</v>
      </c>
      <c r="AT683" s="131"/>
      <c r="AU683" s="197"/>
      <c r="AV683" s="197"/>
      <c r="AW683" s="130" t="s">
        <v>300</v>
      </c>
      <c r="AX683" s="192"/>
    </row>
    <row r="684" spans="1:50" ht="23.25" hidden="1" customHeight="1" x14ac:dyDescent="0.2">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2">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2">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82" t="s">
        <v>14</v>
      </c>
      <c r="AC686" s="582"/>
      <c r="AD686" s="582"/>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2">
      <c r="A687" s="186"/>
      <c r="B687" s="183"/>
      <c r="C687" s="177"/>
      <c r="D687" s="183"/>
      <c r="E687" s="339" t="s">
        <v>363</v>
      </c>
      <c r="F687" s="340"/>
      <c r="G687" s="341" t="s">
        <v>360</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361</v>
      </c>
      <c r="AF687" s="335"/>
      <c r="AG687" s="335"/>
      <c r="AH687" s="336"/>
      <c r="AI687" s="214" t="s">
        <v>520</v>
      </c>
      <c r="AJ687" s="214"/>
      <c r="AK687" s="214"/>
      <c r="AL687" s="156"/>
      <c r="AM687" s="214" t="s">
        <v>512</v>
      </c>
      <c r="AN687" s="214"/>
      <c r="AO687" s="214"/>
      <c r="AP687" s="156"/>
      <c r="AQ687" s="156" t="s">
        <v>353</v>
      </c>
      <c r="AR687" s="127"/>
      <c r="AS687" s="127"/>
      <c r="AT687" s="128"/>
      <c r="AU687" s="133" t="s">
        <v>253</v>
      </c>
      <c r="AV687" s="133"/>
      <c r="AW687" s="133"/>
      <c r="AX687" s="134"/>
    </row>
    <row r="688" spans="1:50" ht="18.75" hidden="1" customHeight="1" x14ac:dyDescent="0.2">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354</v>
      </c>
      <c r="AH688" s="131"/>
      <c r="AI688" s="153"/>
      <c r="AJ688" s="153"/>
      <c r="AK688" s="153"/>
      <c r="AL688" s="151"/>
      <c r="AM688" s="153"/>
      <c r="AN688" s="153"/>
      <c r="AO688" s="153"/>
      <c r="AP688" s="151"/>
      <c r="AQ688" s="596"/>
      <c r="AR688" s="197"/>
      <c r="AS688" s="130" t="s">
        <v>354</v>
      </c>
      <c r="AT688" s="131"/>
      <c r="AU688" s="197"/>
      <c r="AV688" s="197"/>
      <c r="AW688" s="130" t="s">
        <v>300</v>
      </c>
      <c r="AX688" s="192"/>
    </row>
    <row r="689" spans="1:50" ht="23.25" hidden="1" customHeight="1" x14ac:dyDescent="0.2">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2">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2">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82" t="s">
        <v>14</v>
      </c>
      <c r="AC691" s="582"/>
      <c r="AD691" s="582"/>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2">
      <c r="A692" s="186"/>
      <c r="B692" s="183"/>
      <c r="C692" s="177"/>
      <c r="D692" s="183"/>
      <c r="E692" s="339" t="s">
        <v>363</v>
      </c>
      <c r="F692" s="340"/>
      <c r="G692" s="341" t="s">
        <v>360</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361</v>
      </c>
      <c r="AF692" s="335"/>
      <c r="AG692" s="335"/>
      <c r="AH692" s="336"/>
      <c r="AI692" s="214" t="s">
        <v>520</v>
      </c>
      <c r="AJ692" s="214"/>
      <c r="AK692" s="214"/>
      <c r="AL692" s="156"/>
      <c r="AM692" s="214" t="s">
        <v>517</v>
      </c>
      <c r="AN692" s="214"/>
      <c r="AO692" s="214"/>
      <c r="AP692" s="156"/>
      <c r="AQ692" s="156" t="s">
        <v>353</v>
      </c>
      <c r="AR692" s="127"/>
      <c r="AS692" s="127"/>
      <c r="AT692" s="128"/>
      <c r="AU692" s="133" t="s">
        <v>253</v>
      </c>
      <c r="AV692" s="133"/>
      <c r="AW692" s="133"/>
      <c r="AX692" s="134"/>
    </row>
    <row r="693" spans="1:50" ht="18.75" hidden="1" customHeight="1" x14ac:dyDescent="0.2">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354</v>
      </c>
      <c r="AH693" s="131"/>
      <c r="AI693" s="153"/>
      <c r="AJ693" s="153"/>
      <c r="AK693" s="153"/>
      <c r="AL693" s="151"/>
      <c r="AM693" s="153"/>
      <c r="AN693" s="153"/>
      <c r="AO693" s="153"/>
      <c r="AP693" s="151"/>
      <c r="AQ693" s="596"/>
      <c r="AR693" s="197"/>
      <c r="AS693" s="130" t="s">
        <v>354</v>
      </c>
      <c r="AT693" s="131"/>
      <c r="AU693" s="197"/>
      <c r="AV693" s="197"/>
      <c r="AW693" s="130" t="s">
        <v>300</v>
      </c>
      <c r="AX693" s="192"/>
    </row>
    <row r="694" spans="1:50" ht="23.25" hidden="1" customHeight="1" x14ac:dyDescent="0.2">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2">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2">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82" t="s">
        <v>14</v>
      </c>
      <c r="AC696" s="582"/>
      <c r="AD696" s="582"/>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2">
      <c r="A697" s="186"/>
      <c r="B697" s="183"/>
      <c r="C697" s="177"/>
      <c r="D697" s="183"/>
      <c r="E697" s="119" t="s">
        <v>561</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2">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5">
      <c r="A699" s="187"/>
      <c r="B699" s="188"/>
      <c r="C699" s="972"/>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2">
      <c r="A700" s="947" t="s">
        <v>47</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6" t="s">
        <v>31</v>
      </c>
      <c r="AH701" s="385"/>
      <c r="AI701" s="385"/>
      <c r="AJ701" s="385"/>
      <c r="AK701" s="385"/>
      <c r="AL701" s="385"/>
      <c r="AM701" s="385"/>
      <c r="AN701" s="385"/>
      <c r="AO701" s="385"/>
      <c r="AP701" s="385"/>
      <c r="AQ701" s="385"/>
      <c r="AR701" s="385"/>
      <c r="AS701" s="385"/>
      <c r="AT701" s="385"/>
      <c r="AU701" s="385"/>
      <c r="AV701" s="385"/>
      <c r="AW701" s="385"/>
      <c r="AX701" s="837"/>
    </row>
    <row r="702" spans="1:50" ht="41.4" customHeight="1" x14ac:dyDescent="0.2">
      <c r="A702" s="893" t="s">
        <v>259</v>
      </c>
      <c r="B702" s="89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2" t="s">
        <v>588</v>
      </c>
      <c r="AE702" s="343"/>
      <c r="AF702" s="343"/>
      <c r="AG702" s="388" t="s">
        <v>603</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2">
      <c r="A703" s="895"/>
      <c r="B703" s="89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5"/>
      <c r="AD703" s="325" t="s">
        <v>588</v>
      </c>
      <c r="AE703" s="326"/>
      <c r="AF703" s="326"/>
      <c r="AG703" s="98" t="s">
        <v>604</v>
      </c>
      <c r="AH703" s="99"/>
      <c r="AI703" s="99"/>
      <c r="AJ703" s="99"/>
      <c r="AK703" s="99"/>
      <c r="AL703" s="99"/>
      <c r="AM703" s="99"/>
      <c r="AN703" s="99"/>
      <c r="AO703" s="99"/>
      <c r="AP703" s="99"/>
      <c r="AQ703" s="99"/>
      <c r="AR703" s="99"/>
      <c r="AS703" s="99"/>
      <c r="AT703" s="99"/>
      <c r="AU703" s="99"/>
      <c r="AV703" s="99"/>
      <c r="AW703" s="99"/>
      <c r="AX703" s="100"/>
    </row>
    <row r="704" spans="1:50" ht="27" customHeight="1" x14ac:dyDescent="0.2">
      <c r="A704" s="897"/>
      <c r="B704" s="89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5" t="s">
        <v>588</v>
      </c>
      <c r="AE704" s="796"/>
      <c r="AF704" s="796"/>
      <c r="AG704" s="164" t="s">
        <v>605</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2">
      <c r="A705" s="651" t="s">
        <v>39</v>
      </c>
      <c r="B705" s="652"/>
      <c r="C705" s="833" t="s">
        <v>41</v>
      </c>
      <c r="D705" s="834"/>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5"/>
      <c r="AD705" s="727" t="s">
        <v>588</v>
      </c>
      <c r="AE705" s="728"/>
      <c r="AF705" s="728"/>
      <c r="AG705" s="122" t="s">
        <v>606</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2">
      <c r="A706" s="653"/>
      <c r="B706" s="654"/>
      <c r="C706" s="806"/>
      <c r="D706" s="807"/>
      <c r="E706" s="743" t="s">
        <v>499</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5" t="s">
        <v>607</v>
      </c>
      <c r="AE706" s="326"/>
      <c r="AF706" s="676"/>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2">
      <c r="A707" s="653"/>
      <c r="B707" s="654"/>
      <c r="C707" s="808"/>
      <c r="D707" s="809"/>
      <c r="E707" s="746" t="s">
        <v>436</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1" t="s">
        <v>607</v>
      </c>
      <c r="AE707" s="852"/>
      <c r="AF707" s="852"/>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2">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5" t="s">
        <v>608</v>
      </c>
      <c r="AE708" s="616"/>
      <c r="AF708" s="616"/>
      <c r="AG708" s="755"/>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2">
      <c r="A709" s="653"/>
      <c r="B709" s="655"/>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5" t="s">
        <v>609</v>
      </c>
      <c r="AE709" s="326"/>
      <c r="AF709" s="326"/>
      <c r="AG709" s="98" t="s">
        <v>610</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2">
      <c r="A710" s="653"/>
      <c r="B710" s="65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5" t="s">
        <v>608</v>
      </c>
      <c r="AE710" s="326"/>
      <c r="AF710" s="326"/>
      <c r="AG710" s="98"/>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2">
      <c r="A711" s="653"/>
      <c r="B711" s="65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4"/>
      <c r="AD711" s="325" t="s">
        <v>588</v>
      </c>
      <c r="AE711" s="326"/>
      <c r="AF711" s="326"/>
      <c r="AG711" s="98" t="s">
        <v>611</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2">
      <c r="A712" s="653"/>
      <c r="B712" s="655"/>
      <c r="C712" s="394" t="s">
        <v>464</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4"/>
      <c r="AD712" s="795" t="s">
        <v>608</v>
      </c>
      <c r="AE712" s="796"/>
      <c r="AF712" s="796"/>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2">
      <c r="A713" s="653"/>
      <c r="B713" s="655"/>
      <c r="C713" s="988" t="s">
        <v>465</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5" t="s">
        <v>608</v>
      </c>
      <c r="AE713" s="326"/>
      <c r="AF713" s="676"/>
      <c r="AG713" s="98"/>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2">
      <c r="A714" s="656"/>
      <c r="B714" s="657"/>
      <c r="C714" s="658" t="s">
        <v>441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588</v>
      </c>
      <c r="AE714" s="820"/>
      <c r="AF714" s="821"/>
      <c r="AG714" s="749" t="s">
        <v>612</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2">
      <c r="A715" s="651" t="s">
        <v>40</v>
      </c>
      <c r="B715" s="797"/>
      <c r="C715" s="798" t="s">
        <v>442</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5" t="s">
        <v>588</v>
      </c>
      <c r="AE715" s="616"/>
      <c r="AF715" s="669"/>
      <c r="AG715" s="755" t="s">
        <v>613</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2">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588</v>
      </c>
      <c r="AE716" s="638"/>
      <c r="AF716" s="638"/>
      <c r="AG716" s="98" t="s">
        <v>614</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2">
      <c r="A717" s="653"/>
      <c r="B717" s="655"/>
      <c r="C717" s="394" t="s">
        <v>364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5" t="s">
        <v>588</v>
      </c>
      <c r="AE717" s="326"/>
      <c r="AF717" s="326"/>
      <c r="AG717" s="98" t="s">
        <v>615</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2">
      <c r="A718" s="656"/>
      <c r="B718" s="65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5" t="s">
        <v>608</v>
      </c>
      <c r="AE718" s="326"/>
      <c r="AF718" s="326"/>
      <c r="AG718" s="124"/>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2">
      <c r="A719" s="789" t="s">
        <v>58</v>
      </c>
      <c r="B719" s="790"/>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608</v>
      </c>
      <c r="AE719" s="616"/>
      <c r="AF719" s="616"/>
      <c r="AG719" s="122" t="s">
        <v>616</v>
      </c>
      <c r="AH719" s="102"/>
      <c r="AI719" s="102"/>
      <c r="AJ719" s="102"/>
      <c r="AK719" s="102"/>
      <c r="AL719" s="102"/>
      <c r="AM719" s="102"/>
      <c r="AN719" s="102"/>
      <c r="AO719" s="102"/>
      <c r="AP719" s="102"/>
      <c r="AQ719" s="102"/>
      <c r="AR719" s="102"/>
      <c r="AS719" s="102"/>
      <c r="AT719" s="102"/>
      <c r="AU719" s="102"/>
      <c r="AV719" s="102"/>
      <c r="AW719" s="102"/>
      <c r="AX719" s="123"/>
    </row>
    <row r="720" spans="1:50" ht="19.649999999999999" customHeight="1" x14ac:dyDescent="0.2">
      <c r="A720" s="791"/>
      <c r="B720" s="792"/>
      <c r="C720" s="299" t="s">
        <v>457</v>
      </c>
      <c r="D720" s="297"/>
      <c r="E720" s="297"/>
      <c r="F720" s="300"/>
      <c r="G720" s="296" t="s">
        <v>458</v>
      </c>
      <c r="H720" s="297"/>
      <c r="I720" s="297"/>
      <c r="J720" s="297"/>
      <c r="K720" s="297"/>
      <c r="L720" s="297"/>
      <c r="M720" s="297"/>
      <c r="N720" s="296" t="s">
        <v>461</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2">
      <c r="A721" s="791"/>
      <c r="B721" s="792"/>
      <c r="C721" s="293"/>
      <c r="D721" s="294"/>
      <c r="E721" s="294"/>
      <c r="F721" s="295"/>
      <c r="G721" s="284"/>
      <c r="H721" s="285"/>
      <c r="I721" s="80" t="str">
        <f>IF(OR(G721="　", G721=""), "", "-")</f>
        <v/>
      </c>
      <c r="J721" s="288"/>
      <c r="K721" s="288"/>
      <c r="L721" s="80" t="str">
        <f>IF(M721="","","-")</f>
        <v/>
      </c>
      <c r="M721" s="81"/>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2">
      <c r="A722" s="791"/>
      <c r="B722" s="792"/>
      <c r="C722" s="293"/>
      <c r="D722" s="294"/>
      <c r="E722" s="294"/>
      <c r="F722" s="295"/>
      <c r="G722" s="284"/>
      <c r="H722" s="285"/>
      <c r="I722" s="80" t="str">
        <f t="shared" ref="I722:I725" si="4">IF(OR(G722="　", G722=""), "", "-")</f>
        <v/>
      </c>
      <c r="J722" s="288"/>
      <c r="K722" s="288"/>
      <c r="L722" s="80" t="str">
        <f t="shared" ref="L722:L725" si="5">IF(M722="","","-")</f>
        <v/>
      </c>
      <c r="M722" s="81"/>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2">
      <c r="A723" s="791"/>
      <c r="B723" s="792"/>
      <c r="C723" s="293"/>
      <c r="D723" s="294"/>
      <c r="E723" s="294"/>
      <c r="F723" s="295"/>
      <c r="G723" s="284"/>
      <c r="H723" s="285"/>
      <c r="I723" s="80" t="str">
        <f t="shared" si="4"/>
        <v/>
      </c>
      <c r="J723" s="288"/>
      <c r="K723" s="288"/>
      <c r="L723" s="80" t="str">
        <f t="shared" si="5"/>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2">
      <c r="A724" s="791"/>
      <c r="B724" s="792"/>
      <c r="C724" s="293"/>
      <c r="D724" s="294"/>
      <c r="E724" s="294"/>
      <c r="F724" s="295"/>
      <c r="G724" s="284"/>
      <c r="H724" s="285"/>
      <c r="I724" s="80" t="str">
        <f t="shared" si="4"/>
        <v/>
      </c>
      <c r="J724" s="288"/>
      <c r="K724" s="288"/>
      <c r="L724" s="80" t="str">
        <f t="shared" si="5"/>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2">
      <c r="A725" s="793"/>
      <c r="B725" s="794"/>
      <c r="C725" s="322"/>
      <c r="D725" s="323"/>
      <c r="E725" s="323"/>
      <c r="F725" s="324"/>
      <c r="G725" s="286"/>
      <c r="H725" s="287"/>
      <c r="I725" s="82" t="str">
        <f t="shared" si="4"/>
        <v/>
      </c>
      <c r="J725" s="289"/>
      <c r="K725" s="289"/>
      <c r="L725" s="82" t="str">
        <f t="shared" si="5"/>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2">
      <c r="A726" s="651" t="s">
        <v>48</v>
      </c>
      <c r="B726" s="814"/>
      <c r="C726" s="827" t="s">
        <v>53</v>
      </c>
      <c r="D726" s="857"/>
      <c r="E726" s="857"/>
      <c r="F726" s="858"/>
      <c r="G726" s="580" t="s">
        <v>617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15"/>
      <c r="B727" s="816"/>
      <c r="C727" s="761" t="s">
        <v>57</v>
      </c>
      <c r="D727" s="762"/>
      <c r="E727" s="762"/>
      <c r="F727" s="763"/>
      <c r="G727" s="578" t="s">
        <v>618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5">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5">
      <c r="A731" s="811"/>
      <c r="B731" s="812"/>
      <c r="C731" s="812"/>
      <c r="D731" s="812"/>
      <c r="E731" s="813"/>
      <c r="F731" s="742"/>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5">
      <c r="A733" s="686"/>
      <c r="B733" s="687"/>
      <c r="C733" s="687"/>
      <c r="D733" s="687"/>
      <c r="E733" s="688"/>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5">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2">
      <c r="A736" s="661" t="s">
        <v>470</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2">
      <c r="A737" s="1031" t="s">
        <v>542</v>
      </c>
      <c r="B737" s="207"/>
      <c r="C737" s="207"/>
      <c r="D737" s="208"/>
      <c r="E737" s="1030"/>
      <c r="F737" s="1030"/>
      <c r="G737" s="1030"/>
      <c r="H737" s="1030"/>
      <c r="I737" s="1030"/>
      <c r="J737" s="1030"/>
      <c r="K737" s="1030"/>
      <c r="L737" s="1030"/>
      <c r="M737" s="1030"/>
      <c r="N737" s="362" t="s">
        <v>535</v>
      </c>
      <c r="O737" s="362"/>
      <c r="P737" s="362"/>
      <c r="Q737" s="362"/>
      <c r="R737" s="1030" t="s">
        <v>619</v>
      </c>
      <c r="S737" s="1030"/>
      <c r="T737" s="1030"/>
      <c r="U737" s="1030"/>
      <c r="V737" s="1030"/>
      <c r="W737" s="1030"/>
      <c r="X737" s="1030"/>
      <c r="Y737" s="1030"/>
      <c r="Z737" s="1030"/>
      <c r="AA737" s="362" t="s">
        <v>534</v>
      </c>
      <c r="AB737" s="362"/>
      <c r="AC737" s="362"/>
      <c r="AD737" s="362"/>
      <c r="AE737" s="1030" t="s">
        <v>620</v>
      </c>
      <c r="AF737" s="1030"/>
      <c r="AG737" s="1030"/>
      <c r="AH737" s="1030"/>
      <c r="AI737" s="1030"/>
      <c r="AJ737" s="1030"/>
      <c r="AK737" s="1030"/>
      <c r="AL737" s="1030"/>
      <c r="AM737" s="1030"/>
      <c r="AN737" s="362" t="s">
        <v>533</v>
      </c>
      <c r="AO737" s="362"/>
      <c r="AP737" s="362"/>
      <c r="AQ737" s="362"/>
      <c r="AR737" s="1022" t="s">
        <v>621</v>
      </c>
      <c r="AS737" s="1023"/>
      <c r="AT737" s="1023"/>
      <c r="AU737" s="1023"/>
      <c r="AV737" s="1023"/>
      <c r="AW737" s="1023"/>
      <c r="AX737" s="1024"/>
      <c r="AY737" s="86"/>
      <c r="AZ737" s="86"/>
    </row>
    <row r="738" spans="1:52" ht="24.75" customHeight="1" x14ac:dyDescent="0.2">
      <c r="A738" s="1031" t="s">
        <v>532</v>
      </c>
      <c r="B738" s="207"/>
      <c r="C738" s="207"/>
      <c r="D738" s="208"/>
      <c r="E738" s="1030" t="s">
        <v>622</v>
      </c>
      <c r="F738" s="1030"/>
      <c r="G738" s="1030"/>
      <c r="H738" s="1030"/>
      <c r="I738" s="1030"/>
      <c r="J738" s="1030"/>
      <c r="K738" s="1030"/>
      <c r="L738" s="1030"/>
      <c r="M738" s="1030"/>
      <c r="N738" s="362" t="s">
        <v>531</v>
      </c>
      <c r="O738" s="362"/>
      <c r="P738" s="362"/>
      <c r="Q738" s="362"/>
      <c r="R738" s="1030" t="s">
        <v>623</v>
      </c>
      <c r="S738" s="1030"/>
      <c r="T738" s="1030"/>
      <c r="U738" s="1030"/>
      <c r="V738" s="1030"/>
      <c r="W738" s="1030"/>
      <c r="X738" s="1030"/>
      <c r="Y738" s="1030"/>
      <c r="Z738" s="1030"/>
      <c r="AA738" s="362" t="s">
        <v>530</v>
      </c>
      <c r="AB738" s="362"/>
      <c r="AC738" s="362"/>
      <c r="AD738" s="362"/>
      <c r="AE738" s="1030" t="s">
        <v>624</v>
      </c>
      <c r="AF738" s="1030"/>
      <c r="AG738" s="1030"/>
      <c r="AH738" s="1030"/>
      <c r="AI738" s="1030"/>
      <c r="AJ738" s="1030"/>
      <c r="AK738" s="1030"/>
      <c r="AL738" s="1030"/>
      <c r="AM738" s="1030"/>
      <c r="AN738" s="362" t="s">
        <v>526</v>
      </c>
      <c r="AO738" s="362"/>
      <c r="AP738" s="362"/>
      <c r="AQ738" s="362"/>
      <c r="AR738" s="1022" t="s">
        <v>625</v>
      </c>
      <c r="AS738" s="1023"/>
      <c r="AT738" s="1023"/>
      <c r="AU738" s="1023"/>
      <c r="AV738" s="1023"/>
      <c r="AW738" s="1023"/>
      <c r="AX738" s="1024"/>
    </row>
    <row r="739" spans="1:52" ht="24.75" customHeight="1" thickBot="1" x14ac:dyDescent="0.25">
      <c r="A739" s="1032" t="s">
        <v>522</v>
      </c>
      <c r="B739" s="1033"/>
      <c r="C739" s="1033"/>
      <c r="D739" s="1034"/>
      <c r="E739" s="1035" t="s">
        <v>562</v>
      </c>
      <c r="F739" s="1025"/>
      <c r="G739" s="1025"/>
      <c r="H739" s="90" t="str">
        <f>IF(E739="", "", "(")</f>
        <v>(</v>
      </c>
      <c r="I739" s="1025"/>
      <c r="J739" s="1025"/>
      <c r="K739" s="90" t="str">
        <f>IF(OR(I739="　", I739=""), "", "-")</f>
        <v/>
      </c>
      <c r="L739" s="1026">
        <v>246</v>
      </c>
      <c r="M739" s="1026"/>
      <c r="N739" s="91" t="str">
        <f>IF(O739="", "", "-")</f>
        <v/>
      </c>
      <c r="O739" s="92"/>
      <c r="P739" s="91" t="str">
        <f>IF(E739="", "", ")")</f>
        <v>)</v>
      </c>
      <c r="Q739" s="1035"/>
      <c r="R739" s="1025"/>
      <c r="S739" s="1025"/>
      <c r="T739" s="90" t="str">
        <f>IF(Q739="", "", "(")</f>
        <v/>
      </c>
      <c r="U739" s="1025"/>
      <c r="V739" s="1025"/>
      <c r="W739" s="90" t="str">
        <f>IF(OR(U739="　", U739=""), "", "-")</f>
        <v/>
      </c>
      <c r="X739" s="1026"/>
      <c r="Y739" s="1026"/>
      <c r="Z739" s="91" t="str">
        <f>IF(AA739="", "", "-")</f>
        <v/>
      </c>
      <c r="AA739" s="92"/>
      <c r="AB739" s="91" t="str">
        <f>IF(Q739="", "", ")")</f>
        <v/>
      </c>
      <c r="AC739" s="1035"/>
      <c r="AD739" s="1025"/>
      <c r="AE739" s="1025"/>
      <c r="AF739" s="90" t="str">
        <f>IF(AC739="", "", "(")</f>
        <v/>
      </c>
      <c r="AG739" s="1025"/>
      <c r="AH739" s="1025"/>
      <c r="AI739" s="90" t="str">
        <f>IF(OR(AG739="　", AG739=""), "", "-")</f>
        <v/>
      </c>
      <c r="AJ739" s="1026"/>
      <c r="AK739" s="1026"/>
      <c r="AL739" s="91" t="str">
        <f>IF(AM739="", "", "-")</f>
        <v/>
      </c>
      <c r="AM739" s="92"/>
      <c r="AN739" s="91" t="str">
        <f>IF(AC739="", "", ")")</f>
        <v/>
      </c>
      <c r="AO739" s="1027"/>
      <c r="AP739" s="1028"/>
      <c r="AQ739" s="1028"/>
      <c r="AR739" s="1028"/>
      <c r="AS739" s="1028"/>
      <c r="AT739" s="1028"/>
      <c r="AU739" s="1028"/>
      <c r="AV739" s="1028"/>
      <c r="AW739" s="1028"/>
      <c r="AX739" s="1029"/>
    </row>
    <row r="740" spans="1:52" ht="28.35" customHeight="1" x14ac:dyDescent="0.2">
      <c r="A740" s="625" t="s">
        <v>502</v>
      </c>
      <c r="B740" s="626"/>
      <c r="C740" s="626"/>
      <c r="D740" s="626"/>
      <c r="E740" s="626"/>
      <c r="F740" s="627"/>
      <c r="G740" s="87"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3.5" customHeight="1" x14ac:dyDescent="0.2">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0.5" customHeight="1" x14ac:dyDescent="0.2">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9" customHeight="1" x14ac:dyDescent="0.2">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6.1" customHeight="1" x14ac:dyDescent="0.2">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9.5" customHeight="1" x14ac:dyDescent="0.2">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5" customHeight="1" x14ac:dyDescent="0.2">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9" customHeight="1" x14ac:dyDescent="0.2">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8"/>
      <c r="B778" s="629"/>
      <c r="C778" s="629"/>
      <c r="D778" s="629"/>
      <c r="E778" s="629"/>
      <c r="F778" s="630"/>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2">
      <c r="A779" s="639" t="s">
        <v>504</v>
      </c>
      <c r="B779" s="640"/>
      <c r="C779" s="640"/>
      <c r="D779" s="640"/>
      <c r="E779" s="640"/>
      <c r="F779" s="641"/>
      <c r="G779" s="604" t="s">
        <v>626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606"/>
    </row>
    <row r="780" spans="1:50" ht="24.75" customHeight="1" x14ac:dyDescent="0.2">
      <c r="A780" s="642"/>
      <c r="B780" s="643"/>
      <c r="C780" s="643"/>
      <c r="D780" s="643"/>
      <c r="E780" s="643"/>
      <c r="F780" s="644"/>
      <c r="G780" s="827"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0"/>
      <c r="AC780" s="827"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2">
      <c r="A781" s="642"/>
      <c r="B781" s="643"/>
      <c r="C781" s="643"/>
      <c r="D781" s="643"/>
      <c r="E781" s="643"/>
      <c r="F781" s="644"/>
      <c r="G781" s="683"/>
      <c r="H781" s="684"/>
      <c r="I781" s="684"/>
      <c r="J781" s="684"/>
      <c r="K781" s="685"/>
      <c r="L781" s="677" t="s">
        <v>628</v>
      </c>
      <c r="M781" s="678"/>
      <c r="N781" s="678"/>
      <c r="O781" s="678"/>
      <c r="P781" s="678"/>
      <c r="Q781" s="678"/>
      <c r="R781" s="678"/>
      <c r="S781" s="678"/>
      <c r="T781" s="678"/>
      <c r="U781" s="678"/>
      <c r="V781" s="678"/>
      <c r="W781" s="678"/>
      <c r="X781" s="679"/>
      <c r="Y781" s="391">
        <v>0.9</v>
      </c>
      <c r="Z781" s="392"/>
      <c r="AA781" s="392"/>
      <c r="AB781" s="817"/>
      <c r="AC781" s="683"/>
      <c r="AD781" s="684"/>
      <c r="AE781" s="684"/>
      <c r="AF781" s="684"/>
      <c r="AG781" s="685"/>
      <c r="AH781" s="677" t="s">
        <v>628</v>
      </c>
      <c r="AI781" s="678"/>
      <c r="AJ781" s="678"/>
      <c r="AK781" s="678"/>
      <c r="AL781" s="678"/>
      <c r="AM781" s="678"/>
      <c r="AN781" s="678"/>
      <c r="AO781" s="678"/>
      <c r="AP781" s="678"/>
      <c r="AQ781" s="678"/>
      <c r="AR781" s="678"/>
      <c r="AS781" s="678"/>
      <c r="AT781" s="679"/>
      <c r="AU781" s="391">
        <v>0.7</v>
      </c>
      <c r="AV781" s="392"/>
      <c r="AW781" s="392"/>
      <c r="AX781" s="393"/>
    </row>
    <row r="782" spans="1:50" ht="24.75" customHeight="1" x14ac:dyDescent="0.2">
      <c r="A782" s="642"/>
      <c r="B782" s="643"/>
      <c r="C782" s="643"/>
      <c r="D782" s="643"/>
      <c r="E782" s="643"/>
      <c r="F782" s="644"/>
      <c r="G782" s="617"/>
      <c r="H782" s="618"/>
      <c r="I782" s="618"/>
      <c r="J782" s="618"/>
      <c r="K782" s="619"/>
      <c r="L782" s="607"/>
      <c r="M782" s="608"/>
      <c r="N782" s="608"/>
      <c r="O782" s="608"/>
      <c r="P782" s="608"/>
      <c r="Q782" s="608"/>
      <c r="R782" s="608"/>
      <c r="S782" s="608"/>
      <c r="T782" s="608"/>
      <c r="U782" s="608"/>
      <c r="V782" s="608"/>
      <c r="W782" s="608"/>
      <c r="X782" s="609"/>
      <c r="Y782" s="610"/>
      <c r="Z782" s="611"/>
      <c r="AA782" s="611"/>
      <c r="AB782" s="623"/>
      <c r="AC782" s="617"/>
      <c r="AD782" s="618"/>
      <c r="AE782" s="618"/>
      <c r="AF782" s="618"/>
      <c r="AG782" s="619"/>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2">
      <c r="A783" s="642"/>
      <c r="B783" s="643"/>
      <c r="C783" s="643"/>
      <c r="D783" s="643"/>
      <c r="E783" s="643"/>
      <c r="F783" s="644"/>
      <c r="G783" s="617"/>
      <c r="H783" s="618"/>
      <c r="I783" s="618"/>
      <c r="J783" s="618"/>
      <c r="K783" s="619"/>
      <c r="L783" s="607"/>
      <c r="M783" s="608"/>
      <c r="N783" s="608"/>
      <c r="O783" s="608"/>
      <c r="P783" s="608"/>
      <c r="Q783" s="608"/>
      <c r="R783" s="608"/>
      <c r="S783" s="608"/>
      <c r="T783" s="608"/>
      <c r="U783" s="608"/>
      <c r="V783" s="608"/>
      <c r="W783" s="608"/>
      <c r="X783" s="609"/>
      <c r="Y783" s="610"/>
      <c r="Z783" s="611"/>
      <c r="AA783" s="611"/>
      <c r="AB783" s="623"/>
      <c r="AC783" s="617"/>
      <c r="AD783" s="618"/>
      <c r="AE783" s="618"/>
      <c r="AF783" s="618"/>
      <c r="AG783" s="619"/>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2">
      <c r="A784" s="642"/>
      <c r="B784" s="643"/>
      <c r="C784" s="643"/>
      <c r="D784" s="643"/>
      <c r="E784" s="643"/>
      <c r="F784" s="644"/>
      <c r="G784" s="617"/>
      <c r="H784" s="618"/>
      <c r="I784" s="618"/>
      <c r="J784" s="618"/>
      <c r="K784" s="619"/>
      <c r="L784" s="607"/>
      <c r="M784" s="608"/>
      <c r="N784" s="608"/>
      <c r="O784" s="608"/>
      <c r="P784" s="608"/>
      <c r="Q784" s="608"/>
      <c r="R784" s="608"/>
      <c r="S784" s="608"/>
      <c r="T784" s="608"/>
      <c r="U784" s="608"/>
      <c r="V784" s="608"/>
      <c r="W784" s="608"/>
      <c r="X784" s="609"/>
      <c r="Y784" s="610"/>
      <c r="Z784" s="611"/>
      <c r="AA784" s="611"/>
      <c r="AB784" s="623"/>
      <c r="AC784" s="617"/>
      <c r="AD784" s="618"/>
      <c r="AE784" s="618"/>
      <c r="AF784" s="618"/>
      <c r="AG784" s="619"/>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2">
      <c r="A785" s="642"/>
      <c r="B785" s="643"/>
      <c r="C785" s="643"/>
      <c r="D785" s="643"/>
      <c r="E785" s="643"/>
      <c r="F785" s="644"/>
      <c r="G785" s="617"/>
      <c r="H785" s="618"/>
      <c r="I785" s="618"/>
      <c r="J785" s="618"/>
      <c r="K785" s="619"/>
      <c r="L785" s="607"/>
      <c r="M785" s="608"/>
      <c r="N785" s="608"/>
      <c r="O785" s="608"/>
      <c r="P785" s="608"/>
      <c r="Q785" s="608"/>
      <c r="R785" s="608"/>
      <c r="S785" s="608"/>
      <c r="T785" s="608"/>
      <c r="U785" s="608"/>
      <c r="V785" s="608"/>
      <c r="W785" s="608"/>
      <c r="X785" s="609"/>
      <c r="Y785" s="610"/>
      <c r="Z785" s="611"/>
      <c r="AA785" s="611"/>
      <c r="AB785" s="623"/>
      <c r="AC785" s="617"/>
      <c r="AD785" s="618"/>
      <c r="AE785" s="618"/>
      <c r="AF785" s="618"/>
      <c r="AG785" s="619"/>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2">
      <c r="A786" s="642"/>
      <c r="B786" s="643"/>
      <c r="C786" s="643"/>
      <c r="D786" s="643"/>
      <c r="E786" s="643"/>
      <c r="F786" s="644"/>
      <c r="G786" s="617"/>
      <c r="H786" s="618"/>
      <c r="I786" s="618"/>
      <c r="J786" s="618"/>
      <c r="K786" s="619"/>
      <c r="L786" s="607"/>
      <c r="M786" s="608"/>
      <c r="N786" s="608"/>
      <c r="O786" s="608"/>
      <c r="P786" s="608"/>
      <c r="Q786" s="608"/>
      <c r="R786" s="608"/>
      <c r="S786" s="608"/>
      <c r="T786" s="608"/>
      <c r="U786" s="608"/>
      <c r="V786" s="608"/>
      <c r="W786" s="608"/>
      <c r="X786" s="609"/>
      <c r="Y786" s="610"/>
      <c r="Z786" s="611"/>
      <c r="AA786" s="611"/>
      <c r="AB786" s="623"/>
      <c r="AC786" s="617"/>
      <c r="AD786" s="618"/>
      <c r="AE786" s="618"/>
      <c r="AF786" s="618"/>
      <c r="AG786" s="619"/>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2">
      <c r="A787" s="642"/>
      <c r="B787" s="643"/>
      <c r="C787" s="643"/>
      <c r="D787" s="643"/>
      <c r="E787" s="643"/>
      <c r="F787" s="644"/>
      <c r="G787" s="617"/>
      <c r="H787" s="618"/>
      <c r="I787" s="618"/>
      <c r="J787" s="618"/>
      <c r="K787" s="619"/>
      <c r="L787" s="607"/>
      <c r="M787" s="608"/>
      <c r="N787" s="608"/>
      <c r="O787" s="608"/>
      <c r="P787" s="608"/>
      <c r="Q787" s="608"/>
      <c r="R787" s="608"/>
      <c r="S787" s="608"/>
      <c r="T787" s="608"/>
      <c r="U787" s="608"/>
      <c r="V787" s="608"/>
      <c r="W787" s="608"/>
      <c r="X787" s="609"/>
      <c r="Y787" s="610"/>
      <c r="Z787" s="611"/>
      <c r="AA787" s="611"/>
      <c r="AB787" s="623"/>
      <c r="AC787" s="617"/>
      <c r="AD787" s="618"/>
      <c r="AE787" s="618"/>
      <c r="AF787" s="618"/>
      <c r="AG787" s="619"/>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2">
      <c r="A788" s="642"/>
      <c r="B788" s="643"/>
      <c r="C788" s="643"/>
      <c r="D788" s="643"/>
      <c r="E788" s="643"/>
      <c r="F788" s="644"/>
      <c r="G788" s="617"/>
      <c r="H788" s="618"/>
      <c r="I788" s="618"/>
      <c r="J788" s="618"/>
      <c r="K788" s="619"/>
      <c r="L788" s="607"/>
      <c r="M788" s="608"/>
      <c r="N788" s="608"/>
      <c r="O788" s="608"/>
      <c r="P788" s="608"/>
      <c r="Q788" s="608"/>
      <c r="R788" s="608"/>
      <c r="S788" s="608"/>
      <c r="T788" s="608"/>
      <c r="U788" s="608"/>
      <c r="V788" s="608"/>
      <c r="W788" s="608"/>
      <c r="X788" s="609"/>
      <c r="Y788" s="610"/>
      <c r="Z788" s="611"/>
      <c r="AA788" s="611"/>
      <c r="AB788" s="623"/>
      <c r="AC788" s="617"/>
      <c r="AD788" s="618"/>
      <c r="AE788" s="618"/>
      <c r="AF788" s="618"/>
      <c r="AG788" s="619"/>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617"/>
      <c r="H789" s="618"/>
      <c r="I789" s="618"/>
      <c r="J789" s="618"/>
      <c r="K789" s="619"/>
      <c r="L789" s="607"/>
      <c r="M789" s="608"/>
      <c r="N789" s="608"/>
      <c r="O789" s="608"/>
      <c r="P789" s="608"/>
      <c r="Q789" s="608"/>
      <c r="R789" s="608"/>
      <c r="S789" s="608"/>
      <c r="T789" s="608"/>
      <c r="U789" s="608"/>
      <c r="V789" s="608"/>
      <c r="W789" s="608"/>
      <c r="X789" s="609"/>
      <c r="Y789" s="610"/>
      <c r="Z789" s="611"/>
      <c r="AA789" s="611"/>
      <c r="AB789" s="623"/>
      <c r="AC789" s="617"/>
      <c r="AD789" s="618"/>
      <c r="AE789" s="618"/>
      <c r="AF789" s="618"/>
      <c r="AG789" s="619"/>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617"/>
      <c r="H790" s="664"/>
      <c r="I790" s="664"/>
      <c r="J790" s="664"/>
      <c r="K790" s="665"/>
      <c r="L790" s="607"/>
      <c r="M790" s="613"/>
      <c r="N790" s="613"/>
      <c r="O790" s="613"/>
      <c r="P790" s="613"/>
      <c r="Q790" s="613"/>
      <c r="R790" s="613"/>
      <c r="S790" s="613"/>
      <c r="T790" s="613"/>
      <c r="U790" s="613"/>
      <c r="V790" s="613"/>
      <c r="W790" s="613"/>
      <c r="X790" s="614"/>
      <c r="Y790" s="610"/>
      <c r="Z790" s="611"/>
      <c r="AA790" s="611"/>
      <c r="AB790" s="623"/>
      <c r="AC790" s="617"/>
      <c r="AD790" s="664"/>
      <c r="AE790" s="664"/>
      <c r="AF790" s="664"/>
      <c r="AG790" s="665"/>
      <c r="AH790" s="607"/>
      <c r="AI790" s="613"/>
      <c r="AJ790" s="613"/>
      <c r="AK790" s="613"/>
      <c r="AL790" s="613"/>
      <c r="AM790" s="613"/>
      <c r="AN790" s="613"/>
      <c r="AO790" s="613"/>
      <c r="AP790" s="613"/>
      <c r="AQ790" s="613"/>
      <c r="AR790" s="613"/>
      <c r="AS790" s="613"/>
      <c r="AT790" s="614"/>
      <c r="AU790" s="610"/>
      <c r="AV790" s="611"/>
      <c r="AW790" s="611"/>
      <c r="AX790" s="612"/>
    </row>
    <row r="791" spans="1:50" ht="24.75" customHeight="1" thickBot="1" x14ac:dyDescent="0.25">
      <c r="A791" s="642"/>
      <c r="B791" s="643"/>
      <c r="C791" s="643"/>
      <c r="D791" s="643"/>
      <c r="E791" s="643"/>
      <c r="F791" s="644"/>
      <c r="G791" s="838" t="s">
        <v>20</v>
      </c>
      <c r="H791" s="839"/>
      <c r="I791" s="839"/>
      <c r="J791" s="839"/>
      <c r="K791" s="839"/>
      <c r="L791" s="840"/>
      <c r="M791" s="841"/>
      <c r="N791" s="841"/>
      <c r="O791" s="841"/>
      <c r="P791" s="841"/>
      <c r="Q791" s="841"/>
      <c r="R791" s="841"/>
      <c r="S791" s="841"/>
      <c r="T791" s="841"/>
      <c r="U791" s="841"/>
      <c r="V791" s="841"/>
      <c r="W791" s="841"/>
      <c r="X791" s="842"/>
      <c r="Y791" s="843">
        <f>SUM(Y781:AB790)</f>
        <v>0.9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0.7</v>
      </c>
      <c r="AV791" s="844"/>
      <c r="AW791" s="844"/>
      <c r="AX791" s="846"/>
    </row>
    <row r="792" spans="1:50" ht="24.75" customHeight="1" x14ac:dyDescent="0.2">
      <c r="A792" s="642"/>
      <c r="B792" s="643"/>
      <c r="C792" s="643"/>
      <c r="D792" s="643"/>
      <c r="E792" s="643"/>
      <c r="F792" s="644"/>
      <c r="G792" s="853" t="s">
        <v>629</v>
      </c>
      <c r="H792" s="854"/>
      <c r="I792" s="854"/>
      <c r="J792" s="854"/>
      <c r="K792" s="854"/>
      <c r="L792" s="854"/>
      <c r="M792" s="854"/>
      <c r="N792" s="854"/>
      <c r="O792" s="854"/>
      <c r="P792" s="854"/>
      <c r="Q792" s="854"/>
      <c r="R792" s="854"/>
      <c r="S792" s="854"/>
      <c r="T792" s="854"/>
      <c r="U792" s="854"/>
      <c r="V792" s="854"/>
      <c r="W792" s="854"/>
      <c r="X792" s="854"/>
      <c r="Y792" s="854"/>
      <c r="Z792" s="854"/>
      <c r="AA792" s="854"/>
      <c r="AB792" s="855"/>
      <c r="AC792" s="853" t="s">
        <v>630</v>
      </c>
      <c r="AD792" s="854"/>
      <c r="AE792" s="854"/>
      <c r="AF792" s="854"/>
      <c r="AG792" s="854"/>
      <c r="AH792" s="854"/>
      <c r="AI792" s="854"/>
      <c r="AJ792" s="854"/>
      <c r="AK792" s="854"/>
      <c r="AL792" s="854"/>
      <c r="AM792" s="854"/>
      <c r="AN792" s="854"/>
      <c r="AO792" s="854"/>
      <c r="AP792" s="854"/>
      <c r="AQ792" s="854"/>
      <c r="AR792" s="854"/>
      <c r="AS792" s="854"/>
      <c r="AT792" s="854"/>
      <c r="AU792" s="854"/>
      <c r="AV792" s="854"/>
      <c r="AW792" s="854"/>
      <c r="AX792" s="856"/>
    </row>
    <row r="793" spans="1:50" ht="24.75" customHeight="1" x14ac:dyDescent="0.2">
      <c r="A793" s="642"/>
      <c r="B793" s="643"/>
      <c r="C793" s="643"/>
      <c r="D793" s="643"/>
      <c r="E793" s="643"/>
      <c r="F793" s="644"/>
      <c r="G793" s="827"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0"/>
      <c r="AC793" s="827"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2">
      <c r="A794" s="642"/>
      <c r="B794" s="643"/>
      <c r="C794" s="643"/>
      <c r="D794" s="643"/>
      <c r="E794" s="643"/>
      <c r="F794" s="644"/>
      <c r="G794" s="683"/>
      <c r="H794" s="847"/>
      <c r="I794" s="847"/>
      <c r="J794" s="847"/>
      <c r="K794" s="848"/>
      <c r="L794" s="677" t="s">
        <v>628</v>
      </c>
      <c r="M794" s="849"/>
      <c r="N794" s="849"/>
      <c r="O794" s="849"/>
      <c r="P794" s="849"/>
      <c r="Q794" s="849"/>
      <c r="R794" s="849"/>
      <c r="S794" s="849"/>
      <c r="T794" s="849"/>
      <c r="U794" s="849"/>
      <c r="V794" s="849"/>
      <c r="W794" s="849"/>
      <c r="X794" s="850"/>
      <c r="Y794" s="391">
        <v>0.7</v>
      </c>
      <c r="Z794" s="392"/>
      <c r="AA794" s="392"/>
      <c r="AB794" s="817"/>
      <c r="AC794" s="683"/>
      <c r="AD794" s="847"/>
      <c r="AE794" s="847"/>
      <c r="AF794" s="847"/>
      <c r="AG794" s="848"/>
      <c r="AH794" s="677" t="s">
        <v>628</v>
      </c>
      <c r="AI794" s="849"/>
      <c r="AJ794" s="849"/>
      <c r="AK794" s="849"/>
      <c r="AL794" s="849"/>
      <c r="AM794" s="849"/>
      <c r="AN794" s="849"/>
      <c r="AO794" s="849"/>
      <c r="AP794" s="849"/>
      <c r="AQ794" s="849"/>
      <c r="AR794" s="849"/>
      <c r="AS794" s="849"/>
      <c r="AT794" s="850"/>
      <c r="AU794" s="391">
        <v>0.7</v>
      </c>
      <c r="AV794" s="392"/>
      <c r="AW794" s="392"/>
      <c r="AX794" s="393"/>
    </row>
    <row r="795" spans="1:50" ht="24.75" customHeight="1" x14ac:dyDescent="0.2">
      <c r="A795" s="642"/>
      <c r="B795" s="643"/>
      <c r="C795" s="643"/>
      <c r="D795" s="643"/>
      <c r="E795" s="643"/>
      <c r="F795" s="644"/>
      <c r="G795" s="617"/>
      <c r="H795" s="664"/>
      <c r="I795" s="664"/>
      <c r="J795" s="664"/>
      <c r="K795" s="665"/>
      <c r="L795" s="607"/>
      <c r="M795" s="613"/>
      <c r="N795" s="613"/>
      <c r="O795" s="613"/>
      <c r="P795" s="613"/>
      <c r="Q795" s="613"/>
      <c r="R795" s="613"/>
      <c r="S795" s="613"/>
      <c r="T795" s="613"/>
      <c r="U795" s="613"/>
      <c r="V795" s="613"/>
      <c r="W795" s="613"/>
      <c r="X795" s="614"/>
      <c r="Y795" s="610"/>
      <c r="Z795" s="611"/>
      <c r="AA795" s="611"/>
      <c r="AB795" s="623"/>
      <c r="AC795" s="617"/>
      <c r="AD795" s="664"/>
      <c r="AE795" s="664"/>
      <c r="AF795" s="664"/>
      <c r="AG795" s="665"/>
      <c r="AH795" s="607"/>
      <c r="AI795" s="613"/>
      <c r="AJ795" s="613"/>
      <c r="AK795" s="613"/>
      <c r="AL795" s="613"/>
      <c r="AM795" s="613"/>
      <c r="AN795" s="613"/>
      <c r="AO795" s="613"/>
      <c r="AP795" s="613"/>
      <c r="AQ795" s="613"/>
      <c r="AR795" s="613"/>
      <c r="AS795" s="613"/>
      <c r="AT795" s="614"/>
      <c r="AU795" s="610"/>
      <c r="AV795" s="611"/>
      <c r="AW795" s="611"/>
      <c r="AX795" s="612"/>
    </row>
    <row r="796" spans="1:50" ht="24.75" hidden="1" customHeight="1" x14ac:dyDescent="0.2">
      <c r="A796" s="642"/>
      <c r="B796" s="643"/>
      <c r="C796" s="643"/>
      <c r="D796" s="643"/>
      <c r="E796" s="643"/>
      <c r="F796" s="644"/>
      <c r="G796" s="617"/>
      <c r="H796" s="664"/>
      <c r="I796" s="664"/>
      <c r="J796" s="664"/>
      <c r="K796" s="665"/>
      <c r="L796" s="607"/>
      <c r="M796" s="613"/>
      <c r="N796" s="613"/>
      <c r="O796" s="613"/>
      <c r="P796" s="613"/>
      <c r="Q796" s="613"/>
      <c r="R796" s="613"/>
      <c r="S796" s="613"/>
      <c r="T796" s="613"/>
      <c r="U796" s="613"/>
      <c r="V796" s="613"/>
      <c r="W796" s="613"/>
      <c r="X796" s="614"/>
      <c r="Y796" s="610"/>
      <c r="Z796" s="611"/>
      <c r="AA796" s="611"/>
      <c r="AB796" s="623"/>
      <c r="AC796" s="617"/>
      <c r="AD796" s="664"/>
      <c r="AE796" s="664"/>
      <c r="AF796" s="664"/>
      <c r="AG796" s="665"/>
      <c r="AH796" s="607"/>
      <c r="AI796" s="613"/>
      <c r="AJ796" s="613"/>
      <c r="AK796" s="613"/>
      <c r="AL796" s="613"/>
      <c r="AM796" s="613"/>
      <c r="AN796" s="613"/>
      <c r="AO796" s="613"/>
      <c r="AP796" s="613"/>
      <c r="AQ796" s="613"/>
      <c r="AR796" s="613"/>
      <c r="AS796" s="613"/>
      <c r="AT796" s="614"/>
      <c r="AU796" s="610"/>
      <c r="AV796" s="611"/>
      <c r="AW796" s="611"/>
      <c r="AX796" s="612"/>
    </row>
    <row r="797" spans="1:50" ht="24.75" hidden="1" customHeight="1" x14ac:dyDescent="0.2">
      <c r="A797" s="642"/>
      <c r="B797" s="643"/>
      <c r="C797" s="643"/>
      <c r="D797" s="643"/>
      <c r="E797" s="643"/>
      <c r="F797" s="644"/>
      <c r="G797" s="617"/>
      <c r="H797" s="664"/>
      <c r="I797" s="664"/>
      <c r="J797" s="664"/>
      <c r="K797" s="665"/>
      <c r="L797" s="607"/>
      <c r="M797" s="613"/>
      <c r="N797" s="613"/>
      <c r="O797" s="613"/>
      <c r="P797" s="613"/>
      <c r="Q797" s="613"/>
      <c r="R797" s="613"/>
      <c r="S797" s="613"/>
      <c r="T797" s="613"/>
      <c r="U797" s="613"/>
      <c r="V797" s="613"/>
      <c r="W797" s="613"/>
      <c r="X797" s="614"/>
      <c r="Y797" s="610"/>
      <c r="Z797" s="611"/>
      <c r="AA797" s="611"/>
      <c r="AB797" s="623"/>
      <c r="AC797" s="617"/>
      <c r="AD797" s="664"/>
      <c r="AE797" s="664"/>
      <c r="AF797" s="664"/>
      <c r="AG797" s="665"/>
      <c r="AH797" s="607"/>
      <c r="AI797" s="613"/>
      <c r="AJ797" s="613"/>
      <c r="AK797" s="613"/>
      <c r="AL797" s="613"/>
      <c r="AM797" s="613"/>
      <c r="AN797" s="613"/>
      <c r="AO797" s="613"/>
      <c r="AP797" s="613"/>
      <c r="AQ797" s="613"/>
      <c r="AR797" s="613"/>
      <c r="AS797" s="613"/>
      <c r="AT797" s="614"/>
      <c r="AU797" s="610"/>
      <c r="AV797" s="611"/>
      <c r="AW797" s="611"/>
      <c r="AX797" s="612"/>
    </row>
    <row r="798" spans="1:50" ht="24.75" hidden="1" customHeight="1" x14ac:dyDescent="0.2">
      <c r="A798" s="642"/>
      <c r="B798" s="643"/>
      <c r="C798" s="643"/>
      <c r="D798" s="643"/>
      <c r="E798" s="643"/>
      <c r="F798" s="644"/>
      <c r="G798" s="617"/>
      <c r="H798" s="664"/>
      <c r="I798" s="664"/>
      <c r="J798" s="664"/>
      <c r="K798" s="665"/>
      <c r="L798" s="607"/>
      <c r="M798" s="613"/>
      <c r="N798" s="613"/>
      <c r="O798" s="613"/>
      <c r="P798" s="613"/>
      <c r="Q798" s="613"/>
      <c r="R798" s="613"/>
      <c r="S798" s="613"/>
      <c r="T798" s="613"/>
      <c r="U798" s="613"/>
      <c r="V798" s="613"/>
      <c r="W798" s="613"/>
      <c r="X798" s="614"/>
      <c r="Y798" s="610"/>
      <c r="Z798" s="611"/>
      <c r="AA798" s="611"/>
      <c r="AB798" s="623"/>
      <c r="AC798" s="617"/>
      <c r="AD798" s="664"/>
      <c r="AE798" s="664"/>
      <c r="AF798" s="664"/>
      <c r="AG798" s="665"/>
      <c r="AH798" s="607"/>
      <c r="AI798" s="613"/>
      <c r="AJ798" s="613"/>
      <c r="AK798" s="613"/>
      <c r="AL798" s="613"/>
      <c r="AM798" s="613"/>
      <c r="AN798" s="613"/>
      <c r="AO798" s="613"/>
      <c r="AP798" s="613"/>
      <c r="AQ798" s="613"/>
      <c r="AR798" s="613"/>
      <c r="AS798" s="613"/>
      <c r="AT798" s="614"/>
      <c r="AU798" s="610"/>
      <c r="AV798" s="611"/>
      <c r="AW798" s="611"/>
      <c r="AX798" s="612"/>
    </row>
    <row r="799" spans="1:50" ht="24.75" hidden="1" customHeight="1" x14ac:dyDescent="0.2">
      <c r="A799" s="642"/>
      <c r="B799" s="643"/>
      <c r="C799" s="643"/>
      <c r="D799" s="643"/>
      <c r="E799" s="643"/>
      <c r="F799" s="644"/>
      <c r="G799" s="617"/>
      <c r="H799" s="664"/>
      <c r="I799" s="664"/>
      <c r="J799" s="664"/>
      <c r="K799" s="665"/>
      <c r="L799" s="607"/>
      <c r="M799" s="613"/>
      <c r="N799" s="613"/>
      <c r="O799" s="613"/>
      <c r="P799" s="613"/>
      <c r="Q799" s="613"/>
      <c r="R799" s="613"/>
      <c r="S799" s="613"/>
      <c r="T799" s="613"/>
      <c r="U799" s="613"/>
      <c r="V799" s="613"/>
      <c r="W799" s="613"/>
      <c r="X799" s="614"/>
      <c r="Y799" s="610"/>
      <c r="Z799" s="611"/>
      <c r="AA799" s="611"/>
      <c r="AB799" s="623"/>
      <c r="AC799" s="617"/>
      <c r="AD799" s="664"/>
      <c r="AE799" s="664"/>
      <c r="AF799" s="664"/>
      <c r="AG799" s="665"/>
      <c r="AH799" s="607"/>
      <c r="AI799" s="613"/>
      <c r="AJ799" s="613"/>
      <c r="AK799" s="613"/>
      <c r="AL799" s="613"/>
      <c r="AM799" s="613"/>
      <c r="AN799" s="613"/>
      <c r="AO799" s="613"/>
      <c r="AP799" s="613"/>
      <c r="AQ799" s="613"/>
      <c r="AR799" s="613"/>
      <c r="AS799" s="613"/>
      <c r="AT799" s="614"/>
      <c r="AU799" s="610"/>
      <c r="AV799" s="611"/>
      <c r="AW799" s="611"/>
      <c r="AX799" s="612"/>
    </row>
    <row r="800" spans="1:50" ht="24.75" hidden="1" customHeight="1" x14ac:dyDescent="0.2">
      <c r="A800" s="642"/>
      <c r="B800" s="643"/>
      <c r="C800" s="643"/>
      <c r="D800" s="643"/>
      <c r="E800" s="643"/>
      <c r="F800" s="644"/>
      <c r="G800" s="617"/>
      <c r="H800" s="664"/>
      <c r="I800" s="664"/>
      <c r="J800" s="664"/>
      <c r="K800" s="665"/>
      <c r="L800" s="607"/>
      <c r="M800" s="613"/>
      <c r="N800" s="613"/>
      <c r="O800" s="613"/>
      <c r="P800" s="613"/>
      <c r="Q800" s="613"/>
      <c r="R800" s="613"/>
      <c r="S800" s="613"/>
      <c r="T800" s="613"/>
      <c r="U800" s="613"/>
      <c r="V800" s="613"/>
      <c r="W800" s="613"/>
      <c r="X800" s="614"/>
      <c r="Y800" s="610"/>
      <c r="Z800" s="611"/>
      <c r="AA800" s="611"/>
      <c r="AB800" s="623"/>
      <c r="AC800" s="617"/>
      <c r="AD800" s="664"/>
      <c r="AE800" s="664"/>
      <c r="AF800" s="664"/>
      <c r="AG800" s="665"/>
      <c r="AH800" s="607"/>
      <c r="AI800" s="613"/>
      <c r="AJ800" s="613"/>
      <c r="AK800" s="613"/>
      <c r="AL800" s="613"/>
      <c r="AM800" s="613"/>
      <c r="AN800" s="613"/>
      <c r="AO800" s="613"/>
      <c r="AP800" s="613"/>
      <c r="AQ800" s="613"/>
      <c r="AR800" s="613"/>
      <c r="AS800" s="613"/>
      <c r="AT800" s="614"/>
      <c r="AU800" s="610"/>
      <c r="AV800" s="611"/>
      <c r="AW800" s="611"/>
      <c r="AX800" s="612"/>
    </row>
    <row r="801" spans="1:50" ht="24.75" hidden="1" customHeight="1" x14ac:dyDescent="0.2">
      <c r="A801" s="642"/>
      <c r="B801" s="643"/>
      <c r="C801" s="643"/>
      <c r="D801" s="643"/>
      <c r="E801" s="643"/>
      <c r="F801" s="644"/>
      <c r="G801" s="617"/>
      <c r="H801" s="664"/>
      <c r="I801" s="664"/>
      <c r="J801" s="664"/>
      <c r="K801" s="665"/>
      <c r="L801" s="607"/>
      <c r="M801" s="613"/>
      <c r="N801" s="613"/>
      <c r="O801" s="613"/>
      <c r="P801" s="613"/>
      <c r="Q801" s="613"/>
      <c r="R801" s="613"/>
      <c r="S801" s="613"/>
      <c r="T801" s="613"/>
      <c r="U801" s="613"/>
      <c r="V801" s="613"/>
      <c r="W801" s="613"/>
      <c r="X801" s="614"/>
      <c r="Y801" s="610"/>
      <c r="Z801" s="611"/>
      <c r="AA801" s="611"/>
      <c r="AB801" s="623"/>
      <c r="AC801" s="617"/>
      <c r="AD801" s="664"/>
      <c r="AE801" s="664"/>
      <c r="AF801" s="664"/>
      <c r="AG801" s="665"/>
      <c r="AH801" s="607"/>
      <c r="AI801" s="613"/>
      <c r="AJ801" s="613"/>
      <c r="AK801" s="613"/>
      <c r="AL801" s="613"/>
      <c r="AM801" s="613"/>
      <c r="AN801" s="613"/>
      <c r="AO801" s="613"/>
      <c r="AP801" s="613"/>
      <c r="AQ801" s="613"/>
      <c r="AR801" s="613"/>
      <c r="AS801" s="613"/>
      <c r="AT801" s="614"/>
      <c r="AU801" s="610"/>
      <c r="AV801" s="611"/>
      <c r="AW801" s="611"/>
      <c r="AX801" s="612"/>
    </row>
    <row r="802" spans="1:50" ht="24.75" hidden="1" customHeight="1" x14ac:dyDescent="0.2">
      <c r="A802" s="642"/>
      <c r="B802" s="643"/>
      <c r="C802" s="643"/>
      <c r="D802" s="643"/>
      <c r="E802" s="643"/>
      <c r="F802" s="644"/>
      <c r="G802" s="617"/>
      <c r="H802" s="664"/>
      <c r="I802" s="664"/>
      <c r="J802" s="664"/>
      <c r="K802" s="665"/>
      <c r="L802" s="607"/>
      <c r="M802" s="613"/>
      <c r="N802" s="613"/>
      <c r="O802" s="613"/>
      <c r="P802" s="613"/>
      <c r="Q802" s="613"/>
      <c r="R802" s="613"/>
      <c r="S802" s="613"/>
      <c r="T802" s="613"/>
      <c r="U802" s="613"/>
      <c r="V802" s="613"/>
      <c r="W802" s="613"/>
      <c r="X802" s="614"/>
      <c r="Y802" s="610"/>
      <c r="Z802" s="611"/>
      <c r="AA802" s="611"/>
      <c r="AB802" s="623"/>
      <c r="AC802" s="617"/>
      <c r="AD802" s="664"/>
      <c r="AE802" s="664"/>
      <c r="AF802" s="664"/>
      <c r="AG802" s="665"/>
      <c r="AH802" s="607"/>
      <c r="AI802" s="613"/>
      <c r="AJ802" s="613"/>
      <c r="AK802" s="613"/>
      <c r="AL802" s="613"/>
      <c r="AM802" s="613"/>
      <c r="AN802" s="613"/>
      <c r="AO802" s="613"/>
      <c r="AP802" s="613"/>
      <c r="AQ802" s="613"/>
      <c r="AR802" s="613"/>
      <c r="AS802" s="613"/>
      <c r="AT802" s="614"/>
      <c r="AU802" s="610"/>
      <c r="AV802" s="611"/>
      <c r="AW802" s="611"/>
      <c r="AX802" s="612"/>
    </row>
    <row r="803" spans="1:50" ht="24.75" hidden="1" customHeight="1" x14ac:dyDescent="0.2">
      <c r="A803" s="642"/>
      <c r="B803" s="643"/>
      <c r="C803" s="643"/>
      <c r="D803" s="643"/>
      <c r="E803" s="643"/>
      <c r="F803" s="644"/>
      <c r="G803" s="617"/>
      <c r="H803" s="664"/>
      <c r="I803" s="664"/>
      <c r="J803" s="664"/>
      <c r="K803" s="665"/>
      <c r="L803" s="607"/>
      <c r="M803" s="613"/>
      <c r="N803" s="613"/>
      <c r="O803" s="613"/>
      <c r="P803" s="613"/>
      <c r="Q803" s="613"/>
      <c r="R803" s="613"/>
      <c r="S803" s="613"/>
      <c r="T803" s="613"/>
      <c r="U803" s="613"/>
      <c r="V803" s="613"/>
      <c r="W803" s="613"/>
      <c r="X803" s="614"/>
      <c r="Y803" s="610"/>
      <c r="Z803" s="611"/>
      <c r="AA803" s="611"/>
      <c r="AB803" s="623"/>
      <c r="AC803" s="617"/>
      <c r="AD803" s="664"/>
      <c r="AE803" s="664"/>
      <c r="AF803" s="664"/>
      <c r="AG803" s="665"/>
      <c r="AH803" s="607"/>
      <c r="AI803" s="613"/>
      <c r="AJ803" s="613"/>
      <c r="AK803" s="613"/>
      <c r="AL803" s="613"/>
      <c r="AM803" s="613"/>
      <c r="AN803" s="613"/>
      <c r="AO803" s="613"/>
      <c r="AP803" s="613"/>
      <c r="AQ803" s="613"/>
      <c r="AR803" s="613"/>
      <c r="AS803" s="613"/>
      <c r="AT803" s="614"/>
      <c r="AU803" s="610"/>
      <c r="AV803" s="611"/>
      <c r="AW803" s="611"/>
      <c r="AX803" s="612"/>
    </row>
    <row r="804" spans="1:50" ht="24.75" customHeight="1" thickBot="1" x14ac:dyDescent="0.25">
      <c r="A804" s="642"/>
      <c r="B804" s="643"/>
      <c r="C804" s="643"/>
      <c r="D804" s="643"/>
      <c r="E804" s="643"/>
      <c r="F804" s="644"/>
      <c r="G804" s="838" t="s">
        <v>20</v>
      </c>
      <c r="H804" s="839"/>
      <c r="I804" s="839"/>
      <c r="J804" s="839"/>
      <c r="K804" s="839"/>
      <c r="L804" s="840"/>
      <c r="M804" s="841"/>
      <c r="N804" s="841"/>
      <c r="O804" s="841"/>
      <c r="P804" s="841"/>
      <c r="Q804" s="841"/>
      <c r="R804" s="841"/>
      <c r="S804" s="841"/>
      <c r="T804" s="841"/>
      <c r="U804" s="841"/>
      <c r="V804" s="841"/>
      <c r="W804" s="841"/>
      <c r="X804" s="842"/>
      <c r="Y804" s="843">
        <f>SUM(Y794:AB803)</f>
        <v>0.7</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0.7</v>
      </c>
      <c r="AV804" s="844"/>
      <c r="AW804" s="844"/>
      <c r="AX804" s="846"/>
    </row>
    <row r="805" spans="1:50" ht="24.75" customHeight="1" x14ac:dyDescent="0.2">
      <c r="A805" s="642"/>
      <c r="B805" s="643"/>
      <c r="C805" s="643"/>
      <c r="D805" s="643"/>
      <c r="E805" s="643"/>
      <c r="F805" s="644"/>
      <c r="G805" s="853" t="s">
        <v>631</v>
      </c>
      <c r="H805" s="854"/>
      <c r="I805" s="854"/>
      <c r="J805" s="854"/>
      <c r="K805" s="854"/>
      <c r="L805" s="854"/>
      <c r="M805" s="854"/>
      <c r="N805" s="854"/>
      <c r="O805" s="854"/>
      <c r="P805" s="854"/>
      <c r="Q805" s="854"/>
      <c r="R805" s="854"/>
      <c r="S805" s="854"/>
      <c r="T805" s="854"/>
      <c r="U805" s="854"/>
      <c r="V805" s="854"/>
      <c r="W805" s="854"/>
      <c r="X805" s="854"/>
      <c r="Y805" s="854"/>
      <c r="Z805" s="854"/>
      <c r="AA805" s="854"/>
      <c r="AB805" s="855"/>
      <c r="AC805" s="853" t="s">
        <v>632</v>
      </c>
      <c r="AD805" s="854"/>
      <c r="AE805" s="854"/>
      <c r="AF805" s="854"/>
      <c r="AG805" s="854"/>
      <c r="AH805" s="854"/>
      <c r="AI805" s="854"/>
      <c r="AJ805" s="854"/>
      <c r="AK805" s="854"/>
      <c r="AL805" s="854"/>
      <c r="AM805" s="854"/>
      <c r="AN805" s="854"/>
      <c r="AO805" s="854"/>
      <c r="AP805" s="854"/>
      <c r="AQ805" s="854"/>
      <c r="AR805" s="854"/>
      <c r="AS805" s="854"/>
      <c r="AT805" s="854"/>
      <c r="AU805" s="854"/>
      <c r="AV805" s="854"/>
      <c r="AW805" s="854"/>
      <c r="AX805" s="856"/>
    </row>
    <row r="806" spans="1:50" ht="24.75" customHeight="1" x14ac:dyDescent="0.2">
      <c r="A806" s="642"/>
      <c r="B806" s="643"/>
      <c r="C806" s="643"/>
      <c r="D806" s="643"/>
      <c r="E806" s="643"/>
      <c r="F806" s="644"/>
      <c r="G806" s="827"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0"/>
      <c r="AC806" s="827"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customHeight="1" x14ac:dyDescent="0.2">
      <c r="A807" s="642"/>
      <c r="B807" s="643"/>
      <c r="C807" s="643"/>
      <c r="D807" s="643"/>
      <c r="E807" s="643"/>
      <c r="F807" s="644"/>
      <c r="G807" s="683"/>
      <c r="H807" s="847"/>
      <c r="I807" s="847"/>
      <c r="J807" s="847"/>
      <c r="K807" s="848"/>
      <c r="L807" s="677" t="s">
        <v>628</v>
      </c>
      <c r="M807" s="849"/>
      <c r="N807" s="849"/>
      <c r="O807" s="849"/>
      <c r="P807" s="849"/>
      <c r="Q807" s="849"/>
      <c r="R807" s="849"/>
      <c r="S807" s="849"/>
      <c r="T807" s="849"/>
      <c r="U807" s="849"/>
      <c r="V807" s="849"/>
      <c r="W807" s="849"/>
      <c r="X807" s="850"/>
      <c r="Y807" s="391">
        <v>0.3</v>
      </c>
      <c r="Z807" s="392"/>
      <c r="AA807" s="392"/>
      <c r="AB807" s="817"/>
      <c r="AC807" s="683"/>
      <c r="AD807" s="847"/>
      <c r="AE807" s="847"/>
      <c r="AF807" s="847"/>
      <c r="AG807" s="848"/>
      <c r="AH807" s="677" t="s">
        <v>628</v>
      </c>
      <c r="AI807" s="849"/>
      <c r="AJ807" s="849"/>
      <c r="AK807" s="849"/>
      <c r="AL807" s="849"/>
      <c r="AM807" s="849"/>
      <c r="AN807" s="849"/>
      <c r="AO807" s="849"/>
      <c r="AP807" s="849"/>
      <c r="AQ807" s="849"/>
      <c r="AR807" s="849"/>
      <c r="AS807" s="849"/>
      <c r="AT807" s="850"/>
      <c r="AU807" s="391">
        <v>0.2</v>
      </c>
      <c r="AV807" s="392"/>
      <c r="AW807" s="392"/>
      <c r="AX807" s="393"/>
    </row>
    <row r="808" spans="1:50" ht="24.75" customHeight="1" x14ac:dyDescent="0.2">
      <c r="A808" s="642"/>
      <c r="B808" s="643"/>
      <c r="C808" s="643"/>
      <c r="D808" s="643"/>
      <c r="E808" s="643"/>
      <c r="F808" s="644"/>
      <c r="G808" s="617"/>
      <c r="H808" s="664"/>
      <c r="I808" s="664"/>
      <c r="J808" s="664"/>
      <c r="K808" s="665"/>
      <c r="L808" s="607"/>
      <c r="M808" s="613"/>
      <c r="N808" s="613"/>
      <c r="O808" s="613"/>
      <c r="P808" s="613"/>
      <c r="Q808" s="613"/>
      <c r="R808" s="613"/>
      <c r="S808" s="613"/>
      <c r="T808" s="613"/>
      <c r="U808" s="613"/>
      <c r="V808" s="613"/>
      <c r="W808" s="613"/>
      <c r="X808" s="614"/>
      <c r="Y808" s="610"/>
      <c r="Z808" s="611"/>
      <c r="AA808" s="611"/>
      <c r="AB808" s="623"/>
      <c r="AC808" s="617"/>
      <c r="AD808" s="664"/>
      <c r="AE808" s="664"/>
      <c r="AF808" s="664"/>
      <c r="AG808" s="665"/>
      <c r="AH808" s="607"/>
      <c r="AI808" s="613"/>
      <c r="AJ808" s="613"/>
      <c r="AK808" s="613"/>
      <c r="AL808" s="613"/>
      <c r="AM808" s="613"/>
      <c r="AN808" s="613"/>
      <c r="AO808" s="613"/>
      <c r="AP808" s="613"/>
      <c r="AQ808" s="613"/>
      <c r="AR808" s="613"/>
      <c r="AS808" s="613"/>
      <c r="AT808" s="614"/>
      <c r="AU808" s="610"/>
      <c r="AV808" s="611"/>
      <c r="AW808" s="611"/>
      <c r="AX808" s="612"/>
    </row>
    <row r="809" spans="1:50" ht="24.75" hidden="1" customHeight="1" x14ac:dyDescent="0.2">
      <c r="A809" s="642"/>
      <c r="B809" s="643"/>
      <c r="C809" s="643"/>
      <c r="D809" s="643"/>
      <c r="E809" s="643"/>
      <c r="F809" s="644"/>
      <c r="G809" s="617"/>
      <c r="H809" s="664"/>
      <c r="I809" s="664"/>
      <c r="J809" s="664"/>
      <c r="K809" s="665"/>
      <c r="L809" s="607"/>
      <c r="M809" s="613"/>
      <c r="N809" s="613"/>
      <c r="O809" s="613"/>
      <c r="P809" s="613"/>
      <c r="Q809" s="613"/>
      <c r="R809" s="613"/>
      <c r="S809" s="613"/>
      <c r="T809" s="613"/>
      <c r="U809" s="613"/>
      <c r="V809" s="613"/>
      <c r="W809" s="613"/>
      <c r="X809" s="614"/>
      <c r="Y809" s="610"/>
      <c r="Z809" s="611"/>
      <c r="AA809" s="611"/>
      <c r="AB809" s="623"/>
      <c r="AC809" s="617"/>
      <c r="AD809" s="664"/>
      <c r="AE809" s="664"/>
      <c r="AF809" s="664"/>
      <c r="AG809" s="665"/>
      <c r="AH809" s="607"/>
      <c r="AI809" s="613"/>
      <c r="AJ809" s="613"/>
      <c r="AK809" s="613"/>
      <c r="AL809" s="613"/>
      <c r="AM809" s="613"/>
      <c r="AN809" s="613"/>
      <c r="AO809" s="613"/>
      <c r="AP809" s="613"/>
      <c r="AQ809" s="613"/>
      <c r="AR809" s="613"/>
      <c r="AS809" s="613"/>
      <c r="AT809" s="614"/>
      <c r="AU809" s="610"/>
      <c r="AV809" s="611"/>
      <c r="AW809" s="611"/>
      <c r="AX809" s="612"/>
    </row>
    <row r="810" spans="1:50" ht="24.75" hidden="1" customHeight="1" x14ac:dyDescent="0.2">
      <c r="A810" s="642"/>
      <c r="B810" s="643"/>
      <c r="C810" s="643"/>
      <c r="D810" s="643"/>
      <c r="E810" s="643"/>
      <c r="F810" s="644"/>
      <c r="G810" s="617"/>
      <c r="H810" s="664"/>
      <c r="I810" s="664"/>
      <c r="J810" s="664"/>
      <c r="K810" s="665"/>
      <c r="L810" s="607"/>
      <c r="M810" s="613"/>
      <c r="N810" s="613"/>
      <c r="O810" s="613"/>
      <c r="P810" s="613"/>
      <c r="Q810" s="613"/>
      <c r="R810" s="613"/>
      <c r="S810" s="613"/>
      <c r="T810" s="613"/>
      <c r="U810" s="613"/>
      <c r="V810" s="613"/>
      <c r="W810" s="613"/>
      <c r="X810" s="614"/>
      <c r="Y810" s="610"/>
      <c r="Z810" s="611"/>
      <c r="AA810" s="611"/>
      <c r="AB810" s="623"/>
      <c r="AC810" s="617"/>
      <c r="AD810" s="664"/>
      <c r="AE810" s="664"/>
      <c r="AF810" s="664"/>
      <c r="AG810" s="665"/>
      <c r="AH810" s="607"/>
      <c r="AI810" s="613"/>
      <c r="AJ810" s="613"/>
      <c r="AK810" s="613"/>
      <c r="AL810" s="613"/>
      <c r="AM810" s="613"/>
      <c r="AN810" s="613"/>
      <c r="AO810" s="613"/>
      <c r="AP810" s="613"/>
      <c r="AQ810" s="613"/>
      <c r="AR810" s="613"/>
      <c r="AS810" s="613"/>
      <c r="AT810" s="614"/>
      <c r="AU810" s="610"/>
      <c r="AV810" s="611"/>
      <c r="AW810" s="611"/>
      <c r="AX810" s="612"/>
    </row>
    <row r="811" spans="1:50" ht="24.75" hidden="1" customHeight="1" x14ac:dyDescent="0.2">
      <c r="A811" s="642"/>
      <c r="B811" s="643"/>
      <c r="C811" s="643"/>
      <c r="D811" s="643"/>
      <c r="E811" s="643"/>
      <c r="F811" s="644"/>
      <c r="G811" s="617"/>
      <c r="H811" s="664"/>
      <c r="I811" s="664"/>
      <c r="J811" s="664"/>
      <c r="K811" s="665"/>
      <c r="L811" s="607"/>
      <c r="M811" s="613"/>
      <c r="N811" s="613"/>
      <c r="O811" s="613"/>
      <c r="P811" s="613"/>
      <c r="Q811" s="613"/>
      <c r="R811" s="613"/>
      <c r="S811" s="613"/>
      <c r="T811" s="613"/>
      <c r="U811" s="613"/>
      <c r="V811" s="613"/>
      <c r="W811" s="613"/>
      <c r="X811" s="614"/>
      <c r="Y811" s="610"/>
      <c r="Z811" s="611"/>
      <c r="AA811" s="611"/>
      <c r="AB811" s="623"/>
      <c r="AC811" s="617"/>
      <c r="AD811" s="664"/>
      <c r="AE811" s="664"/>
      <c r="AF811" s="664"/>
      <c r="AG811" s="665"/>
      <c r="AH811" s="607"/>
      <c r="AI811" s="613"/>
      <c r="AJ811" s="613"/>
      <c r="AK811" s="613"/>
      <c r="AL811" s="613"/>
      <c r="AM811" s="613"/>
      <c r="AN811" s="613"/>
      <c r="AO811" s="613"/>
      <c r="AP811" s="613"/>
      <c r="AQ811" s="613"/>
      <c r="AR811" s="613"/>
      <c r="AS811" s="613"/>
      <c r="AT811" s="614"/>
      <c r="AU811" s="610"/>
      <c r="AV811" s="611"/>
      <c r="AW811" s="611"/>
      <c r="AX811" s="612"/>
    </row>
    <row r="812" spans="1:50" ht="24.75" hidden="1" customHeight="1" x14ac:dyDescent="0.2">
      <c r="A812" s="642"/>
      <c r="B812" s="643"/>
      <c r="C812" s="643"/>
      <c r="D812" s="643"/>
      <c r="E812" s="643"/>
      <c r="F812" s="644"/>
      <c r="G812" s="617"/>
      <c r="H812" s="664"/>
      <c r="I812" s="664"/>
      <c r="J812" s="664"/>
      <c r="K812" s="665"/>
      <c r="L812" s="607"/>
      <c r="M812" s="613"/>
      <c r="N812" s="613"/>
      <c r="O812" s="613"/>
      <c r="P812" s="613"/>
      <c r="Q812" s="613"/>
      <c r="R812" s="613"/>
      <c r="S812" s="613"/>
      <c r="T812" s="613"/>
      <c r="U812" s="613"/>
      <c r="V812" s="613"/>
      <c r="W812" s="613"/>
      <c r="X812" s="614"/>
      <c r="Y812" s="610"/>
      <c r="Z812" s="611"/>
      <c r="AA812" s="611"/>
      <c r="AB812" s="623"/>
      <c r="AC812" s="617"/>
      <c r="AD812" s="664"/>
      <c r="AE812" s="664"/>
      <c r="AF812" s="664"/>
      <c r="AG812" s="665"/>
      <c r="AH812" s="607"/>
      <c r="AI812" s="613"/>
      <c r="AJ812" s="613"/>
      <c r="AK812" s="613"/>
      <c r="AL812" s="613"/>
      <c r="AM812" s="613"/>
      <c r="AN812" s="613"/>
      <c r="AO812" s="613"/>
      <c r="AP812" s="613"/>
      <c r="AQ812" s="613"/>
      <c r="AR812" s="613"/>
      <c r="AS812" s="613"/>
      <c r="AT812" s="614"/>
      <c r="AU812" s="610"/>
      <c r="AV812" s="611"/>
      <c r="AW812" s="611"/>
      <c r="AX812" s="612"/>
    </row>
    <row r="813" spans="1:50" ht="24.75" hidden="1" customHeight="1" x14ac:dyDescent="0.2">
      <c r="A813" s="642"/>
      <c r="B813" s="643"/>
      <c r="C813" s="643"/>
      <c r="D813" s="643"/>
      <c r="E813" s="643"/>
      <c r="F813" s="644"/>
      <c r="G813" s="617"/>
      <c r="H813" s="664"/>
      <c r="I813" s="664"/>
      <c r="J813" s="664"/>
      <c r="K813" s="665"/>
      <c r="L813" s="607"/>
      <c r="M813" s="613"/>
      <c r="N813" s="613"/>
      <c r="O813" s="613"/>
      <c r="P813" s="613"/>
      <c r="Q813" s="613"/>
      <c r="R813" s="613"/>
      <c r="S813" s="613"/>
      <c r="T813" s="613"/>
      <c r="U813" s="613"/>
      <c r="V813" s="613"/>
      <c r="W813" s="613"/>
      <c r="X813" s="614"/>
      <c r="Y813" s="610"/>
      <c r="Z813" s="611"/>
      <c r="AA813" s="611"/>
      <c r="AB813" s="623"/>
      <c r="AC813" s="617"/>
      <c r="AD813" s="664"/>
      <c r="AE813" s="664"/>
      <c r="AF813" s="664"/>
      <c r="AG813" s="665"/>
      <c r="AH813" s="607"/>
      <c r="AI813" s="613"/>
      <c r="AJ813" s="613"/>
      <c r="AK813" s="613"/>
      <c r="AL813" s="613"/>
      <c r="AM813" s="613"/>
      <c r="AN813" s="613"/>
      <c r="AO813" s="613"/>
      <c r="AP813" s="613"/>
      <c r="AQ813" s="613"/>
      <c r="AR813" s="613"/>
      <c r="AS813" s="613"/>
      <c r="AT813" s="614"/>
      <c r="AU813" s="610"/>
      <c r="AV813" s="611"/>
      <c r="AW813" s="611"/>
      <c r="AX813" s="612"/>
    </row>
    <row r="814" spans="1:50" ht="24.75" hidden="1" customHeight="1" x14ac:dyDescent="0.2">
      <c r="A814" s="642"/>
      <c r="B814" s="643"/>
      <c r="C814" s="643"/>
      <c r="D814" s="643"/>
      <c r="E814" s="643"/>
      <c r="F814" s="644"/>
      <c r="G814" s="617"/>
      <c r="H814" s="664"/>
      <c r="I814" s="664"/>
      <c r="J814" s="664"/>
      <c r="K814" s="665"/>
      <c r="L814" s="607"/>
      <c r="M814" s="613"/>
      <c r="N814" s="613"/>
      <c r="O814" s="613"/>
      <c r="P814" s="613"/>
      <c r="Q814" s="613"/>
      <c r="R814" s="613"/>
      <c r="S814" s="613"/>
      <c r="T814" s="613"/>
      <c r="U814" s="613"/>
      <c r="V814" s="613"/>
      <c r="W814" s="613"/>
      <c r="X814" s="614"/>
      <c r="Y814" s="610"/>
      <c r="Z814" s="611"/>
      <c r="AA814" s="611"/>
      <c r="AB814" s="623"/>
      <c r="AC814" s="617"/>
      <c r="AD814" s="664"/>
      <c r="AE814" s="664"/>
      <c r="AF814" s="664"/>
      <c r="AG814" s="665"/>
      <c r="AH814" s="607"/>
      <c r="AI814" s="613"/>
      <c r="AJ814" s="613"/>
      <c r="AK814" s="613"/>
      <c r="AL814" s="613"/>
      <c r="AM814" s="613"/>
      <c r="AN814" s="613"/>
      <c r="AO814" s="613"/>
      <c r="AP814" s="613"/>
      <c r="AQ814" s="613"/>
      <c r="AR814" s="613"/>
      <c r="AS814" s="613"/>
      <c r="AT814" s="614"/>
      <c r="AU814" s="610"/>
      <c r="AV814" s="611"/>
      <c r="AW814" s="611"/>
      <c r="AX814" s="612"/>
    </row>
    <row r="815" spans="1:50" ht="24.75" hidden="1" customHeight="1" x14ac:dyDescent="0.2">
      <c r="A815" s="642"/>
      <c r="B815" s="643"/>
      <c r="C815" s="643"/>
      <c r="D815" s="643"/>
      <c r="E815" s="643"/>
      <c r="F815" s="644"/>
      <c r="G815" s="617"/>
      <c r="H815" s="664"/>
      <c r="I815" s="664"/>
      <c r="J815" s="664"/>
      <c r="K815" s="665"/>
      <c r="L815" s="607"/>
      <c r="M815" s="613"/>
      <c r="N815" s="613"/>
      <c r="O815" s="613"/>
      <c r="P815" s="613"/>
      <c r="Q815" s="613"/>
      <c r="R815" s="613"/>
      <c r="S815" s="613"/>
      <c r="T815" s="613"/>
      <c r="U815" s="613"/>
      <c r="V815" s="613"/>
      <c r="W815" s="613"/>
      <c r="X815" s="614"/>
      <c r="Y815" s="610"/>
      <c r="Z815" s="611"/>
      <c r="AA815" s="611"/>
      <c r="AB815" s="623"/>
      <c r="AC815" s="617"/>
      <c r="AD815" s="664"/>
      <c r="AE815" s="664"/>
      <c r="AF815" s="664"/>
      <c r="AG815" s="665"/>
      <c r="AH815" s="607"/>
      <c r="AI815" s="613"/>
      <c r="AJ815" s="613"/>
      <c r="AK815" s="613"/>
      <c r="AL815" s="613"/>
      <c r="AM815" s="613"/>
      <c r="AN815" s="613"/>
      <c r="AO815" s="613"/>
      <c r="AP815" s="613"/>
      <c r="AQ815" s="613"/>
      <c r="AR815" s="613"/>
      <c r="AS815" s="613"/>
      <c r="AT815" s="614"/>
      <c r="AU815" s="610"/>
      <c r="AV815" s="611"/>
      <c r="AW815" s="611"/>
      <c r="AX815" s="612"/>
    </row>
    <row r="816" spans="1:50" ht="24.75" hidden="1" customHeight="1" x14ac:dyDescent="0.2">
      <c r="A816" s="642"/>
      <c r="B816" s="643"/>
      <c r="C816" s="643"/>
      <c r="D816" s="643"/>
      <c r="E816" s="643"/>
      <c r="F816" s="644"/>
      <c r="G816" s="617"/>
      <c r="H816" s="664"/>
      <c r="I816" s="664"/>
      <c r="J816" s="664"/>
      <c r="K816" s="665"/>
      <c r="L816" s="607"/>
      <c r="M816" s="613"/>
      <c r="N816" s="613"/>
      <c r="O816" s="613"/>
      <c r="P816" s="613"/>
      <c r="Q816" s="613"/>
      <c r="R816" s="613"/>
      <c r="S816" s="613"/>
      <c r="T816" s="613"/>
      <c r="U816" s="613"/>
      <c r="V816" s="613"/>
      <c r="W816" s="613"/>
      <c r="X816" s="614"/>
      <c r="Y816" s="610"/>
      <c r="Z816" s="611"/>
      <c r="AA816" s="611"/>
      <c r="AB816" s="623"/>
      <c r="AC816" s="617"/>
      <c r="AD816" s="664"/>
      <c r="AE816" s="664"/>
      <c r="AF816" s="664"/>
      <c r="AG816" s="665"/>
      <c r="AH816" s="607"/>
      <c r="AI816" s="613"/>
      <c r="AJ816" s="613"/>
      <c r="AK816" s="613"/>
      <c r="AL816" s="613"/>
      <c r="AM816" s="613"/>
      <c r="AN816" s="613"/>
      <c r="AO816" s="613"/>
      <c r="AP816" s="613"/>
      <c r="AQ816" s="613"/>
      <c r="AR816" s="613"/>
      <c r="AS816" s="613"/>
      <c r="AT816" s="614"/>
      <c r="AU816" s="610"/>
      <c r="AV816" s="611"/>
      <c r="AW816" s="611"/>
      <c r="AX816" s="612"/>
    </row>
    <row r="817" spans="1:50" ht="24.75" customHeight="1" thickBot="1" x14ac:dyDescent="0.25">
      <c r="A817" s="642"/>
      <c r="B817" s="643"/>
      <c r="C817" s="643"/>
      <c r="D817" s="643"/>
      <c r="E817" s="643"/>
      <c r="F817" s="644"/>
      <c r="G817" s="838" t="s">
        <v>20</v>
      </c>
      <c r="H817" s="839"/>
      <c r="I817" s="839"/>
      <c r="J817" s="839"/>
      <c r="K817" s="839"/>
      <c r="L817" s="840"/>
      <c r="M817" s="841"/>
      <c r="N817" s="841"/>
      <c r="O817" s="841"/>
      <c r="P817" s="841"/>
      <c r="Q817" s="841"/>
      <c r="R817" s="841"/>
      <c r="S817" s="841"/>
      <c r="T817" s="841"/>
      <c r="U817" s="841"/>
      <c r="V817" s="841"/>
      <c r="W817" s="841"/>
      <c r="X817" s="842"/>
      <c r="Y817" s="843">
        <f>SUM(Y807:AB816)</f>
        <v>0.3</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0.2</v>
      </c>
      <c r="AV817" s="844"/>
      <c r="AW817" s="844"/>
      <c r="AX817" s="846"/>
    </row>
    <row r="818" spans="1:50" ht="24.75" customHeight="1" x14ac:dyDescent="0.2">
      <c r="A818" s="642"/>
      <c r="B818" s="643"/>
      <c r="C818" s="643"/>
      <c r="D818" s="643"/>
      <c r="E818" s="643"/>
      <c r="F818" s="644"/>
      <c r="G818" s="853" t="s">
        <v>633</v>
      </c>
      <c r="H818" s="854"/>
      <c r="I818" s="854"/>
      <c r="J818" s="854"/>
      <c r="K818" s="854"/>
      <c r="L818" s="854"/>
      <c r="M818" s="854"/>
      <c r="N818" s="854"/>
      <c r="O818" s="854"/>
      <c r="P818" s="854"/>
      <c r="Q818" s="854"/>
      <c r="R818" s="854"/>
      <c r="S818" s="854"/>
      <c r="T818" s="854"/>
      <c r="U818" s="854"/>
      <c r="V818" s="854"/>
      <c r="W818" s="854"/>
      <c r="X818" s="854"/>
      <c r="Y818" s="854"/>
      <c r="Z818" s="854"/>
      <c r="AA818" s="854"/>
      <c r="AB818" s="855"/>
      <c r="AC818" s="853" t="s">
        <v>634</v>
      </c>
      <c r="AD818" s="854"/>
      <c r="AE818" s="854"/>
      <c r="AF818" s="854"/>
      <c r="AG818" s="854"/>
      <c r="AH818" s="854"/>
      <c r="AI818" s="854"/>
      <c r="AJ818" s="854"/>
      <c r="AK818" s="854"/>
      <c r="AL818" s="854"/>
      <c r="AM818" s="854"/>
      <c r="AN818" s="854"/>
      <c r="AO818" s="854"/>
      <c r="AP818" s="854"/>
      <c r="AQ818" s="854"/>
      <c r="AR818" s="854"/>
      <c r="AS818" s="854"/>
      <c r="AT818" s="854"/>
      <c r="AU818" s="854"/>
      <c r="AV818" s="854"/>
      <c r="AW818" s="854"/>
      <c r="AX818" s="856"/>
    </row>
    <row r="819" spans="1:50" ht="24.75" customHeight="1" x14ac:dyDescent="0.2">
      <c r="A819" s="642"/>
      <c r="B819" s="643"/>
      <c r="C819" s="643"/>
      <c r="D819" s="643"/>
      <c r="E819" s="643"/>
      <c r="F819" s="644"/>
      <c r="G819" s="827"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0"/>
      <c r="AC819" s="827"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customHeight="1" x14ac:dyDescent="0.2">
      <c r="A820" s="642"/>
      <c r="B820" s="643"/>
      <c r="C820" s="643"/>
      <c r="D820" s="643"/>
      <c r="E820" s="643"/>
      <c r="F820" s="644"/>
      <c r="G820" s="683"/>
      <c r="H820" s="847"/>
      <c r="I820" s="847"/>
      <c r="J820" s="847"/>
      <c r="K820" s="848"/>
      <c r="L820" s="677" t="s">
        <v>628</v>
      </c>
      <c r="M820" s="849"/>
      <c r="N820" s="849"/>
      <c r="O820" s="849"/>
      <c r="P820" s="849"/>
      <c r="Q820" s="849"/>
      <c r="R820" s="849"/>
      <c r="S820" s="849"/>
      <c r="T820" s="849"/>
      <c r="U820" s="849"/>
      <c r="V820" s="849"/>
      <c r="W820" s="849"/>
      <c r="X820" s="850"/>
      <c r="Y820" s="391">
        <v>0.9</v>
      </c>
      <c r="Z820" s="392"/>
      <c r="AA820" s="392"/>
      <c r="AB820" s="817"/>
      <c r="AC820" s="683"/>
      <c r="AD820" s="847"/>
      <c r="AE820" s="847"/>
      <c r="AF820" s="847"/>
      <c r="AG820" s="848"/>
      <c r="AH820" s="677" t="s">
        <v>628</v>
      </c>
      <c r="AI820" s="849"/>
      <c r="AJ820" s="849"/>
      <c r="AK820" s="849"/>
      <c r="AL820" s="849"/>
      <c r="AM820" s="849"/>
      <c r="AN820" s="849"/>
      <c r="AO820" s="849"/>
      <c r="AP820" s="849"/>
      <c r="AQ820" s="849"/>
      <c r="AR820" s="849"/>
      <c r="AS820" s="849"/>
      <c r="AT820" s="850"/>
      <c r="AU820" s="391">
        <v>0.7</v>
      </c>
      <c r="AV820" s="392"/>
      <c r="AW820" s="392"/>
      <c r="AX820" s="393"/>
    </row>
    <row r="821" spans="1:50" ht="24.75" customHeight="1" x14ac:dyDescent="0.2">
      <c r="A821" s="642"/>
      <c r="B821" s="643"/>
      <c r="C821" s="643"/>
      <c r="D821" s="643"/>
      <c r="E821" s="643"/>
      <c r="F821" s="644"/>
      <c r="G821" s="617"/>
      <c r="H821" s="664"/>
      <c r="I821" s="664"/>
      <c r="J821" s="664"/>
      <c r="K821" s="665"/>
      <c r="L821" s="607"/>
      <c r="M821" s="613"/>
      <c r="N821" s="613"/>
      <c r="O821" s="613"/>
      <c r="P821" s="613"/>
      <c r="Q821" s="613"/>
      <c r="R821" s="613"/>
      <c r="S821" s="613"/>
      <c r="T821" s="613"/>
      <c r="U821" s="613"/>
      <c r="V821" s="613"/>
      <c r="W821" s="613"/>
      <c r="X821" s="614"/>
      <c r="Y821" s="610"/>
      <c r="Z821" s="611"/>
      <c r="AA821" s="611"/>
      <c r="AB821" s="623"/>
      <c r="AC821" s="617"/>
      <c r="AD821" s="664"/>
      <c r="AE821" s="664"/>
      <c r="AF821" s="664"/>
      <c r="AG821" s="665"/>
      <c r="AH821" s="607"/>
      <c r="AI821" s="613"/>
      <c r="AJ821" s="613"/>
      <c r="AK821" s="613"/>
      <c r="AL821" s="613"/>
      <c r="AM821" s="613"/>
      <c r="AN821" s="613"/>
      <c r="AO821" s="613"/>
      <c r="AP821" s="613"/>
      <c r="AQ821" s="613"/>
      <c r="AR821" s="613"/>
      <c r="AS821" s="613"/>
      <c r="AT821" s="614"/>
      <c r="AU821" s="610"/>
      <c r="AV821" s="611"/>
      <c r="AW821" s="611"/>
      <c r="AX821" s="612"/>
    </row>
    <row r="822" spans="1:50" ht="24.75" hidden="1" customHeight="1" x14ac:dyDescent="0.2">
      <c r="A822" s="642"/>
      <c r="B822" s="643"/>
      <c r="C822" s="643"/>
      <c r="D822" s="643"/>
      <c r="E822" s="643"/>
      <c r="F822" s="644"/>
      <c r="G822" s="617"/>
      <c r="H822" s="664"/>
      <c r="I822" s="664"/>
      <c r="J822" s="664"/>
      <c r="K822" s="665"/>
      <c r="L822" s="607"/>
      <c r="M822" s="613"/>
      <c r="N822" s="613"/>
      <c r="O822" s="613"/>
      <c r="P822" s="613"/>
      <c r="Q822" s="613"/>
      <c r="R822" s="613"/>
      <c r="S822" s="613"/>
      <c r="T822" s="613"/>
      <c r="U822" s="613"/>
      <c r="V822" s="613"/>
      <c r="W822" s="613"/>
      <c r="X822" s="614"/>
      <c r="Y822" s="610"/>
      <c r="Z822" s="611"/>
      <c r="AA822" s="611"/>
      <c r="AB822" s="623"/>
      <c r="AC822" s="617"/>
      <c r="AD822" s="664"/>
      <c r="AE822" s="664"/>
      <c r="AF822" s="664"/>
      <c r="AG822" s="665"/>
      <c r="AH822" s="607"/>
      <c r="AI822" s="613"/>
      <c r="AJ822" s="613"/>
      <c r="AK822" s="613"/>
      <c r="AL822" s="613"/>
      <c r="AM822" s="613"/>
      <c r="AN822" s="613"/>
      <c r="AO822" s="613"/>
      <c r="AP822" s="613"/>
      <c r="AQ822" s="613"/>
      <c r="AR822" s="613"/>
      <c r="AS822" s="613"/>
      <c r="AT822" s="614"/>
      <c r="AU822" s="610"/>
      <c r="AV822" s="611"/>
      <c r="AW822" s="611"/>
      <c r="AX822" s="612"/>
    </row>
    <row r="823" spans="1:50" ht="24.75" hidden="1" customHeight="1" x14ac:dyDescent="0.2">
      <c r="A823" s="642"/>
      <c r="B823" s="643"/>
      <c r="C823" s="643"/>
      <c r="D823" s="643"/>
      <c r="E823" s="643"/>
      <c r="F823" s="644"/>
      <c r="G823" s="617"/>
      <c r="H823" s="664"/>
      <c r="I823" s="664"/>
      <c r="J823" s="664"/>
      <c r="K823" s="665"/>
      <c r="L823" s="607"/>
      <c r="M823" s="613"/>
      <c r="N823" s="613"/>
      <c r="O823" s="613"/>
      <c r="P823" s="613"/>
      <c r="Q823" s="613"/>
      <c r="R823" s="613"/>
      <c r="S823" s="613"/>
      <c r="T823" s="613"/>
      <c r="U823" s="613"/>
      <c r="V823" s="613"/>
      <c r="W823" s="613"/>
      <c r="X823" s="614"/>
      <c r="Y823" s="610"/>
      <c r="Z823" s="611"/>
      <c r="AA823" s="611"/>
      <c r="AB823" s="623"/>
      <c r="AC823" s="617"/>
      <c r="AD823" s="664"/>
      <c r="AE823" s="664"/>
      <c r="AF823" s="664"/>
      <c r="AG823" s="665"/>
      <c r="AH823" s="607"/>
      <c r="AI823" s="613"/>
      <c r="AJ823" s="613"/>
      <c r="AK823" s="613"/>
      <c r="AL823" s="613"/>
      <c r="AM823" s="613"/>
      <c r="AN823" s="613"/>
      <c r="AO823" s="613"/>
      <c r="AP823" s="613"/>
      <c r="AQ823" s="613"/>
      <c r="AR823" s="613"/>
      <c r="AS823" s="613"/>
      <c r="AT823" s="614"/>
      <c r="AU823" s="610"/>
      <c r="AV823" s="611"/>
      <c r="AW823" s="611"/>
      <c r="AX823" s="612"/>
    </row>
    <row r="824" spans="1:50" ht="24.75" hidden="1" customHeight="1" x14ac:dyDescent="0.2">
      <c r="A824" s="642"/>
      <c r="B824" s="643"/>
      <c r="C824" s="643"/>
      <c r="D824" s="643"/>
      <c r="E824" s="643"/>
      <c r="F824" s="644"/>
      <c r="G824" s="617"/>
      <c r="H824" s="664"/>
      <c r="I824" s="664"/>
      <c r="J824" s="664"/>
      <c r="K824" s="665"/>
      <c r="L824" s="607"/>
      <c r="M824" s="613"/>
      <c r="N824" s="613"/>
      <c r="O824" s="613"/>
      <c r="P824" s="613"/>
      <c r="Q824" s="613"/>
      <c r="R824" s="613"/>
      <c r="S824" s="613"/>
      <c r="T824" s="613"/>
      <c r="U824" s="613"/>
      <c r="V824" s="613"/>
      <c r="W824" s="613"/>
      <c r="X824" s="614"/>
      <c r="Y824" s="610"/>
      <c r="Z824" s="611"/>
      <c r="AA824" s="611"/>
      <c r="AB824" s="623"/>
      <c r="AC824" s="617"/>
      <c r="AD824" s="664"/>
      <c r="AE824" s="664"/>
      <c r="AF824" s="664"/>
      <c r="AG824" s="665"/>
      <c r="AH824" s="607"/>
      <c r="AI824" s="613"/>
      <c r="AJ824" s="613"/>
      <c r="AK824" s="613"/>
      <c r="AL824" s="613"/>
      <c r="AM824" s="613"/>
      <c r="AN824" s="613"/>
      <c r="AO824" s="613"/>
      <c r="AP824" s="613"/>
      <c r="AQ824" s="613"/>
      <c r="AR824" s="613"/>
      <c r="AS824" s="613"/>
      <c r="AT824" s="614"/>
      <c r="AU824" s="610"/>
      <c r="AV824" s="611"/>
      <c r="AW824" s="611"/>
      <c r="AX824" s="612"/>
    </row>
    <row r="825" spans="1:50" ht="24.75" hidden="1" customHeight="1" x14ac:dyDescent="0.2">
      <c r="A825" s="642"/>
      <c r="B825" s="643"/>
      <c r="C825" s="643"/>
      <c r="D825" s="643"/>
      <c r="E825" s="643"/>
      <c r="F825" s="644"/>
      <c r="G825" s="617"/>
      <c r="H825" s="664"/>
      <c r="I825" s="664"/>
      <c r="J825" s="664"/>
      <c r="K825" s="665"/>
      <c r="L825" s="607"/>
      <c r="M825" s="613"/>
      <c r="N825" s="613"/>
      <c r="O825" s="613"/>
      <c r="P825" s="613"/>
      <c r="Q825" s="613"/>
      <c r="R825" s="613"/>
      <c r="S825" s="613"/>
      <c r="T825" s="613"/>
      <c r="U825" s="613"/>
      <c r="V825" s="613"/>
      <c r="W825" s="613"/>
      <c r="X825" s="614"/>
      <c r="Y825" s="610"/>
      <c r="Z825" s="611"/>
      <c r="AA825" s="611"/>
      <c r="AB825" s="623"/>
      <c r="AC825" s="617"/>
      <c r="AD825" s="664"/>
      <c r="AE825" s="664"/>
      <c r="AF825" s="664"/>
      <c r="AG825" s="665"/>
      <c r="AH825" s="607"/>
      <c r="AI825" s="613"/>
      <c r="AJ825" s="613"/>
      <c r="AK825" s="613"/>
      <c r="AL825" s="613"/>
      <c r="AM825" s="613"/>
      <c r="AN825" s="613"/>
      <c r="AO825" s="613"/>
      <c r="AP825" s="613"/>
      <c r="AQ825" s="613"/>
      <c r="AR825" s="613"/>
      <c r="AS825" s="613"/>
      <c r="AT825" s="614"/>
      <c r="AU825" s="610"/>
      <c r="AV825" s="611"/>
      <c r="AW825" s="611"/>
      <c r="AX825" s="612"/>
    </row>
    <row r="826" spans="1:50" ht="24.75" hidden="1" customHeight="1" x14ac:dyDescent="0.2">
      <c r="A826" s="642"/>
      <c r="B826" s="643"/>
      <c r="C826" s="643"/>
      <c r="D826" s="643"/>
      <c r="E826" s="643"/>
      <c r="F826" s="644"/>
      <c r="G826" s="617"/>
      <c r="H826" s="664"/>
      <c r="I826" s="664"/>
      <c r="J826" s="664"/>
      <c r="K826" s="665"/>
      <c r="L826" s="607"/>
      <c r="M826" s="613"/>
      <c r="N826" s="613"/>
      <c r="O826" s="613"/>
      <c r="P826" s="613"/>
      <c r="Q826" s="613"/>
      <c r="R826" s="613"/>
      <c r="S826" s="613"/>
      <c r="T826" s="613"/>
      <c r="U826" s="613"/>
      <c r="V826" s="613"/>
      <c r="W826" s="613"/>
      <c r="X826" s="614"/>
      <c r="Y826" s="610"/>
      <c r="Z826" s="611"/>
      <c r="AA826" s="611"/>
      <c r="AB826" s="623"/>
      <c r="AC826" s="617"/>
      <c r="AD826" s="664"/>
      <c r="AE826" s="664"/>
      <c r="AF826" s="664"/>
      <c r="AG826" s="665"/>
      <c r="AH826" s="607"/>
      <c r="AI826" s="613"/>
      <c r="AJ826" s="613"/>
      <c r="AK826" s="613"/>
      <c r="AL826" s="613"/>
      <c r="AM826" s="613"/>
      <c r="AN826" s="613"/>
      <c r="AO826" s="613"/>
      <c r="AP826" s="613"/>
      <c r="AQ826" s="613"/>
      <c r="AR826" s="613"/>
      <c r="AS826" s="613"/>
      <c r="AT826" s="614"/>
      <c r="AU826" s="610"/>
      <c r="AV826" s="611"/>
      <c r="AW826" s="611"/>
      <c r="AX826" s="612"/>
    </row>
    <row r="827" spans="1:50" ht="24.75" hidden="1" customHeight="1" x14ac:dyDescent="0.2">
      <c r="A827" s="642"/>
      <c r="B827" s="643"/>
      <c r="C827" s="643"/>
      <c r="D827" s="643"/>
      <c r="E827" s="643"/>
      <c r="F827" s="644"/>
      <c r="G827" s="617"/>
      <c r="H827" s="664"/>
      <c r="I827" s="664"/>
      <c r="J827" s="664"/>
      <c r="K827" s="665"/>
      <c r="L827" s="607"/>
      <c r="M827" s="613"/>
      <c r="N827" s="613"/>
      <c r="O827" s="613"/>
      <c r="P827" s="613"/>
      <c r="Q827" s="613"/>
      <c r="R827" s="613"/>
      <c r="S827" s="613"/>
      <c r="T827" s="613"/>
      <c r="U827" s="613"/>
      <c r="V827" s="613"/>
      <c r="W827" s="613"/>
      <c r="X827" s="614"/>
      <c r="Y827" s="610"/>
      <c r="Z827" s="611"/>
      <c r="AA827" s="611"/>
      <c r="AB827" s="623"/>
      <c r="AC827" s="617"/>
      <c r="AD827" s="664"/>
      <c r="AE827" s="664"/>
      <c r="AF827" s="664"/>
      <c r="AG827" s="665"/>
      <c r="AH827" s="607"/>
      <c r="AI827" s="613"/>
      <c r="AJ827" s="613"/>
      <c r="AK827" s="613"/>
      <c r="AL827" s="613"/>
      <c r="AM827" s="613"/>
      <c r="AN827" s="613"/>
      <c r="AO827" s="613"/>
      <c r="AP827" s="613"/>
      <c r="AQ827" s="613"/>
      <c r="AR827" s="613"/>
      <c r="AS827" s="613"/>
      <c r="AT827" s="614"/>
      <c r="AU827" s="610"/>
      <c r="AV827" s="611"/>
      <c r="AW827" s="611"/>
      <c r="AX827" s="612"/>
    </row>
    <row r="828" spans="1:50" ht="24.75" hidden="1" customHeight="1" x14ac:dyDescent="0.2">
      <c r="A828" s="642"/>
      <c r="B828" s="643"/>
      <c r="C828" s="643"/>
      <c r="D828" s="643"/>
      <c r="E828" s="643"/>
      <c r="F828" s="644"/>
      <c r="G828" s="617"/>
      <c r="H828" s="664"/>
      <c r="I828" s="664"/>
      <c r="J828" s="664"/>
      <c r="K828" s="665"/>
      <c r="L828" s="607"/>
      <c r="M828" s="613"/>
      <c r="N828" s="613"/>
      <c r="O828" s="613"/>
      <c r="P828" s="613"/>
      <c r="Q828" s="613"/>
      <c r="R828" s="613"/>
      <c r="S828" s="613"/>
      <c r="T828" s="613"/>
      <c r="U828" s="613"/>
      <c r="V828" s="613"/>
      <c r="W828" s="613"/>
      <c r="X828" s="614"/>
      <c r="Y828" s="610"/>
      <c r="Z828" s="611"/>
      <c r="AA828" s="611"/>
      <c r="AB828" s="623"/>
      <c r="AC828" s="617"/>
      <c r="AD828" s="664"/>
      <c r="AE828" s="664"/>
      <c r="AF828" s="664"/>
      <c r="AG828" s="665"/>
      <c r="AH828" s="607"/>
      <c r="AI828" s="613"/>
      <c r="AJ828" s="613"/>
      <c r="AK828" s="613"/>
      <c r="AL828" s="613"/>
      <c r="AM828" s="613"/>
      <c r="AN828" s="613"/>
      <c r="AO828" s="613"/>
      <c r="AP828" s="613"/>
      <c r="AQ828" s="613"/>
      <c r="AR828" s="613"/>
      <c r="AS828" s="613"/>
      <c r="AT828" s="614"/>
      <c r="AU828" s="610"/>
      <c r="AV828" s="611"/>
      <c r="AW828" s="611"/>
      <c r="AX828" s="612"/>
    </row>
    <row r="829" spans="1:50" ht="24.75" hidden="1" customHeight="1" x14ac:dyDescent="0.2">
      <c r="A829" s="642"/>
      <c r="B829" s="643"/>
      <c r="C829" s="643"/>
      <c r="D829" s="643"/>
      <c r="E829" s="643"/>
      <c r="F829" s="644"/>
      <c r="G829" s="617"/>
      <c r="H829" s="664"/>
      <c r="I829" s="664"/>
      <c r="J829" s="664"/>
      <c r="K829" s="665"/>
      <c r="L829" s="607"/>
      <c r="M829" s="613"/>
      <c r="N829" s="613"/>
      <c r="O829" s="613"/>
      <c r="P829" s="613"/>
      <c r="Q829" s="613"/>
      <c r="R829" s="613"/>
      <c r="S829" s="613"/>
      <c r="T829" s="613"/>
      <c r="U829" s="613"/>
      <c r="V829" s="613"/>
      <c r="W829" s="613"/>
      <c r="X829" s="614"/>
      <c r="Y829" s="610"/>
      <c r="Z829" s="611"/>
      <c r="AA829" s="611"/>
      <c r="AB829" s="623"/>
      <c r="AC829" s="617"/>
      <c r="AD829" s="664"/>
      <c r="AE829" s="664"/>
      <c r="AF829" s="664"/>
      <c r="AG829" s="665"/>
      <c r="AH829" s="607"/>
      <c r="AI829" s="613"/>
      <c r="AJ829" s="613"/>
      <c r="AK829" s="613"/>
      <c r="AL829" s="613"/>
      <c r="AM829" s="613"/>
      <c r="AN829" s="613"/>
      <c r="AO829" s="613"/>
      <c r="AP829" s="613"/>
      <c r="AQ829" s="613"/>
      <c r="AR829" s="613"/>
      <c r="AS829" s="613"/>
      <c r="AT829" s="614"/>
      <c r="AU829" s="610"/>
      <c r="AV829" s="611"/>
      <c r="AW829" s="611"/>
      <c r="AX829" s="612"/>
    </row>
    <row r="830" spans="1:50" ht="24.75" customHeight="1" x14ac:dyDescent="0.2">
      <c r="A830" s="642"/>
      <c r="B830" s="643"/>
      <c r="C830" s="643"/>
      <c r="D830" s="643"/>
      <c r="E830" s="643"/>
      <c r="F830" s="644"/>
      <c r="G830" s="838" t="s">
        <v>20</v>
      </c>
      <c r="H830" s="839"/>
      <c r="I830" s="839"/>
      <c r="J830" s="839"/>
      <c r="K830" s="839"/>
      <c r="L830" s="840"/>
      <c r="M830" s="841"/>
      <c r="N830" s="841"/>
      <c r="O830" s="841"/>
      <c r="P830" s="841"/>
      <c r="Q830" s="841"/>
      <c r="R830" s="841"/>
      <c r="S830" s="841"/>
      <c r="T830" s="841"/>
      <c r="U830" s="841"/>
      <c r="V830" s="841"/>
      <c r="W830" s="841"/>
      <c r="X830" s="842"/>
      <c r="Y830" s="843">
        <f>SUM(Y820:AB829)</f>
        <v>0.9</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0.7</v>
      </c>
      <c r="AV830" s="844"/>
      <c r="AW830" s="844"/>
      <c r="AX830" s="846"/>
    </row>
    <row r="831" spans="1:50" ht="24.75" hidden="1" customHeight="1" thickBot="1" x14ac:dyDescent="0.25">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77" t="s">
        <v>462</v>
      </c>
      <c r="AM831" s="278"/>
      <c r="AN831" s="278"/>
      <c r="AO831" s="79"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0"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1"/>
      <c r="B836" s="361"/>
      <c r="C836" s="361" t="s">
        <v>26</v>
      </c>
      <c r="D836" s="361"/>
      <c r="E836" s="361"/>
      <c r="F836" s="361"/>
      <c r="G836" s="361"/>
      <c r="H836" s="361"/>
      <c r="I836" s="361"/>
      <c r="J836" s="146" t="s">
        <v>417</v>
      </c>
      <c r="K836" s="362"/>
      <c r="L836" s="362"/>
      <c r="M836" s="362"/>
      <c r="N836" s="362"/>
      <c r="O836" s="362"/>
      <c r="P836" s="363" t="s">
        <v>365</v>
      </c>
      <c r="Q836" s="363"/>
      <c r="R836" s="363"/>
      <c r="S836" s="363"/>
      <c r="T836" s="363"/>
      <c r="U836" s="363"/>
      <c r="V836" s="363"/>
      <c r="W836" s="363"/>
      <c r="X836" s="363"/>
      <c r="Y836" s="364" t="s">
        <v>415</v>
      </c>
      <c r="Z836" s="365"/>
      <c r="AA836" s="365"/>
      <c r="AB836" s="365"/>
      <c r="AC836" s="146" t="s">
        <v>456</v>
      </c>
      <c r="AD836" s="146"/>
      <c r="AE836" s="146"/>
      <c r="AF836" s="146"/>
      <c r="AG836" s="146"/>
      <c r="AH836" s="364" t="s">
        <v>485</v>
      </c>
      <c r="AI836" s="361"/>
      <c r="AJ836" s="361"/>
      <c r="AK836" s="361"/>
      <c r="AL836" s="361" t="s">
        <v>21</v>
      </c>
      <c r="AM836" s="361"/>
      <c r="AN836" s="361"/>
      <c r="AO836" s="366"/>
      <c r="AP836" s="367" t="s">
        <v>418</v>
      </c>
      <c r="AQ836" s="367"/>
      <c r="AR836" s="367"/>
      <c r="AS836" s="367"/>
      <c r="AT836" s="367"/>
      <c r="AU836" s="367"/>
      <c r="AV836" s="367"/>
      <c r="AW836" s="367"/>
      <c r="AX836" s="367"/>
    </row>
    <row r="837" spans="1:50" ht="57" customHeight="1" x14ac:dyDescent="0.2">
      <c r="A837" s="373">
        <v>1</v>
      </c>
      <c r="B837" s="373">
        <v>1</v>
      </c>
      <c r="C837" s="374" t="s">
        <v>635</v>
      </c>
      <c r="D837" s="375"/>
      <c r="E837" s="375"/>
      <c r="F837" s="375"/>
      <c r="G837" s="375"/>
      <c r="H837" s="375"/>
      <c r="I837" s="376"/>
      <c r="J837" s="927">
        <v>2450005003034</v>
      </c>
      <c r="K837" s="928"/>
      <c r="L837" s="928"/>
      <c r="M837" s="928"/>
      <c r="N837" s="928"/>
      <c r="O837" s="929"/>
      <c r="P837" s="941" t="s">
        <v>638</v>
      </c>
      <c r="Q837" s="942"/>
      <c r="R837" s="942"/>
      <c r="S837" s="942"/>
      <c r="T837" s="942"/>
      <c r="U837" s="942"/>
      <c r="V837" s="942"/>
      <c r="W837" s="942"/>
      <c r="X837" s="943"/>
      <c r="Y837" s="348">
        <v>0.9</v>
      </c>
      <c r="Z837" s="349"/>
      <c r="AA837" s="349"/>
      <c r="AB837" s="350"/>
      <c r="AC837" s="203" t="s">
        <v>639</v>
      </c>
      <c r="AD837" s="930"/>
      <c r="AE837" s="930"/>
      <c r="AF837" s="930"/>
      <c r="AG837" s="931"/>
      <c r="AH837" s="859" t="s">
        <v>582</v>
      </c>
      <c r="AI837" s="860"/>
      <c r="AJ837" s="860"/>
      <c r="AK837" s="861"/>
      <c r="AL837" s="354" t="s">
        <v>582</v>
      </c>
      <c r="AM837" s="355"/>
      <c r="AN837" s="355"/>
      <c r="AO837" s="356"/>
      <c r="AP837" s="938" t="s">
        <v>582</v>
      </c>
      <c r="AQ837" s="939"/>
      <c r="AR837" s="939"/>
      <c r="AS837" s="939"/>
      <c r="AT837" s="939"/>
      <c r="AU837" s="939"/>
      <c r="AV837" s="939"/>
      <c r="AW837" s="939"/>
      <c r="AX837" s="940"/>
    </row>
    <row r="838" spans="1:50" ht="36.9" customHeight="1" x14ac:dyDescent="0.2">
      <c r="A838" s="373">
        <v>2</v>
      </c>
      <c r="B838" s="373">
        <v>1</v>
      </c>
      <c r="C838" s="374" t="s">
        <v>636</v>
      </c>
      <c r="D838" s="375"/>
      <c r="E838" s="375"/>
      <c r="F838" s="375"/>
      <c r="G838" s="375"/>
      <c r="H838" s="375"/>
      <c r="I838" s="376"/>
      <c r="J838" s="927"/>
      <c r="K838" s="928"/>
      <c r="L838" s="928"/>
      <c r="M838" s="928"/>
      <c r="N838" s="928"/>
      <c r="O838" s="929"/>
      <c r="P838" s="941" t="s">
        <v>640</v>
      </c>
      <c r="Q838" s="942"/>
      <c r="R838" s="942"/>
      <c r="S838" s="942"/>
      <c r="T838" s="942"/>
      <c r="U838" s="942"/>
      <c r="V838" s="942"/>
      <c r="W838" s="942"/>
      <c r="X838" s="943"/>
      <c r="Y838" s="348">
        <v>0.3</v>
      </c>
      <c r="Z838" s="349"/>
      <c r="AA838" s="349"/>
      <c r="AB838" s="350"/>
      <c r="AC838" s="203" t="s">
        <v>639</v>
      </c>
      <c r="AD838" s="930"/>
      <c r="AE838" s="930"/>
      <c r="AF838" s="930"/>
      <c r="AG838" s="931"/>
      <c r="AH838" s="859" t="s">
        <v>582</v>
      </c>
      <c r="AI838" s="860"/>
      <c r="AJ838" s="860"/>
      <c r="AK838" s="861"/>
      <c r="AL838" s="354" t="s">
        <v>582</v>
      </c>
      <c r="AM838" s="355"/>
      <c r="AN838" s="355"/>
      <c r="AO838" s="356"/>
      <c r="AP838" s="938" t="s">
        <v>582</v>
      </c>
      <c r="AQ838" s="939"/>
      <c r="AR838" s="939"/>
      <c r="AS838" s="939"/>
      <c r="AT838" s="939"/>
      <c r="AU838" s="939"/>
      <c r="AV838" s="939"/>
      <c r="AW838" s="939"/>
      <c r="AX838" s="940"/>
    </row>
    <row r="839" spans="1:50" ht="39.9" customHeight="1" x14ac:dyDescent="0.2">
      <c r="A839" s="373">
        <v>3</v>
      </c>
      <c r="B839" s="373">
        <v>1</v>
      </c>
      <c r="C839" s="377" t="s">
        <v>637</v>
      </c>
      <c r="D839" s="378"/>
      <c r="E839" s="378"/>
      <c r="F839" s="378"/>
      <c r="G839" s="378"/>
      <c r="H839" s="378"/>
      <c r="I839" s="379"/>
      <c r="J839" s="927">
        <v>2000020012246</v>
      </c>
      <c r="K839" s="928"/>
      <c r="L839" s="928"/>
      <c r="M839" s="928"/>
      <c r="N839" s="928"/>
      <c r="O839" s="929"/>
      <c r="P839" s="944" t="s">
        <v>641</v>
      </c>
      <c r="Q839" s="945"/>
      <c r="R839" s="945"/>
      <c r="S839" s="945"/>
      <c r="T839" s="945"/>
      <c r="U839" s="945"/>
      <c r="V839" s="945"/>
      <c r="W839" s="945"/>
      <c r="X839" s="946"/>
      <c r="Y839" s="348">
        <v>0</v>
      </c>
      <c r="Z839" s="349"/>
      <c r="AA839" s="349"/>
      <c r="AB839" s="350"/>
      <c r="AC839" s="203" t="s">
        <v>639</v>
      </c>
      <c r="AD839" s="930"/>
      <c r="AE839" s="930"/>
      <c r="AF839" s="930"/>
      <c r="AG839" s="931"/>
      <c r="AH839" s="935" t="s">
        <v>582</v>
      </c>
      <c r="AI839" s="936"/>
      <c r="AJ839" s="936"/>
      <c r="AK839" s="937"/>
      <c r="AL839" s="354" t="s">
        <v>582</v>
      </c>
      <c r="AM839" s="355"/>
      <c r="AN839" s="355"/>
      <c r="AO839" s="356"/>
      <c r="AP839" s="938" t="s">
        <v>582</v>
      </c>
      <c r="AQ839" s="939"/>
      <c r="AR839" s="939"/>
      <c r="AS839" s="939"/>
      <c r="AT839" s="939"/>
      <c r="AU839" s="939"/>
      <c r="AV839" s="939"/>
      <c r="AW839" s="939"/>
      <c r="AX839" s="940"/>
    </row>
    <row r="840" spans="1:50" ht="30" hidden="1" customHeight="1" x14ac:dyDescent="0.2">
      <c r="A840" s="373">
        <v>4</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2">
      <c r="A841" s="373">
        <v>5</v>
      </c>
      <c r="B841" s="37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2">
      <c r="A842" s="373">
        <v>6</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2">
      <c r="A843" s="373">
        <v>7</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2">
      <c r="A844" s="373">
        <v>8</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2">
      <c r="A845" s="373">
        <v>9</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2">
      <c r="A846" s="373">
        <v>10</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2">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2">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2">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2">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2">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2">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2">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2">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2">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2">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2">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2">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2">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2">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2">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2">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2">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2">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2">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2">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2">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2">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2">
      <c r="A869" s="361"/>
      <c r="B869" s="361"/>
      <c r="C869" s="361" t="s">
        <v>26</v>
      </c>
      <c r="D869" s="361"/>
      <c r="E869" s="361"/>
      <c r="F869" s="361"/>
      <c r="G869" s="361"/>
      <c r="H869" s="361"/>
      <c r="I869" s="361"/>
      <c r="J869" s="146" t="s">
        <v>417</v>
      </c>
      <c r="K869" s="362"/>
      <c r="L869" s="362"/>
      <c r="M869" s="362"/>
      <c r="N869" s="362"/>
      <c r="O869" s="362"/>
      <c r="P869" s="363" t="s">
        <v>365</v>
      </c>
      <c r="Q869" s="363"/>
      <c r="R869" s="363"/>
      <c r="S869" s="363"/>
      <c r="T869" s="363"/>
      <c r="U869" s="363"/>
      <c r="V869" s="363"/>
      <c r="W869" s="363"/>
      <c r="X869" s="363"/>
      <c r="Y869" s="364" t="s">
        <v>415</v>
      </c>
      <c r="Z869" s="365"/>
      <c r="AA869" s="365"/>
      <c r="AB869" s="365"/>
      <c r="AC869" s="146" t="s">
        <v>456</v>
      </c>
      <c r="AD869" s="146"/>
      <c r="AE869" s="146"/>
      <c r="AF869" s="146"/>
      <c r="AG869" s="146"/>
      <c r="AH869" s="364" t="s">
        <v>485</v>
      </c>
      <c r="AI869" s="361"/>
      <c r="AJ869" s="361"/>
      <c r="AK869" s="361"/>
      <c r="AL869" s="361" t="s">
        <v>21</v>
      </c>
      <c r="AM869" s="361"/>
      <c r="AN869" s="361"/>
      <c r="AO869" s="366"/>
      <c r="AP869" s="367" t="s">
        <v>418</v>
      </c>
      <c r="AQ869" s="367"/>
      <c r="AR869" s="367"/>
      <c r="AS869" s="367"/>
      <c r="AT869" s="367"/>
      <c r="AU869" s="367"/>
      <c r="AV869" s="367"/>
      <c r="AW869" s="367"/>
      <c r="AX869" s="367"/>
    </row>
    <row r="870" spans="1:50" ht="30" customHeight="1" x14ac:dyDescent="0.2">
      <c r="A870" s="373">
        <v>1</v>
      </c>
      <c r="B870" s="373">
        <v>1</v>
      </c>
      <c r="C870" s="344" t="s">
        <v>642</v>
      </c>
      <c r="D870" s="344"/>
      <c r="E870" s="344"/>
      <c r="F870" s="344"/>
      <c r="G870" s="344"/>
      <c r="H870" s="344"/>
      <c r="I870" s="344"/>
      <c r="J870" s="345">
        <v>6010505001148</v>
      </c>
      <c r="K870" s="346"/>
      <c r="L870" s="346"/>
      <c r="M870" s="346"/>
      <c r="N870" s="346"/>
      <c r="O870" s="346"/>
      <c r="P870" s="347" t="s">
        <v>643</v>
      </c>
      <c r="Q870" s="347"/>
      <c r="R870" s="347"/>
      <c r="S870" s="347"/>
      <c r="T870" s="347"/>
      <c r="U870" s="347"/>
      <c r="V870" s="347"/>
      <c r="W870" s="347"/>
      <c r="X870" s="347"/>
      <c r="Y870" s="348">
        <v>0.7</v>
      </c>
      <c r="Z870" s="349"/>
      <c r="AA870" s="349"/>
      <c r="AB870" s="350"/>
      <c r="AC870" s="360" t="s">
        <v>639</v>
      </c>
      <c r="AD870" s="368"/>
      <c r="AE870" s="368"/>
      <c r="AF870" s="368"/>
      <c r="AG870" s="368"/>
      <c r="AH870" s="369" t="s">
        <v>582</v>
      </c>
      <c r="AI870" s="370"/>
      <c r="AJ870" s="370"/>
      <c r="AK870" s="370"/>
      <c r="AL870" s="354" t="s">
        <v>582</v>
      </c>
      <c r="AM870" s="355"/>
      <c r="AN870" s="355"/>
      <c r="AO870" s="356"/>
      <c r="AP870" s="357" t="s">
        <v>644</v>
      </c>
      <c r="AQ870" s="357"/>
      <c r="AR870" s="357"/>
      <c r="AS870" s="357"/>
      <c r="AT870" s="357"/>
      <c r="AU870" s="357"/>
      <c r="AV870" s="357"/>
      <c r="AW870" s="357"/>
      <c r="AX870" s="357"/>
    </row>
    <row r="871" spans="1:50" ht="36.9" customHeight="1" x14ac:dyDescent="0.2">
      <c r="A871" s="373">
        <v>2</v>
      </c>
      <c r="B871" s="373">
        <v>1</v>
      </c>
      <c r="C871" s="344" t="s">
        <v>645</v>
      </c>
      <c r="D871" s="344"/>
      <c r="E871" s="344"/>
      <c r="F871" s="344"/>
      <c r="G871" s="344"/>
      <c r="H871" s="344"/>
      <c r="I871" s="344"/>
      <c r="J871" s="345">
        <v>5080105003679</v>
      </c>
      <c r="K871" s="346"/>
      <c r="L871" s="346"/>
      <c r="M871" s="346"/>
      <c r="N871" s="346"/>
      <c r="O871" s="346"/>
      <c r="P871" s="347" t="s">
        <v>646</v>
      </c>
      <c r="Q871" s="347"/>
      <c r="R871" s="347"/>
      <c r="S871" s="347"/>
      <c r="T871" s="347"/>
      <c r="U871" s="347"/>
      <c r="V871" s="347"/>
      <c r="W871" s="347"/>
      <c r="X871" s="347"/>
      <c r="Y871" s="348">
        <v>0.5</v>
      </c>
      <c r="Z871" s="349"/>
      <c r="AA871" s="349"/>
      <c r="AB871" s="350"/>
      <c r="AC871" s="360" t="s">
        <v>639</v>
      </c>
      <c r="AD871" s="360"/>
      <c r="AE871" s="360"/>
      <c r="AF871" s="360"/>
      <c r="AG871" s="360"/>
      <c r="AH871" s="369" t="s">
        <v>582</v>
      </c>
      <c r="AI871" s="370"/>
      <c r="AJ871" s="370"/>
      <c r="AK871" s="370"/>
      <c r="AL871" s="354" t="s">
        <v>582</v>
      </c>
      <c r="AM871" s="355"/>
      <c r="AN871" s="355"/>
      <c r="AO871" s="356"/>
      <c r="AP871" s="357" t="s">
        <v>644</v>
      </c>
      <c r="AQ871" s="357"/>
      <c r="AR871" s="357"/>
      <c r="AS871" s="357"/>
      <c r="AT871" s="357"/>
      <c r="AU871" s="357"/>
      <c r="AV871" s="357"/>
      <c r="AW871" s="357"/>
      <c r="AX871" s="357"/>
    </row>
    <row r="872" spans="1:50" ht="30" customHeight="1" x14ac:dyDescent="0.2">
      <c r="A872" s="373">
        <v>3</v>
      </c>
      <c r="B872" s="373">
        <v>1</v>
      </c>
      <c r="C872" s="358" t="s">
        <v>647</v>
      </c>
      <c r="D872" s="344"/>
      <c r="E872" s="344"/>
      <c r="F872" s="344"/>
      <c r="G872" s="344"/>
      <c r="H872" s="344"/>
      <c r="I872" s="344"/>
      <c r="J872" s="345">
        <v>8012801000649</v>
      </c>
      <c r="K872" s="346"/>
      <c r="L872" s="346"/>
      <c r="M872" s="346"/>
      <c r="N872" s="346"/>
      <c r="O872" s="346"/>
      <c r="P872" s="359" t="s">
        <v>648</v>
      </c>
      <c r="Q872" s="347"/>
      <c r="R872" s="347"/>
      <c r="S872" s="347"/>
      <c r="T872" s="347"/>
      <c r="U872" s="347"/>
      <c r="V872" s="347"/>
      <c r="W872" s="347"/>
      <c r="X872" s="347"/>
      <c r="Y872" s="348">
        <v>0.3</v>
      </c>
      <c r="Z872" s="349"/>
      <c r="AA872" s="349"/>
      <c r="AB872" s="350"/>
      <c r="AC872" s="360" t="s">
        <v>639</v>
      </c>
      <c r="AD872" s="360"/>
      <c r="AE872" s="360"/>
      <c r="AF872" s="360"/>
      <c r="AG872" s="360"/>
      <c r="AH872" s="352" t="s">
        <v>582</v>
      </c>
      <c r="AI872" s="353"/>
      <c r="AJ872" s="353"/>
      <c r="AK872" s="353"/>
      <c r="AL872" s="354" t="s">
        <v>582</v>
      </c>
      <c r="AM872" s="355"/>
      <c r="AN872" s="355"/>
      <c r="AO872" s="356"/>
      <c r="AP872" s="357" t="s">
        <v>644</v>
      </c>
      <c r="AQ872" s="357"/>
      <c r="AR872" s="357"/>
      <c r="AS872" s="357"/>
      <c r="AT872" s="357"/>
      <c r="AU872" s="357"/>
      <c r="AV872" s="357"/>
      <c r="AW872" s="357"/>
      <c r="AX872" s="357"/>
    </row>
    <row r="873" spans="1:50" ht="41.4" customHeight="1" x14ac:dyDescent="0.2">
      <c r="A873" s="373">
        <v>4</v>
      </c>
      <c r="B873" s="373">
        <v>1</v>
      </c>
      <c r="C873" s="358" t="s">
        <v>649</v>
      </c>
      <c r="D873" s="344"/>
      <c r="E873" s="344"/>
      <c r="F873" s="344"/>
      <c r="G873" s="344"/>
      <c r="H873" s="344"/>
      <c r="I873" s="344"/>
      <c r="J873" s="345">
        <v>6010005015045</v>
      </c>
      <c r="K873" s="346"/>
      <c r="L873" s="346"/>
      <c r="M873" s="346"/>
      <c r="N873" s="346"/>
      <c r="O873" s="346"/>
      <c r="P873" s="359" t="s">
        <v>650</v>
      </c>
      <c r="Q873" s="347"/>
      <c r="R873" s="347"/>
      <c r="S873" s="347"/>
      <c r="T873" s="347"/>
      <c r="U873" s="347"/>
      <c r="V873" s="347"/>
      <c r="W873" s="347"/>
      <c r="X873" s="347"/>
      <c r="Y873" s="348">
        <v>0.3</v>
      </c>
      <c r="Z873" s="349"/>
      <c r="AA873" s="349"/>
      <c r="AB873" s="350"/>
      <c r="AC873" s="360" t="s">
        <v>639</v>
      </c>
      <c r="AD873" s="360"/>
      <c r="AE873" s="360"/>
      <c r="AF873" s="360"/>
      <c r="AG873" s="360"/>
      <c r="AH873" s="352" t="s">
        <v>582</v>
      </c>
      <c r="AI873" s="353"/>
      <c r="AJ873" s="353"/>
      <c r="AK873" s="353"/>
      <c r="AL873" s="354" t="s">
        <v>582</v>
      </c>
      <c r="AM873" s="355"/>
      <c r="AN873" s="355"/>
      <c r="AO873" s="356"/>
      <c r="AP873" s="357" t="s">
        <v>644</v>
      </c>
      <c r="AQ873" s="357"/>
      <c r="AR873" s="357"/>
      <c r="AS873" s="357"/>
      <c r="AT873" s="357"/>
      <c r="AU873" s="357"/>
      <c r="AV873" s="357"/>
      <c r="AW873" s="357"/>
      <c r="AX873" s="357"/>
    </row>
    <row r="874" spans="1:50" ht="30" customHeight="1" x14ac:dyDescent="0.2">
      <c r="A874" s="373">
        <v>5</v>
      </c>
      <c r="B874" s="373">
        <v>1</v>
      </c>
      <c r="C874" s="344" t="s">
        <v>651</v>
      </c>
      <c r="D874" s="344"/>
      <c r="E874" s="344"/>
      <c r="F874" s="344"/>
      <c r="G874" s="344"/>
      <c r="H874" s="344"/>
      <c r="I874" s="344"/>
      <c r="J874" s="345">
        <v>9010001072822</v>
      </c>
      <c r="K874" s="346"/>
      <c r="L874" s="346"/>
      <c r="M874" s="346"/>
      <c r="N874" s="346"/>
      <c r="O874" s="346"/>
      <c r="P874" s="347" t="s">
        <v>652</v>
      </c>
      <c r="Q874" s="347"/>
      <c r="R874" s="347"/>
      <c r="S874" s="347"/>
      <c r="T874" s="347"/>
      <c r="U874" s="347"/>
      <c r="V874" s="347"/>
      <c r="W874" s="347"/>
      <c r="X874" s="347"/>
      <c r="Y874" s="348">
        <v>0.2</v>
      </c>
      <c r="Z874" s="349"/>
      <c r="AA874" s="349"/>
      <c r="AB874" s="350"/>
      <c r="AC874" s="351" t="s">
        <v>639</v>
      </c>
      <c r="AD874" s="351"/>
      <c r="AE874" s="351"/>
      <c r="AF874" s="351"/>
      <c r="AG874" s="351"/>
      <c r="AH874" s="352" t="s">
        <v>582</v>
      </c>
      <c r="AI874" s="353"/>
      <c r="AJ874" s="353"/>
      <c r="AK874" s="353"/>
      <c r="AL874" s="354" t="s">
        <v>582</v>
      </c>
      <c r="AM874" s="355"/>
      <c r="AN874" s="355"/>
      <c r="AO874" s="356"/>
      <c r="AP874" s="357" t="s">
        <v>644</v>
      </c>
      <c r="AQ874" s="357"/>
      <c r="AR874" s="357"/>
      <c r="AS874" s="357"/>
      <c r="AT874" s="357"/>
      <c r="AU874" s="357"/>
      <c r="AV874" s="357"/>
      <c r="AW874" s="357"/>
      <c r="AX874" s="357"/>
    </row>
    <row r="875" spans="1:50" ht="30" customHeight="1" x14ac:dyDescent="0.2">
      <c r="A875" s="373">
        <v>6</v>
      </c>
      <c r="B875" s="373">
        <v>1</v>
      </c>
      <c r="C875" s="344" t="s">
        <v>653</v>
      </c>
      <c r="D875" s="344"/>
      <c r="E875" s="344"/>
      <c r="F875" s="344"/>
      <c r="G875" s="344"/>
      <c r="H875" s="344"/>
      <c r="I875" s="344"/>
      <c r="J875" s="345">
        <v>9010501030536</v>
      </c>
      <c r="K875" s="346"/>
      <c r="L875" s="346"/>
      <c r="M875" s="346"/>
      <c r="N875" s="346"/>
      <c r="O875" s="346"/>
      <c r="P875" s="347" t="s">
        <v>652</v>
      </c>
      <c r="Q875" s="347"/>
      <c r="R875" s="347"/>
      <c r="S875" s="347"/>
      <c r="T875" s="347"/>
      <c r="U875" s="347"/>
      <c r="V875" s="347"/>
      <c r="W875" s="347"/>
      <c r="X875" s="347"/>
      <c r="Y875" s="348">
        <v>0</v>
      </c>
      <c r="Z875" s="349"/>
      <c r="AA875" s="349"/>
      <c r="AB875" s="350"/>
      <c r="AC875" s="351" t="s">
        <v>639</v>
      </c>
      <c r="AD875" s="351"/>
      <c r="AE875" s="351"/>
      <c r="AF875" s="351"/>
      <c r="AG875" s="351"/>
      <c r="AH875" s="352" t="s">
        <v>582</v>
      </c>
      <c r="AI875" s="353"/>
      <c r="AJ875" s="353"/>
      <c r="AK875" s="353"/>
      <c r="AL875" s="354" t="s">
        <v>582</v>
      </c>
      <c r="AM875" s="355"/>
      <c r="AN875" s="355"/>
      <c r="AO875" s="356"/>
      <c r="AP875" s="357" t="s">
        <v>644</v>
      </c>
      <c r="AQ875" s="357"/>
      <c r="AR875" s="357"/>
      <c r="AS875" s="357"/>
      <c r="AT875" s="357"/>
      <c r="AU875" s="357"/>
      <c r="AV875" s="357"/>
      <c r="AW875" s="357"/>
      <c r="AX875" s="357"/>
    </row>
    <row r="876" spans="1:50" ht="30" customHeight="1" x14ac:dyDescent="0.2">
      <c r="A876" s="373">
        <v>7</v>
      </c>
      <c r="B876" s="373">
        <v>1</v>
      </c>
      <c r="C876" s="358" t="s">
        <v>686</v>
      </c>
      <c r="D876" s="344"/>
      <c r="E876" s="344"/>
      <c r="F876" s="344"/>
      <c r="G876" s="344"/>
      <c r="H876" s="344"/>
      <c r="I876" s="344"/>
      <c r="J876" s="345">
        <v>6010005018972</v>
      </c>
      <c r="K876" s="346"/>
      <c r="L876" s="346"/>
      <c r="M876" s="346"/>
      <c r="N876" s="346"/>
      <c r="O876" s="346"/>
      <c r="P876" s="347" t="s">
        <v>654</v>
      </c>
      <c r="Q876" s="347"/>
      <c r="R876" s="347"/>
      <c r="S876" s="347"/>
      <c r="T876" s="347"/>
      <c r="U876" s="347"/>
      <c r="V876" s="347"/>
      <c r="W876" s="347"/>
      <c r="X876" s="347"/>
      <c r="Y876" s="348">
        <v>0</v>
      </c>
      <c r="Z876" s="349"/>
      <c r="AA876" s="349"/>
      <c r="AB876" s="350"/>
      <c r="AC876" s="351" t="s">
        <v>639</v>
      </c>
      <c r="AD876" s="351"/>
      <c r="AE876" s="351"/>
      <c r="AF876" s="351"/>
      <c r="AG876" s="351"/>
      <c r="AH876" s="352" t="s">
        <v>582</v>
      </c>
      <c r="AI876" s="353"/>
      <c r="AJ876" s="353"/>
      <c r="AK876" s="353"/>
      <c r="AL876" s="354" t="s">
        <v>582</v>
      </c>
      <c r="AM876" s="355"/>
      <c r="AN876" s="355"/>
      <c r="AO876" s="356"/>
      <c r="AP876" s="357" t="s">
        <v>644</v>
      </c>
      <c r="AQ876" s="357"/>
      <c r="AR876" s="357"/>
      <c r="AS876" s="357"/>
      <c r="AT876" s="357"/>
      <c r="AU876" s="357"/>
      <c r="AV876" s="357"/>
      <c r="AW876" s="357"/>
      <c r="AX876" s="357"/>
    </row>
    <row r="877" spans="1:50" ht="30" customHeight="1" x14ac:dyDescent="0.2">
      <c r="A877" s="373">
        <v>8</v>
      </c>
      <c r="B877" s="373">
        <v>1</v>
      </c>
      <c r="C877" s="344" t="s">
        <v>655</v>
      </c>
      <c r="D877" s="344"/>
      <c r="E877" s="344"/>
      <c r="F877" s="344"/>
      <c r="G877" s="344"/>
      <c r="H877" s="344"/>
      <c r="I877" s="344"/>
      <c r="J877" s="345">
        <v>6010002027472</v>
      </c>
      <c r="K877" s="346"/>
      <c r="L877" s="346"/>
      <c r="M877" s="346"/>
      <c r="N877" s="346"/>
      <c r="O877" s="346"/>
      <c r="P877" s="347" t="s">
        <v>656</v>
      </c>
      <c r="Q877" s="347"/>
      <c r="R877" s="347"/>
      <c r="S877" s="347"/>
      <c r="T877" s="347"/>
      <c r="U877" s="347"/>
      <c r="V877" s="347"/>
      <c r="W877" s="347"/>
      <c r="X877" s="347"/>
      <c r="Y877" s="348">
        <v>0</v>
      </c>
      <c r="Z877" s="349"/>
      <c r="AA877" s="349"/>
      <c r="AB877" s="350"/>
      <c r="AC877" s="351" t="s">
        <v>639</v>
      </c>
      <c r="AD877" s="351"/>
      <c r="AE877" s="351"/>
      <c r="AF877" s="351"/>
      <c r="AG877" s="351"/>
      <c r="AH877" s="352" t="s">
        <v>582</v>
      </c>
      <c r="AI877" s="353"/>
      <c r="AJ877" s="353"/>
      <c r="AK877" s="353"/>
      <c r="AL877" s="354" t="s">
        <v>582</v>
      </c>
      <c r="AM877" s="355"/>
      <c r="AN877" s="355"/>
      <c r="AO877" s="356"/>
      <c r="AP877" s="357" t="s">
        <v>644</v>
      </c>
      <c r="AQ877" s="357"/>
      <c r="AR877" s="357"/>
      <c r="AS877" s="357"/>
      <c r="AT877" s="357"/>
      <c r="AU877" s="357"/>
      <c r="AV877" s="357"/>
      <c r="AW877" s="357"/>
      <c r="AX877" s="357"/>
    </row>
    <row r="878" spans="1:50" ht="30" customHeight="1" x14ac:dyDescent="0.2">
      <c r="A878" s="373">
        <v>9</v>
      </c>
      <c r="B878" s="373">
        <v>1</v>
      </c>
      <c r="C878" s="344" t="s">
        <v>657</v>
      </c>
      <c r="D878" s="344"/>
      <c r="E878" s="344"/>
      <c r="F878" s="344"/>
      <c r="G878" s="344"/>
      <c r="H878" s="344"/>
      <c r="I878" s="344"/>
      <c r="J878" s="345">
        <v>7010002027488</v>
      </c>
      <c r="K878" s="346"/>
      <c r="L878" s="346"/>
      <c r="M878" s="346"/>
      <c r="N878" s="346"/>
      <c r="O878" s="346"/>
      <c r="P878" s="347" t="s">
        <v>656</v>
      </c>
      <c r="Q878" s="347"/>
      <c r="R878" s="347"/>
      <c r="S878" s="347"/>
      <c r="T878" s="347"/>
      <c r="U878" s="347"/>
      <c r="V878" s="347"/>
      <c r="W878" s="347"/>
      <c r="X878" s="347"/>
      <c r="Y878" s="348">
        <v>0</v>
      </c>
      <c r="Z878" s="349"/>
      <c r="AA878" s="349"/>
      <c r="AB878" s="350"/>
      <c r="AC878" s="351" t="s">
        <v>639</v>
      </c>
      <c r="AD878" s="351"/>
      <c r="AE878" s="351"/>
      <c r="AF878" s="351"/>
      <c r="AG878" s="351"/>
      <c r="AH878" s="352" t="s">
        <v>582</v>
      </c>
      <c r="AI878" s="353"/>
      <c r="AJ878" s="353"/>
      <c r="AK878" s="353"/>
      <c r="AL878" s="354" t="s">
        <v>582</v>
      </c>
      <c r="AM878" s="355"/>
      <c r="AN878" s="355"/>
      <c r="AO878" s="356"/>
      <c r="AP878" s="357" t="s">
        <v>644</v>
      </c>
      <c r="AQ878" s="357"/>
      <c r="AR878" s="357"/>
      <c r="AS878" s="357"/>
      <c r="AT878" s="357"/>
      <c r="AU878" s="357"/>
      <c r="AV878" s="357"/>
      <c r="AW878" s="357"/>
      <c r="AX878" s="357"/>
    </row>
    <row r="879" spans="1:50" ht="30" hidden="1" customHeight="1" x14ac:dyDescent="0.2">
      <c r="A879" s="373">
        <v>10</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2">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2">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2">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2">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2">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2">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2">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2">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2">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2">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2">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2">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2">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2">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2">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2">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2">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2">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2">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2">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2">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2">
      <c r="A901" s="56"/>
      <c r="B901" s="60" t="s">
        <v>438</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2">
      <c r="A902" s="361"/>
      <c r="B902" s="361"/>
      <c r="C902" s="361" t="s">
        <v>26</v>
      </c>
      <c r="D902" s="361"/>
      <c r="E902" s="361"/>
      <c r="F902" s="361"/>
      <c r="G902" s="361"/>
      <c r="H902" s="361"/>
      <c r="I902" s="361"/>
      <c r="J902" s="146" t="s">
        <v>417</v>
      </c>
      <c r="K902" s="362"/>
      <c r="L902" s="362"/>
      <c r="M902" s="362"/>
      <c r="N902" s="362"/>
      <c r="O902" s="362"/>
      <c r="P902" s="363" t="s">
        <v>365</v>
      </c>
      <c r="Q902" s="363"/>
      <c r="R902" s="363"/>
      <c r="S902" s="363"/>
      <c r="T902" s="363"/>
      <c r="U902" s="363"/>
      <c r="V902" s="363"/>
      <c r="W902" s="363"/>
      <c r="X902" s="363"/>
      <c r="Y902" s="364" t="s">
        <v>415</v>
      </c>
      <c r="Z902" s="365"/>
      <c r="AA902" s="365"/>
      <c r="AB902" s="365"/>
      <c r="AC902" s="146" t="s">
        <v>456</v>
      </c>
      <c r="AD902" s="146"/>
      <c r="AE902" s="146"/>
      <c r="AF902" s="146"/>
      <c r="AG902" s="146"/>
      <c r="AH902" s="364" t="s">
        <v>485</v>
      </c>
      <c r="AI902" s="361"/>
      <c r="AJ902" s="361"/>
      <c r="AK902" s="361"/>
      <c r="AL902" s="361" t="s">
        <v>21</v>
      </c>
      <c r="AM902" s="361"/>
      <c r="AN902" s="361"/>
      <c r="AO902" s="366"/>
      <c r="AP902" s="367" t="s">
        <v>418</v>
      </c>
      <c r="AQ902" s="367"/>
      <c r="AR902" s="367"/>
      <c r="AS902" s="367"/>
      <c r="AT902" s="367"/>
      <c r="AU902" s="367"/>
      <c r="AV902" s="367"/>
      <c r="AW902" s="367"/>
      <c r="AX902" s="367"/>
    </row>
    <row r="903" spans="1:50" ht="30" customHeight="1" x14ac:dyDescent="0.2">
      <c r="A903" s="373">
        <v>1</v>
      </c>
      <c r="B903" s="373">
        <v>1</v>
      </c>
      <c r="C903" s="344" t="s">
        <v>658</v>
      </c>
      <c r="D903" s="344"/>
      <c r="E903" s="344"/>
      <c r="F903" s="344"/>
      <c r="G903" s="344"/>
      <c r="H903" s="344"/>
      <c r="I903" s="344"/>
      <c r="J903" s="345">
        <v>3190002010240</v>
      </c>
      <c r="K903" s="346"/>
      <c r="L903" s="346"/>
      <c r="M903" s="346"/>
      <c r="N903" s="346"/>
      <c r="O903" s="346"/>
      <c r="P903" s="347" t="s">
        <v>659</v>
      </c>
      <c r="Q903" s="347"/>
      <c r="R903" s="347"/>
      <c r="S903" s="347"/>
      <c r="T903" s="347"/>
      <c r="U903" s="347"/>
      <c r="V903" s="347"/>
      <c r="W903" s="347"/>
      <c r="X903" s="347"/>
      <c r="Y903" s="348">
        <v>0.3</v>
      </c>
      <c r="Z903" s="349"/>
      <c r="AA903" s="349"/>
      <c r="AB903" s="350"/>
      <c r="AC903" s="360" t="s">
        <v>639</v>
      </c>
      <c r="AD903" s="368"/>
      <c r="AE903" s="368"/>
      <c r="AF903" s="368"/>
      <c r="AG903" s="368"/>
      <c r="AH903" s="369" t="s">
        <v>582</v>
      </c>
      <c r="AI903" s="370"/>
      <c r="AJ903" s="370"/>
      <c r="AK903" s="370"/>
      <c r="AL903" s="354" t="s">
        <v>582</v>
      </c>
      <c r="AM903" s="355"/>
      <c r="AN903" s="355"/>
      <c r="AO903" s="356"/>
      <c r="AP903" s="357" t="s">
        <v>644</v>
      </c>
      <c r="AQ903" s="357"/>
      <c r="AR903" s="357"/>
      <c r="AS903" s="357"/>
      <c r="AT903" s="357"/>
      <c r="AU903" s="357"/>
      <c r="AV903" s="357"/>
      <c r="AW903" s="357"/>
      <c r="AX903" s="357"/>
    </row>
    <row r="904" spans="1:50" ht="30" hidden="1" customHeight="1" x14ac:dyDescent="0.2">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2">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2">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2">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2">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2">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2">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2">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2">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2">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2">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2">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2">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2">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2">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2">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2">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2">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2">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2">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2">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2">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2">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2">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2">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2">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2">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2">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2">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2">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2">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2">
      <c r="A935" s="361"/>
      <c r="B935" s="361"/>
      <c r="C935" s="361" t="s">
        <v>26</v>
      </c>
      <c r="D935" s="361"/>
      <c r="E935" s="361"/>
      <c r="F935" s="361"/>
      <c r="G935" s="361"/>
      <c r="H935" s="361"/>
      <c r="I935" s="361"/>
      <c r="J935" s="146" t="s">
        <v>417</v>
      </c>
      <c r="K935" s="362"/>
      <c r="L935" s="362"/>
      <c r="M935" s="362"/>
      <c r="N935" s="362"/>
      <c r="O935" s="362"/>
      <c r="P935" s="363" t="s">
        <v>365</v>
      </c>
      <c r="Q935" s="363"/>
      <c r="R935" s="363"/>
      <c r="S935" s="363"/>
      <c r="T935" s="363"/>
      <c r="U935" s="363"/>
      <c r="V935" s="363"/>
      <c r="W935" s="363"/>
      <c r="X935" s="363"/>
      <c r="Y935" s="364" t="s">
        <v>415</v>
      </c>
      <c r="Z935" s="365"/>
      <c r="AA935" s="365"/>
      <c r="AB935" s="365"/>
      <c r="AC935" s="146" t="s">
        <v>456</v>
      </c>
      <c r="AD935" s="146"/>
      <c r="AE935" s="146"/>
      <c r="AF935" s="146"/>
      <c r="AG935" s="146"/>
      <c r="AH935" s="364" t="s">
        <v>485</v>
      </c>
      <c r="AI935" s="361"/>
      <c r="AJ935" s="361"/>
      <c r="AK935" s="361"/>
      <c r="AL935" s="361" t="s">
        <v>21</v>
      </c>
      <c r="AM935" s="361"/>
      <c r="AN935" s="361"/>
      <c r="AO935" s="366"/>
      <c r="AP935" s="367" t="s">
        <v>418</v>
      </c>
      <c r="AQ935" s="367"/>
      <c r="AR935" s="367"/>
      <c r="AS935" s="367"/>
      <c r="AT935" s="367"/>
      <c r="AU935" s="367"/>
      <c r="AV935" s="367"/>
      <c r="AW935" s="367"/>
      <c r="AX935" s="367"/>
    </row>
    <row r="936" spans="1:50" ht="44.1" customHeight="1" x14ac:dyDescent="0.2">
      <c r="A936" s="373">
        <v>1</v>
      </c>
      <c r="B936" s="373">
        <v>1</v>
      </c>
      <c r="C936" s="344" t="s">
        <v>660</v>
      </c>
      <c r="D936" s="344"/>
      <c r="E936" s="344"/>
      <c r="F936" s="344"/>
      <c r="G936" s="344"/>
      <c r="H936" s="344"/>
      <c r="I936" s="344"/>
      <c r="J936" s="345">
        <v>7080001001009</v>
      </c>
      <c r="K936" s="346"/>
      <c r="L936" s="346"/>
      <c r="M936" s="346"/>
      <c r="N936" s="346"/>
      <c r="O936" s="346"/>
      <c r="P936" s="347" t="s">
        <v>661</v>
      </c>
      <c r="Q936" s="347"/>
      <c r="R936" s="347"/>
      <c r="S936" s="347"/>
      <c r="T936" s="347"/>
      <c r="U936" s="347"/>
      <c r="V936" s="347"/>
      <c r="W936" s="347"/>
      <c r="X936" s="347"/>
      <c r="Y936" s="348">
        <v>0.9</v>
      </c>
      <c r="Z936" s="349"/>
      <c r="AA936" s="349"/>
      <c r="AB936" s="350"/>
      <c r="AC936" s="360" t="s">
        <v>662</v>
      </c>
      <c r="AD936" s="368"/>
      <c r="AE936" s="368"/>
      <c r="AF936" s="368"/>
      <c r="AG936" s="368"/>
      <c r="AH936" s="369" t="s">
        <v>644</v>
      </c>
      <c r="AI936" s="370"/>
      <c r="AJ936" s="370"/>
      <c r="AK936" s="370"/>
      <c r="AL936" s="354" t="s">
        <v>644</v>
      </c>
      <c r="AM936" s="355"/>
      <c r="AN936" s="355"/>
      <c r="AO936" s="356"/>
      <c r="AP936" s="357" t="s">
        <v>644</v>
      </c>
      <c r="AQ936" s="357"/>
      <c r="AR936" s="357"/>
      <c r="AS936" s="357"/>
      <c r="AT936" s="357"/>
      <c r="AU936" s="357"/>
      <c r="AV936" s="357"/>
      <c r="AW936" s="357"/>
      <c r="AX936" s="357"/>
    </row>
    <row r="937" spans="1:50" ht="44.1" customHeight="1" x14ac:dyDescent="0.2">
      <c r="A937" s="373">
        <v>2</v>
      </c>
      <c r="B937" s="373">
        <v>1</v>
      </c>
      <c r="C937" s="344" t="s">
        <v>663</v>
      </c>
      <c r="D937" s="344"/>
      <c r="E937" s="344"/>
      <c r="F937" s="344"/>
      <c r="G937" s="344"/>
      <c r="H937" s="344"/>
      <c r="I937" s="344"/>
      <c r="J937" s="345">
        <v>6070005009586</v>
      </c>
      <c r="K937" s="346"/>
      <c r="L937" s="346"/>
      <c r="M937" s="346"/>
      <c r="N937" s="346"/>
      <c r="O937" s="346"/>
      <c r="P937" s="347" t="s">
        <v>664</v>
      </c>
      <c r="Q937" s="347"/>
      <c r="R937" s="347"/>
      <c r="S937" s="347"/>
      <c r="T937" s="347"/>
      <c r="U937" s="347"/>
      <c r="V937" s="347"/>
      <c r="W937" s="347"/>
      <c r="X937" s="347"/>
      <c r="Y937" s="348">
        <v>0.9</v>
      </c>
      <c r="Z937" s="349"/>
      <c r="AA937" s="349"/>
      <c r="AB937" s="350"/>
      <c r="AC937" s="360" t="s">
        <v>662</v>
      </c>
      <c r="AD937" s="360"/>
      <c r="AE937" s="360"/>
      <c r="AF937" s="360"/>
      <c r="AG937" s="360"/>
      <c r="AH937" s="369" t="s">
        <v>644</v>
      </c>
      <c r="AI937" s="370"/>
      <c r="AJ937" s="370"/>
      <c r="AK937" s="370"/>
      <c r="AL937" s="354" t="s">
        <v>644</v>
      </c>
      <c r="AM937" s="355"/>
      <c r="AN937" s="355"/>
      <c r="AO937" s="356"/>
      <c r="AP937" s="357" t="s">
        <v>644</v>
      </c>
      <c r="AQ937" s="357"/>
      <c r="AR937" s="357"/>
      <c r="AS937" s="357"/>
      <c r="AT937" s="357"/>
      <c r="AU937" s="357"/>
      <c r="AV937" s="357"/>
      <c r="AW937" s="357"/>
      <c r="AX937" s="357"/>
    </row>
    <row r="938" spans="1:50" ht="41.1" customHeight="1" x14ac:dyDescent="0.2">
      <c r="A938" s="373">
        <v>3</v>
      </c>
      <c r="B938" s="373">
        <v>1</v>
      </c>
      <c r="C938" s="358" t="s">
        <v>665</v>
      </c>
      <c r="D938" s="344"/>
      <c r="E938" s="344"/>
      <c r="F938" s="344"/>
      <c r="G938" s="344"/>
      <c r="H938" s="344"/>
      <c r="I938" s="344"/>
      <c r="J938" s="345">
        <v>4100005012101</v>
      </c>
      <c r="K938" s="346"/>
      <c r="L938" s="346"/>
      <c r="M938" s="346"/>
      <c r="N938" s="346"/>
      <c r="O938" s="346"/>
      <c r="P938" s="359" t="s">
        <v>666</v>
      </c>
      <c r="Q938" s="347"/>
      <c r="R938" s="347"/>
      <c r="S938" s="347"/>
      <c r="T938" s="347"/>
      <c r="U938" s="347"/>
      <c r="V938" s="347"/>
      <c r="W938" s="347"/>
      <c r="X938" s="347"/>
      <c r="Y938" s="348">
        <v>0.3</v>
      </c>
      <c r="Z938" s="349"/>
      <c r="AA938" s="349"/>
      <c r="AB938" s="350"/>
      <c r="AC938" s="360" t="s">
        <v>662</v>
      </c>
      <c r="AD938" s="360"/>
      <c r="AE938" s="360"/>
      <c r="AF938" s="360"/>
      <c r="AG938" s="360"/>
      <c r="AH938" s="352" t="s">
        <v>644</v>
      </c>
      <c r="AI938" s="353"/>
      <c r="AJ938" s="353"/>
      <c r="AK938" s="353"/>
      <c r="AL938" s="354" t="s">
        <v>644</v>
      </c>
      <c r="AM938" s="355"/>
      <c r="AN938" s="355"/>
      <c r="AO938" s="356"/>
      <c r="AP938" s="357" t="s">
        <v>644</v>
      </c>
      <c r="AQ938" s="357"/>
      <c r="AR938" s="357"/>
      <c r="AS938" s="357"/>
      <c r="AT938" s="357"/>
      <c r="AU938" s="357"/>
      <c r="AV938" s="357"/>
      <c r="AW938" s="357"/>
      <c r="AX938" s="357"/>
    </row>
    <row r="939" spans="1:50" ht="39.9" customHeight="1" x14ac:dyDescent="0.2">
      <c r="A939" s="373">
        <v>4</v>
      </c>
      <c r="B939" s="373">
        <v>1</v>
      </c>
      <c r="C939" s="358" t="s">
        <v>667</v>
      </c>
      <c r="D939" s="344"/>
      <c r="E939" s="344"/>
      <c r="F939" s="344"/>
      <c r="G939" s="344"/>
      <c r="H939" s="344"/>
      <c r="I939" s="344"/>
      <c r="J939" s="345">
        <v>2700150079596</v>
      </c>
      <c r="K939" s="346"/>
      <c r="L939" s="346"/>
      <c r="M939" s="346"/>
      <c r="N939" s="346"/>
      <c r="O939" s="346"/>
      <c r="P939" s="359" t="s">
        <v>668</v>
      </c>
      <c r="Q939" s="347"/>
      <c r="R939" s="347"/>
      <c r="S939" s="347"/>
      <c r="T939" s="347"/>
      <c r="U939" s="347"/>
      <c r="V939" s="347"/>
      <c r="W939" s="347"/>
      <c r="X939" s="347"/>
      <c r="Y939" s="348">
        <v>0.2</v>
      </c>
      <c r="Z939" s="349"/>
      <c r="AA939" s="349"/>
      <c r="AB939" s="350"/>
      <c r="AC939" s="360" t="s">
        <v>662</v>
      </c>
      <c r="AD939" s="360"/>
      <c r="AE939" s="360"/>
      <c r="AF939" s="360"/>
      <c r="AG939" s="360"/>
      <c r="AH939" s="352" t="s">
        <v>644</v>
      </c>
      <c r="AI939" s="353"/>
      <c r="AJ939" s="353"/>
      <c r="AK939" s="353"/>
      <c r="AL939" s="354" t="s">
        <v>644</v>
      </c>
      <c r="AM939" s="355"/>
      <c r="AN939" s="355"/>
      <c r="AO939" s="356"/>
      <c r="AP939" s="357" t="s">
        <v>644</v>
      </c>
      <c r="AQ939" s="357"/>
      <c r="AR939" s="357"/>
      <c r="AS939" s="357"/>
      <c r="AT939" s="357"/>
      <c r="AU939" s="357"/>
      <c r="AV939" s="357"/>
      <c r="AW939" s="357"/>
      <c r="AX939" s="357"/>
    </row>
    <row r="940" spans="1:50" ht="30" hidden="1" customHeight="1" x14ac:dyDescent="0.2">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2">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2">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2">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2">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2">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2">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2">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2">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2">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2">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2">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2">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2">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2">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2">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2">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2">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2">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2">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2">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2">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2">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2">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2">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2">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2">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2">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2">
      <c r="A968" s="361"/>
      <c r="B968" s="361"/>
      <c r="C968" s="361" t="s">
        <v>26</v>
      </c>
      <c r="D968" s="361"/>
      <c r="E968" s="361"/>
      <c r="F968" s="361"/>
      <c r="G968" s="361"/>
      <c r="H968" s="361"/>
      <c r="I968" s="361"/>
      <c r="J968" s="146" t="s">
        <v>417</v>
      </c>
      <c r="K968" s="362"/>
      <c r="L968" s="362"/>
      <c r="M968" s="362"/>
      <c r="N968" s="362"/>
      <c r="O968" s="362"/>
      <c r="P968" s="363" t="s">
        <v>365</v>
      </c>
      <c r="Q968" s="363"/>
      <c r="R968" s="363"/>
      <c r="S968" s="363"/>
      <c r="T968" s="363"/>
      <c r="U968" s="363"/>
      <c r="V968" s="363"/>
      <c r="W968" s="363"/>
      <c r="X968" s="363"/>
      <c r="Y968" s="364" t="s">
        <v>415</v>
      </c>
      <c r="Z968" s="365"/>
      <c r="AA968" s="365"/>
      <c r="AB968" s="365"/>
      <c r="AC968" s="146" t="s">
        <v>456</v>
      </c>
      <c r="AD968" s="146"/>
      <c r="AE968" s="146"/>
      <c r="AF968" s="146"/>
      <c r="AG968" s="146"/>
      <c r="AH968" s="364" t="s">
        <v>485</v>
      </c>
      <c r="AI968" s="361"/>
      <c r="AJ968" s="361"/>
      <c r="AK968" s="361"/>
      <c r="AL968" s="361" t="s">
        <v>21</v>
      </c>
      <c r="AM968" s="361"/>
      <c r="AN968" s="361"/>
      <c r="AO968" s="366"/>
      <c r="AP968" s="367" t="s">
        <v>418</v>
      </c>
      <c r="AQ968" s="367"/>
      <c r="AR968" s="367"/>
      <c r="AS968" s="367"/>
      <c r="AT968" s="367"/>
      <c r="AU968" s="367"/>
      <c r="AV968" s="367"/>
      <c r="AW968" s="367"/>
      <c r="AX968" s="367"/>
    </row>
    <row r="969" spans="1:50" ht="41.1" customHeight="1" x14ac:dyDescent="0.2">
      <c r="A969" s="373">
        <v>1</v>
      </c>
      <c r="B969" s="373">
        <v>1</v>
      </c>
      <c r="C969" s="344" t="s">
        <v>671</v>
      </c>
      <c r="D969" s="344"/>
      <c r="E969" s="344"/>
      <c r="F969" s="344"/>
      <c r="G969" s="344"/>
      <c r="H969" s="344"/>
      <c r="I969" s="344"/>
      <c r="J969" s="345">
        <v>7170005003990</v>
      </c>
      <c r="K969" s="346"/>
      <c r="L969" s="346"/>
      <c r="M969" s="346"/>
      <c r="N969" s="346"/>
      <c r="O969" s="346"/>
      <c r="P969" s="347" t="s">
        <v>672</v>
      </c>
      <c r="Q969" s="347"/>
      <c r="R969" s="347"/>
      <c r="S969" s="347"/>
      <c r="T969" s="347"/>
      <c r="U969" s="347"/>
      <c r="V969" s="347"/>
      <c r="W969" s="347"/>
      <c r="X969" s="347"/>
      <c r="Y969" s="348">
        <v>0.7</v>
      </c>
      <c r="Z969" s="349"/>
      <c r="AA969" s="349"/>
      <c r="AB969" s="350"/>
      <c r="AC969" s="360" t="s">
        <v>639</v>
      </c>
      <c r="AD969" s="368"/>
      <c r="AE969" s="368"/>
      <c r="AF969" s="368"/>
      <c r="AG969" s="368"/>
      <c r="AH969" s="369" t="s">
        <v>644</v>
      </c>
      <c r="AI969" s="370"/>
      <c r="AJ969" s="370"/>
      <c r="AK969" s="370"/>
      <c r="AL969" s="354" t="s">
        <v>582</v>
      </c>
      <c r="AM969" s="355"/>
      <c r="AN969" s="355"/>
      <c r="AO969" s="356"/>
      <c r="AP969" s="357" t="s">
        <v>644</v>
      </c>
      <c r="AQ969" s="357"/>
      <c r="AR969" s="357"/>
      <c r="AS969" s="357"/>
      <c r="AT969" s="357"/>
      <c r="AU969" s="357"/>
      <c r="AV969" s="357"/>
      <c r="AW969" s="357"/>
      <c r="AX969" s="357"/>
    </row>
    <row r="970" spans="1:50" ht="30" hidden="1" customHeight="1" x14ac:dyDescent="0.2">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2">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2">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2">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2">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2">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2">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2">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2">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2">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2">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2">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2">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2">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2">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2">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2">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2">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2">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2">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2">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2">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2">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2">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2">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2">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2">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2">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2">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2">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2">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2">
      <c r="A1001" s="361"/>
      <c r="B1001" s="361"/>
      <c r="C1001" s="361" t="s">
        <v>26</v>
      </c>
      <c r="D1001" s="361"/>
      <c r="E1001" s="361"/>
      <c r="F1001" s="361"/>
      <c r="G1001" s="361"/>
      <c r="H1001" s="361"/>
      <c r="I1001" s="361"/>
      <c r="J1001" s="146" t="s">
        <v>417</v>
      </c>
      <c r="K1001" s="362"/>
      <c r="L1001" s="362"/>
      <c r="M1001" s="362"/>
      <c r="N1001" s="362"/>
      <c r="O1001" s="362"/>
      <c r="P1001" s="363" t="s">
        <v>365</v>
      </c>
      <c r="Q1001" s="363"/>
      <c r="R1001" s="363"/>
      <c r="S1001" s="363"/>
      <c r="T1001" s="363"/>
      <c r="U1001" s="363"/>
      <c r="V1001" s="363"/>
      <c r="W1001" s="363"/>
      <c r="X1001" s="363"/>
      <c r="Y1001" s="364" t="s">
        <v>415</v>
      </c>
      <c r="Z1001" s="365"/>
      <c r="AA1001" s="365"/>
      <c r="AB1001" s="365"/>
      <c r="AC1001" s="146" t="s">
        <v>456</v>
      </c>
      <c r="AD1001" s="146"/>
      <c r="AE1001" s="146"/>
      <c r="AF1001" s="146"/>
      <c r="AG1001" s="146"/>
      <c r="AH1001" s="364" t="s">
        <v>485</v>
      </c>
      <c r="AI1001" s="361"/>
      <c r="AJ1001" s="361"/>
      <c r="AK1001" s="361"/>
      <c r="AL1001" s="361" t="s">
        <v>21</v>
      </c>
      <c r="AM1001" s="361"/>
      <c r="AN1001" s="361"/>
      <c r="AO1001" s="366"/>
      <c r="AP1001" s="367" t="s">
        <v>418</v>
      </c>
      <c r="AQ1001" s="367"/>
      <c r="AR1001" s="367"/>
      <c r="AS1001" s="367"/>
      <c r="AT1001" s="367"/>
      <c r="AU1001" s="367"/>
      <c r="AV1001" s="367"/>
      <c r="AW1001" s="367"/>
      <c r="AX1001" s="367"/>
    </row>
    <row r="1002" spans="1:50" ht="42.9" customHeight="1" x14ac:dyDescent="0.2">
      <c r="A1002" s="373">
        <v>1</v>
      </c>
      <c r="B1002" s="373">
        <v>1</v>
      </c>
      <c r="C1002" s="344" t="s">
        <v>669</v>
      </c>
      <c r="D1002" s="344"/>
      <c r="E1002" s="344"/>
      <c r="F1002" s="344"/>
      <c r="G1002" s="344"/>
      <c r="H1002" s="344"/>
      <c r="I1002" s="344"/>
      <c r="J1002" s="345">
        <v>9240005003346</v>
      </c>
      <c r="K1002" s="346"/>
      <c r="L1002" s="346"/>
      <c r="M1002" s="346"/>
      <c r="N1002" s="346"/>
      <c r="O1002" s="346"/>
      <c r="P1002" s="347" t="s">
        <v>670</v>
      </c>
      <c r="Q1002" s="347"/>
      <c r="R1002" s="347"/>
      <c r="S1002" s="347"/>
      <c r="T1002" s="347"/>
      <c r="U1002" s="347"/>
      <c r="V1002" s="347"/>
      <c r="W1002" s="347"/>
      <c r="X1002" s="347"/>
      <c r="Y1002" s="348">
        <v>0.7</v>
      </c>
      <c r="Z1002" s="349"/>
      <c r="AA1002" s="349"/>
      <c r="AB1002" s="350"/>
      <c r="AC1002" s="360" t="s">
        <v>639</v>
      </c>
      <c r="AD1002" s="368"/>
      <c r="AE1002" s="368"/>
      <c r="AF1002" s="368"/>
      <c r="AG1002" s="368"/>
      <c r="AH1002" s="369" t="s">
        <v>644</v>
      </c>
      <c r="AI1002" s="370"/>
      <c r="AJ1002" s="370"/>
      <c r="AK1002" s="370"/>
      <c r="AL1002" s="354" t="s">
        <v>582</v>
      </c>
      <c r="AM1002" s="355"/>
      <c r="AN1002" s="355"/>
      <c r="AO1002" s="356"/>
      <c r="AP1002" s="357" t="s">
        <v>644</v>
      </c>
      <c r="AQ1002" s="357"/>
      <c r="AR1002" s="357"/>
      <c r="AS1002" s="357"/>
      <c r="AT1002" s="357"/>
      <c r="AU1002" s="357"/>
      <c r="AV1002" s="357"/>
      <c r="AW1002" s="357"/>
      <c r="AX1002" s="357"/>
    </row>
    <row r="1003" spans="1:50" ht="30" hidden="1" customHeight="1" x14ac:dyDescent="0.2">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2">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2">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2">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2">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2">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2">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2">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2">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2">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2">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2">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2">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2">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2">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2">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2">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2">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2">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2">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2">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2">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2">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2">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2">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2">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2">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2">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2">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2">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2">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2">
      <c r="A1034" s="361"/>
      <c r="B1034" s="361"/>
      <c r="C1034" s="361" t="s">
        <v>26</v>
      </c>
      <c r="D1034" s="361"/>
      <c r="E1034" s="361"/>
      <c r="F1034" s="361"/>
      <c r="G1034" s="361"/>
      <c r="H1034" s="361"/>
      <c r="I1034" s="361"/>
      <c r="J1034" s="146" t="s">
        <v>417</v>
      </c>
      <c r="K1034" s="362"/>
      <c r="L1034" s="362"/>
      <c r="M1034" s="362"/>
      <c r="N1034" s="362"/>
      <c r="O1034" s="362"/>
      <c r="P1034" s="363" t="s">
        <v>365</v>
      </c>
      <c r="Q1034" s="363"/>
      <c r="R1034" s="363"/>
      <c r="S1034" s="363"/>
      <c r="T1034" s="363"/>
      <c r="U1034" s="363"/>
      <c r="V1034" s="363"/>
      <c r="W1034" s="363"/>
      <c r="X1034" s="363"/>
      <c r="Y1034" s="364" t="s">
        <v>415</v>
      </c>
      <c r="Z1034" s="365"/>
      <c r="AA1034" s="365"/>
      <c r="AB1034" s="365"/>
      <c r="AC1034" s="146" t="s">
        <v>456</v>
      </c>
      <c r="AD1034" s="146"/>
      <c r="AE1034" s="146"/>
      <c r="AF1034" s="146"/>
      <c r="AG1034" s="146"/>
      <c r="AH1034" s="364" t="s">
        <v>485</v>
      </c>
      <c r="AI1034" s="361"/>
      <c r="AJ1034" s="361"/>
      <c r="AK1034" s="361"/>
      <c r="AL1034" s="361" t="s">
        <v>21</v>
      </c>
      <c r="AM1034" s="361"/>
      <c r="AN1034" s="361"/>
      <c r="AO1034" s="366"/>
      <c r="AP1034" s="367" t="s">
        <v>418</v>
      </c>
      <c r="AQ1034" s="367"/>
      <c r="AR1034" s="367"/>
      <c r="AS1034" s="367"/>
      <c r="AT1034" s="367"/>
      <c r="AU1034" s="367"/>
      <c r="AV1034" s="367"/>
      <c r="AW1034" s="367"/>
      <c r="AX1034" s="367"/>
    </row>
    <row r="1035" spans="1:50" ht="54.9" customHeight="1" x14ac:dyDescent="0.2">
      <c r="A1035" s="373">
        <v>1</v>
      </c>
      <c r="B1035" s="373">
        <v>1</v>
      </c>
      <c r="C1035" s="344" t="s">
        <v>673</v>
      </c>
      <c r="D1035" s="344"/>
      <c r="E1035" s="344"/>
      <c r="F1035" s="344"/>
      <c r="G1035" s="344"/>
      <c r="H1035" s="344"/>
      <c r="I1035" s="344"/>
      <c r="J1035" s="345">
        <v>5310001005425</v>
      </c>
      <c r="K1035" s="346"/>
      <c r="L1035" s="346"/>
      <c r="M1035" s="346"/>
      <c r="N1035" s="346"/>
      <c r="O1035" s="346"/>
      <c r="P1035" s="347" t="s">
        <v>674</v>
      </c>
      <c r="Q1035" s="347"/>
      <c r="R1035" s="347"/>
      <c r="S1035" s="347"/>
      <c r="T1035" s="347"/>
      <c r="U1035" s="347"/>
      <c r="V1035" s="347"/>
      <c r="W1035" s="347"/>
      <c r="X1035" s="347"/>
      <c r="Y1035" s="348">
        <v>0.2</v>
      </c>
      <c r="Z1035" s="349"/>
      <c r="AA1035" s="349"/>
      <c r="AB1035" s="350"/>
      <c r="AC1035" s="360" t="s">
        <v>639</v>
      </c>
      <c r="AD1035" s="368"/>
      <c r="AE1035" s="368"/>
      <c r="AF1035" s="368"/>
      <c r="AG1035" s="368"/>
      <c r="AH1035" s="369" t="s">
        <v>644</v>
      </c>
      <c r="AI1035" s="370"/>
      <c r="AJ1035" s="370"/>
      <c r="AK1035" s="370"/>
      <c r="AL1035" s="354" t="s">
        <v>582</v>
      </c>
      <c r="AM1035" s="355"/>
      <c r="AN1035" s="355"/>
      <c r="AO1035" s="356"/>
      <c r="AP1035" s="357" t="s">
        <v>644</v>
      </c>
      <c r="AQ1035" s="357"/>
      <c r="AR1035" s="357"/>
      <c r="AS1035" s="357"/>
      <c r="AT1035" s="357"/>
      <c r="AU1035" s="357"/>
      <c r="AV1035" s="357"/>
      <c r="AW1035" s="357"/>
      <c r="AX1035" s="357"/>
    </row>
    <row r="1036" spans="1:50" ht="30" hidden="1" customHeight="1" x14ac:dyDescent="0.2">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2">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2">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2">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2">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2">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2">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2">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2">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2">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2">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2">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2">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2">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2">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2">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2">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2">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2">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2">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2">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2">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2">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2">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2">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2">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2">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2">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2">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2">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2">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2">
      <c r="A1067" s="361"/>
      <c r="B1067" s="361"/>
      <c r="C1067" s="361" t="s">
        <v>26</v>
      </c>
      <c r="D1067" s="361"/>
      <c r="E1067" s="361"/>
      <c r="F1067" s="361"/>
      <c r="G1067" s="361"/>
      <c r="H1067" s="361"/>
      <c r="I1067" s="361"/>
      <c r="J1067" s="146" t="s">
        <v>417</v>
      </c>
      <c r="K1067" s="362"/>
      <c r="L1067" s="362"/>
      <c r="M1067" s="362"/>
      <c r="N1067" s="362"/>
      <c r="O1067" s="362"/>
      <c r="P1067" s="363" t="s">
        <v>365</v>
      </c>
      <c r="Q1067" s="363"/>
      <c r="R1067" s="363"/>
      <c r="S1067" s="363"/>
      <c r="T1067" s="363"/>
      <c r="U1067" s="363"/>
      <c r="V1067" s="363"/>
      <c r="W1067" s="363"/>
      <c r="X1067" s="363"/>
      <c r="Y1067" s="364" t="s">
        <v>415</v>
      </c>
      <c r="Z1067" s="365"/>
      <c r="AA1067" s="365"/>
      <c r="AB1067" s="365"/>
      <c r="AC1067" s="146" t="s">
        <v>456</v>
      </c>
      <c r="AD1067" s="146"/>
      <c r="AE1067" s="146"/>
      <c r="AF1067" s="146"/>
      <c r="AG1067" s="146"/>
      <c r="AH1067" s="364" t="s">
        <v>485</v>
      </c>
      <c r="AI1067" s="361"/>
      <c r="AJ1067" s="361"/>
      <c r="AK1067" s="361"/>
      <c r="AL1067" s="361" t="s">
        <v>21</v>
      </c>
      <c r="AM1067" s="361"/>
      <c r="AN1067" s="361"/>
      <c r="AO1067" s="366"/>
      <c r="AP1067" s="367" t="s">
        <v>418</v>
      </c>
      <c r="AQ1067" s="367"/>
      <c r="AR1067" s="367"/>
      <c r="AS1067" s="367"/>
      <c r="AT1067" s="367"/>
      <c r="AU1067" s="367"/>
      <c r="AV1067" s="367"/>
      <c r="AW1067" s="367"/>
      <c r="AX1067" s="367"/>
    </row>
    <row r="1068" spans="1:50" ht="47.4" customHeight="1" x14ac:dyDescent="0.2">
      <c r="A1068" s="373">
        <v>1</v>
      </c>
      <c r="B1068" s="373">
        <v>1</v>
      </c>
      <c r="C1068" s="358" t="s">
        <v>687</v>
      </c>
      <c r="D1068" s="344"/>
      <c r="E1068" s="344"/>
      <c r="F1068" s="344"/>
      <c r="G1068" s="344"/>
      <c r="H1068" s="344"/>
      <c r="I1068" s="344"/>
      <c r="J1068" s="345" t="s">
        <v>682</v>
      </c>
      <c r="K1068" s="346"/>
      <c r="L1068" s="346"/>
      <c r="M1068" s="346"/>
      <c r="N1068" s="346"/>
      <c r="O1068" s="346"/>
      <c r="P1068" s="347" t="s">
        <v>675</v>
      </c>
      <c r="Q1068" s="347"/>
      <c r="R1068" s="347"/>
      <c r="S1068" s="347"/>
      <c r="T1068" s="347"/>
      <c r="U1068" s="347"/>
      <c r="V1068" s="347"/>
      <c r="W1068" s="347"/>
      <c r="X1068" s="347"/>
      <c r="Y1068" s="348">
        <v>0.9</v>
      </c>
      <c r="Z1068" s="349"/>
      <c r="AA1068" s="349"/>
      <c r="AB1068" s="350"/>
      <c r="AC1068" s="360" t="s">
        <v>639</v>
      </c>
      <c r="AD1068" s="368"/>
      <c r="AE1068" s="368"/>
      <c r="AF1068" s="368"/>
      <c r="AG1068" s="368"/>
      <c r="AH1068" s="369" t="s">
        <v>644</v>
      </c>
      <c r="AI1068" s="370"/>
      <c r="AJ1068" s="370"/>
      <c r="AK1068" s="370"/>
      <c r="AL1068" s="354" t="s">
        <v>582</v>
      </c>
      <c r="AM1068" s="355"/>
      <c r="AN1068" s="355"/>
      <c r="AO1068" s="356"/>
      <c r="AP1068" s="357" t="s">
        <v>644</v>
      </c>
      <c r="AQ1068" s="357"/>
      <c r="AR1068" s="357"/>
      <c r="AS1068" s="357"/>
      <c r="AT1068" s="357"/>
      <c r="AU1068" s="357"/>
      <c r="AV1068" s="357"/>
      <c r="AW1068" s="357"/>
      <c r="AX1068" s="357"/>
    </row>
    <row r="1069" spans="1:50" ht="30" hidden="1" customHeight="1" x14ac:dyDescent="0.2">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2">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2">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2">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2">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2">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2">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2">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2">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2">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2">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2">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2">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2">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2">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2">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2">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2">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2">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2">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2">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2">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2">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2">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2">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2">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2">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2">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2">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2">
      <c r="A1098" s="380" t="s">
        <v>446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9" t="s">
        <v>462</v>
      </c>
      <c r="AM1098" s="280"/>
      <c r="AN1098" s="280"/>
      <c r="AO1098" s="77"/>
      <c r="AP1098" s="66"/>
      <c r="AQ1098" s="66"/>
      <c r="AR1098" s="66"/>
      <c r="AS1098" s="66"/>
      <c r="AT1098" s="66"/>
      <c r="AU1098" s="66"/>
      <c r="AV1098" s="66"/>
      <c r="AW1098" s="66"/>
      <c r="AX1098" s="67"/>
    </row>
    <row r="1099" spans="1:50" ht="24.75" customHeight="1" x14ac:dyDescent="0.2">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2">
      <c r="A1100" s="57"/>
      <c r="B1100" s="69" t="s">
        <v>437</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2">
      <c r="A1101" s="373"/>
      <c r="B1101" s="373"/>
      <c r="C1101" s="146" t="s">
        <v>384</v>
      </c>
      <c r="D1101" s="383"/>
      <c r="E1101" s="146" t="s">
        <v>383</v>
      </c>
      <c r="F1101" s="383"/>
      <c r="G1101" s="383"/>
      <c r="H1101" s="383"/>
      <c r="I1101" s="383"/>
      <c r="J1101" s="146" t="s">
        <v>417</v>
      </c>
      <c r="K1101" s="146"/>
      <c r="L1101" s="146"/>
      <c r="M1101" s="146"/>
      <c r="N1101" s="146"/>
      <c r="O1101" s="146"/>
      <c r="P1101" s="364" t="s">
        <v>27</v>
      </c>
      <c r="Q1101" s="364"/>
      <c r="R1101" s="364"/>
      <c r="S1101" s="364"/>
      <c r="T1101" s="364"/>
      <c r="U1101" s="364"/>
      <c r="V1101" s="364"/>
      <c r="W1101" s="364"/>
      <c r="X1101" s="364"/>
      <c r="Y1101" s="146" t="s">
        <v>419</v>
      </c>
      <c r="Z1101" s="383"/>
      <c r="AA1101" s="383"/>
      <c r="AB1101" s="383"/>
      <c r="AC1101" s="146" t="s">
        <v>366</v>
      </c>
      <c r="AD1101" s="146"/>
      <c r="AE1101" s="146"/>
      <c r="AF1101" s="146"/>
      <c r="AG1101" s="146"/>
      <c r="AH1101" s="364" t="s">
        <v>379</v>
      </c>
      <c r="AI1101" s="365"/>
      <c r="AJ1101" s="365"/>
      <c r="AK1101" s="365"/>
      <c r="AL1101" s="365" t="s">
        <v>21</v>
      </c>
      <c r="AM1101" s="365"/>
      <c r="AN1101" s="365"/>
      <c r="AO1101" s="384"/>
      <c r="AP1101" s="367" t="s">
        <v>447</v>
      </c>
      <c r="AQ1101" s="367"/>
      <c r="AR1101" s="367"/>
      <c r="AS1101" s="367"/>
      <c r="AT1101" s="367"/>
      <c r="AU1101" s="367"/>
      <c r="AV1101" s="367"/>
      <c r="AW1101" s="367"/>
      <c r="AX1101" s="367"/>
    </row>
    <row r="1102" spans="1:50" ht="30" customHeight="1" x14ac:dyDescent="0.2">
      <c r="A1102" s="373">
        <v>1</v>
      </c>
      <c r="B1102" s="373">
        <v>1</v>
      </c>
      <c r="C1102" s="371"/>
      <c r="D1102" s="371"/>
      <c r="E1102" s="144" t="s">
        <v>676</v>
      </c>
      <c r="F1102" s="372"/>
      <c r="G1102" s="372"/>
      <c r="H1102" s="372"/>
      <c r="I1102" s="372"/>
      <c r="J1102" s="345" t="s">
        <v>677</v>
      </c>
      <c r="K1102" s="346"/>
      <c r="L1102" s="346"/>
      <c r="M1102" s="346"/>
      <c r="N1102" s="346"/>
      <c r="O1102" s="346"/>
      <c r="P1102" s="359" t="s">
        <v>676</v>
      </c>
      <c r="Q1102" s="347"/>
      <c r="R1102" s="347"/>
      <c r="S1102" s="347"/>
      <c r="T1102" s="347"/>
      <c r="U1102" s="347"/>
      <c r="V1102" s="347"/>
      <c r="W1102" s="347"/>
      <c r="X1102" s="347"/>
      <c r="Y1102" s="348" t="s">
        <v>677</v>
      </c>
      <c r="Z1102" s="349"/>
      <c r="AA1102" s="349"/>
      <c r="AB1102" s="350"/>
      <c r="AC1102" s="351"/>
      <c r="AD1102" s="351"/>
      <c r="AE1102" s="351"/>
      <c r="AF1102" s="351"/>
      <c r="AG1102" s="351"/>
      <c r="AH1102" s="352" t="s">
        <v>677</v>
      </c>
      <c r="AI1102" s="353"/>
      <c r="AJ1102" s="353"/>
      <c r="AK1102" s="353"/>
      <c r="AL1102" s="354" t="s">
        <v>677</v>
      </c>
      <c r="AM1102" s="355"/>
      <c r="AN1102" s="355"/>
      <c r="AO1102" s="356"/>
      <c r="AP1102" s="357" t="s">
        <v>678</v>
      </c>
      <c r="AQ1102" s="357"/>
      <c r="AR1102" s="357"/>
      <c r="AS1102" s="357"/>
      <c r="AT1102" s="357"/>
      <c r="AU1102" s="357"/>
      <c r="AV1102" s="357"/>
      <c r="AW1102" s="357"/>
      <c r="AX1102" s="357"/>
    </row>
    <row r="1103" spans="1:50" ht="30" hidden="1" customHeight="1" x14ac:dyDescent="0.2">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2">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2">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2">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2">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2">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2">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2">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2">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2">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2">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2">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2">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2">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2">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2">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2">
      <c r="A1119" s="373">
        <v>18</v>
      </c>
      <c r="B1119" s="373">
        <v>1</v>
      </c>
      <c r="C1119" s="371"/>
      <c r="D1119" s="371"/>
      <c r="E1119" s="144"/>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2">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2">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2">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2">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2">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2">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2">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2">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2">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2">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2">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2">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69">
      <formula>IF(RIGHT(TEXT(P14,"0.#"),1)=".",FALSE,TRUE)</formula>
    </cfRule>
    <cfRule type="expression" dxfId="2802" priority="14070">
      <formula>IF(RIGHT(TEXT(P14,"0.#"),1)=".",TRUE,FALSE)</formula>
    </cfRule>
  </conditionalFormatting>
  <conditionalFormatting sqref="P18:AX18">
    <cfRule type="expression" dxfId="2801" priority="13945">
      <formula>IF(RIGHT(TEXT(P18,"0.#"),1)=".",FALSE,TRUE)</formula>
    </cfRule>
    <cfRule type="expression" dxfId="2800" priority="13946">
      <formula>IF(RIGHT(TEXT(P18,"0.#"),1)=".",TRUE,FALSE)</formula>
    </cfRule>
  </conditionalFormatting>
  <conditionalFormatting sqref="Y782">
    <cfRule type="expression" dxfId="2799" priority="13941">
      <formula>IF(RIGHT(TEXT(Y782,"0.#"),1)=".",FALSE,TRUE)</formula>
    </cfRule>
    <cfRule type="expression" dxfId="2798" priority="13942">
      <formula>IF(RIGHT(TEXT(Y782,"0.#"),1)=".",TRUE,FALSE)</formula>
    </cfRule>
  </conditionalFormatting>
  <conditionalFormatting sqref="Y791">
    <cfRule type="expression" dxfId="2797" priority="13937">
      <formula>IF(RIGHT(TEXT(Y791,"0.#"),1)=".",FALSE,TRUE)</formula>
    </cfRule>
    <cfRule type="expression" dxfId="2796" priority="13938">
      <formula>IF(RIGHT(TEXT(Y791,"0.#"),1)=".",TRUE,FALSE)</formula>
    </cfRule>
  </conditionalFormatting>
  <conditionalFormatting sqref="Y822:Y829 Y820 Y809:Y816 Y807 Y796:Y803 Y794">
    <cfRule type="expression" dxfId="2795" priority="13719">
      <formula>IF(RIGHT(TEXT(Y794,"0.#"),1)=".",FALSE,TRUE)</formula>
    </cfRule>
    <cfRule type="expression" dxfId="2794" priority="13720">
      <formula>IF(RIGHT(TEXT(Y794,"0.#"),1)=".",TRUE,FALSE)</formula>
    </cfRule>
  </conditionalFormatting>
  <conditionalFormatting sqref="P16:AQ17 P15:AX15 AK13:AX13">
    <cfRule type="expression" dxfId="2793" priority="13767">
      <formula>IF(RIGHT(TEXT(P13,"0.#"),1)=".",FALSE,TRUE)</formula>
    </cfRule>
    <cfRule type="expression" dxfId="2792" priority="13768">
      <formula>IF(RIGHT(TEXT(P13,"0.#"),1)=".",TRUE,FALSE)</formula>
    </cfRule>
  </conditionalFormatting>
  <conditionalFormatting sqref="AD19:AJ19">
    <cfRule type="expression" dxfId="2791" priority="13765">
      <formula>IF(RIGHT(TEXT(AD19,"0.#"),1)=".",FALSE,TRUE)</formula>
    </cfRule>
    <cfRule type="expression" dxfId="2790" priority="13766">
      <formula>IF(RIGHT(TEXT(AD19,"0.#"),1)=".",TRUE,FALSE)</formula>
    </cfRule>
  </conditionalFormatting>
  <conditionalFormatting sqref="AQ101">
    <cfRule type="expression" dxfId="2789" priority="13757">
      <formula>IF(RIGHT(TEXT(AQ101,"0.#"),1)=".",FALSE,TRUE)</formula>
    </cfRule>
    <cfRule type="expression" dxfId="2788" priority="13758">
      <formula>IF(RIGHT(TEXT(AQ101,"0.#"),1)=".",TRUE,FALSE)</formula>
    </cfRule>
  </conditionalFormatting>
  <conditionalFormatting sqref="Y783:Y790 Y781">
    <cfRule type="expression" dxfId="2787" priority="13743">
      <formula>IF(RIGHT(TEXT(Y781,"0.#"),1)=".",FALSE,TRUE)</formula>
    </cfRule>
    <cfRule type="expression" dxfId="2786" priority="13744">
      <formula>IF(RIGHT(TEXT(Y781,"0.#"),1)=".",TRUE,FALSE)</formula>
    </cfRule>
  </conditionalFormatting>
  <conditionalFormatting sqref="AU782">
    <cfRule type="expression" dxfId="2785" priority="13741">
      <formula>IF(RIGHT(TEXT(AU782,"0.#"),1)=".",FALSE,TRUE)</formula>
    </cfRule>
    <cfRule type="expression" dxfId="2784" priority="13742">
      <formula>IF(RIGHT(TEXT(AU782,"0.#"),1)=".",TRUE,FALSE)</formula>
    </cfRule>
  </conditionalFormatting>
  <conditionalFormatting sqref="AU791">
    <cfRule type="expression" dxfId="2783" priority="13739">
      <formula>IF(RIGHT(TEXT(AU791,"0.#"),1)=".",FALSE,TRUE)</formula>
    </cfRule>
    <cfRule type="expression" dxfId="2782" priority="13740">
      <formula>IF(RIGHT(TEXT(AU791,"0.#"),1)=".",TRUE,FALSE)</formula>
    </cfRule>
  </conditionalFormatting>
  <conditionalFormatting sqref="AU783:AU790 AU781">
    <cfRule type="expression" dxfId="2781" priority="13737">
      <formula>IF(RIGHT(TEXT(AU781,"0.#"),1)=".",FALSE,TRUE)</formula>
    </cfRule>
    <cfRule type="expression" dxfId="2780" priority="13738">
      <formula>IF(RIGHT(TEXT(AU781,"0.#"),1)=".",TRUE,FALSE)</formula>
    </cfRule>
  </conditionalFormatting>
  <conditionalFormatting sqref="Y821 Y808 Y795">
    <cfRule type="expression" dxfId="2779" priority="13723">
      <formula>IF(RIGHT(TEXT(Y795,"0.#"),1)=".",FALSE,TRUE)</formula>
    </cfRule>
    <cfRule type="expression" dxfId="2778" priority="13724">
      <formula>IF(RIGHT(TEXT(Y795,"0.#"),1)=".",TRUE,FALSE)</formula>
    </cfRule>
  </conditionalFormatting>
  <conditionalFormatting sqref="Y830 Y817 Y804">
    <cfRule type="expression" dxfId="2777" priority="13721">
      <formula>IF(RIGHT(TEXT(Y804,"0.#"),1)=".",FALSE,TRUE)</formula>
    </cfRule>
    <cfRule type="expression" dxfId="2776" priority="13722">
      <formula>IF(RIGHT(TEXT(Y804,"0.#"),1)=".",TRUE,FALSE)</formula>
    </cfRule>
  </conditionalFormatting>
  <conditionalFormatting sqref="AU821 AU808 AU795">
    <cfRule type="expression" dxfId="2775" priority="13717">
      <formula>IF(RIGHT(TEXT(AU795,"0.#"),1)=".",FALSE,TRUE)</formula>
    </cfRule>
    <cfRule type="expression" dxfId="2774" priority="13718">
      <formula>IF(RIGHT(TEXT(AU795,"0.#"),1)=".",TRUE,FALSE)</formula>
    </cfRule>
  </conditionalFormatting>
  <conditionalFormatting sqref="AU830 AU817 AU804">
    <cfRule type="expression" dxfId="2773" priority="13715">
      <formula>IF(RIGHT(TEXT(AU804,"0.#"),1)=".",FALSE,TRUE)</formula>
    </cfRule>
    <cfRule type="expression" dxfId="2772" priority="13716">
      <formula>IF(RIGHT(TEXT(AU804,"0.#"),1)=".",TRUE,FALSE)</formula>
    </cfRule>
  </conditionalFormatting>
  <conditionalFormatting sqref="AU822:AU829 AU820 AU809:AU816 AU807 AU796:AU803 AU794">
    <cfRule type="expression" dxfId="2771" priority="13713">
      <formula>IF(RIGHT(TEXT(AU794,"0.#"),1)=".",FALSE,TRUE)</formula>
    </cfRule>
    <cfRule type="expression" dxfId="2770" priority="13714">
      <formula>IF(RIGHT(TEXT(AU794,"0.#"),1)=".",TRUE,FALSE)</formula>
    </cfRule>
  </conditionalFormatting>
  <conditionalFormatting sqref="AM87">
    <cfRule type="expression" dxfId="2769" priority="13367">
      <formula>IF(RIGHT(TEXT(AM87,"0.#"),1)=".",FALSE,TRUE)</formula>
    </cfRule>
    <cfRule type="expression" dxfId="2768" priority="13368">
      <formula>IF(RIGHT(TEXT(AM87,"0.#"),1)=".",TRUE,FALSE)</formula>
    </cfRule>
  </conditionalFormatting>
  <conditionalFormatting sqref="AE55">
    <cfRule type="expression" dxfId="2767" priority="13435">
      <formula>IF(RIGHT(TEXT(AE55,"0.#"),1)=".",FALSE,TRUE)</formula>
    </cfRule>
    <cfRule type="expression" dxfId="2766" priority="13436">
      <formula>IF(RIGHT(TEXT(AE55,"0.#"),1)=".",TRUE,FALSE)</formula>
    </cfRule>
  </conditionalFormatting>
  <conditionalFormatting sqref="AI55">
    <cfRule type="expression" dxfId="2765" priority="13433">
      <formula>IF(RIGHT(TEXT(AI55,"0.#"),1)=".",FALSE,TRUE)</formula>
    </cfRule>
    <cfRule type="expression" dxfId="2764" priority="13434">
      <formula>IF(RIGHT(TEXT(AI55,"0.#"),1)=".",TRUE,FALSE)</formula>
    </cfRule>
  </conditionalFormatting>
  <conditionalFormatting sqref="AM32">
    <cfRule type="expression" dxfId="2763" priority="13517">
      <formula>IF(RIGHT(TEXT(AM32,"0.#"),1)=".",FALSE,TRUE)</formula>
    </cfRule>
    <cfRule type="expression" dxfId="2762" priority="13518">
      <formula>IF(RIGHT(TEXT(AM32,"0.#"),1)=".",TRUE,FALSE)</formula>
    </cfRule>
  </conditionalFormatting>
  <conditionalFormatting sqref="AQ32 AQ34">
    <cfRule type="expression" dxfId="2761" priority="13507">
      <formula>IF(RIGHT(TEXT(AQ32,"0.#"),1)=".",FALSE,TRUE)</formula>
    </cfRule>
    <cfRule type="expression" dxfId="2760" priority="13508">
      <formula>IF(RIGHT(TEXT(AQ32,"0.#"),1)=".",TRUE,FALSE)</formula>
    </cfRule>
  </conditionalFormatting>
  <conditionalFormatting sqref="AU32 AU34">
    <cfRule type="expression" dxfId="2759" priority="13505">
      <formula>IF(RIGHT(TEXT(AU32,"0.#"),1)=".",FALSE,TRUE)</formula>
    </cfRule>
    <cfRule type="expression" dxfId="2758" priority="13506">
      <formula>IF(RIGHT(TEXT(AU32,"0.#"),1)=".",TRUE,FALSE)</formula>
    </cfRule>
  </conditionalFormatting>
  <conditionalFormatting sqref="AE53">
    <cfRule type="expression" dxfId="2757" priority="13439">
      <formula>IF(RIGHT(TEXT(AE53,"0.#"),1)=".",FALSE,TRUE)</formula>
    </cfRule>
    <cfRule type="expression" dxfId="2756" priority="13440">
      <formula>IF(RIGHT(TEXT(AE53,"0.#"),1)=".",TRUE,FALSE)</formula>
    </cfRule>
  </conditionalFormatting>
  <conditionalFormatting sqref="AE54">
    <cfRule type="expression" dxfId="2755" priority="13437">
      <formula>IF(RIGHT(TEXT(AE54,"0.#"),1)=".",FALSE,TRUE)</formula>
    </cfRule>
    <cfRule type="expression" dxfId="2754" priority="13438">
      <formula>IF(RIGHT(TEXT(AE54,"0.#"),1)=".",TRUE,FALSE)</formula>
    </cfRule>
  </conditionalFormatting>
  <conditionalFormatting sqref="AI54">
    <cfRule type="expression" dxfId="2753" priority="13431">
      <formula>IF(RIGHT(TEXT(AI54,"0.#"),1)=".",FALSE,TRUE)</formula>
    </cfRule>
    <cfRule type="expression" dxfId="2752" priority="13432">
      <formula>IF(RIGHT(TEXT(AI54,"0.#"),1)=".",TRUE,FALSE)</formula>
    </cfRule>
  </conditionalFormatting>
  <conditionalFormatting sqref="AI53">
    <cfRule type="expression" dxfId="2751" priority="13429">
      <formula>IF(RIGHT(TEXT(AI53,"0.#"),1)=".",FALSE,TRUE)</formula>
    </cfRule>
    <cfRule type="expression" dxfId="2750" priority="13430">
      <formula>IF(RIGHT(TEXT(AI53,"0.#"),1)=".",TRUE,FALSE)</formula>
    </cfRule>
  </conditionalFormatting>
  <conditionalFormatting sqref="AM53">
    <cfRule type="expression" dxfId="2749" priority="13427">
      <formula>IF(RIGHT(TEXT(AM53,"0.#"),1)=".",FALSE,TRUE)</formula>
    </cfRule>
    <cfRule type="expression" dxfId="2748" priority="13428">
      <formula>IF(RIGHT(TEXT(AM53,"0.#"),1)=".",TRUE,FALSE)</formula>
    </cfRule>
  </conditionalFormatting>
  <conditionalFormatting sqref="AM54">
    <cfRule type="expression" dxfId="2747" priority="13425">
      <formula>IF(RIGHT(TEXT(AM54,"0.#"),1)=".",FALSE,TRUE)</formula>
    </cfRule>
    <cfRule type="expression" dxfId="2746" priority="13426">
      <formula>IF(RIGHT(TEXT(AM54,"0.#"),1)=".",TRUE,FALSE)</formula>
    </cfRule>
  </conditionalFormatting>
  <conditionalFormatting sqref="AM55">
    <cfRule type="expression" dxfId="2745" priority="13423">
      <formula>IF(RIGHT(TEXT(AM55,"0.#"),1)=".",FALSE,TRUE)</formula>
    </cfRule>
    <cfRule type="expression" dxfId="2744" priority="13424">
      <formula>IF(RIGHT(TEXT(AM55,"0.#"),1)=".",TRUE,FALSE)</formula>
    </cfRule>
  </conditionalFormatting>
  <conditionalFormatting sqref="AE60">
    <cfRule type="expression" dxfId="2743" priority="13409">
      <formula>IF(RIGHT(TEXT(AE60,"0.#"),1)=".",FALSE,TRUE)</formula>
    </cfRule>
    <cfRule type="expression" dxfId="2742" priority="13410">
      <formula>IF(RIGHT(TEXT(AE60,"0.#"),1)=".",TRUE,FALSE)</formula>
    </cfRule>
  </conditionalFormatting>
  <conditionalFormatting sqref="AE61">
    <cfRule type="expression" dxfId="2741" priority="13407">
      <formula>IF(RIGHT(TEXT(AE61,"0.#"),1)=".",FALSE,TRUE)</formula>
    </cfRule>
    <cfRule type="expression" dxfId="2740" priority="13408">
      <formula>IF(RIGHT(TEXT(AE61,"0.#"),1)=".",TRUE,FALSE)</formula>
    </cfRule>
  </conditionalFormatting>
  <conditionalFormatting sqref="AE62">
    <cfRule type="expression" dxfId="2739" priority="13405">
      <formula>IF(RIGHT(TEXT(AE62,"0.#"),1)=".",FALSE,TRUE)</formula>
    </cfRule>
    <cfRule type="expression" dxfId="2738" priority="13406">
      <formula>IF(RIGHT(TEXT(AE62,"0.#"),1)=".",TRUE,FALSE)</formula>
    </cfRule>
  </conditionalFormatting>
  <conditionalFormatting sqref="AI62">
    <cfRule type="expression" dxfId="2737" priority="13403">
      <formula>IF(RIGHT(TEXT(AI62,"0.#"),1)=".",FALSE,TRUE)</formula>
    </cfRule>
    <cfRule type="expression" dxfId="2736" priority="13404">
      <formula>IF(RIGHT(TEXT(AI62,"0.#"),1)=".",TRUE,FALSE)</formula>
    </cfRule>
  </conditionalFormatting>
  <conditionalFormatting sqref="AI61">
    <cfRule type="expression" dxfId="2735" priority="13401">
      <formula>IF(RIGHT(TEXT(AI61,"0.#"),1)=".",FALSE,TRUE)</formula>
    </cfRule>
    <cfRule type="expression" dxfId="2734" priority="13402">
      <formula>IF(RIGHT(TEXT(AI61,"0.#"),1)=".",TRUE,FALSE)</formula>
    </cfRule>
  </conditionalFormatting>
  <conditionalFormatting sqref="AI60">
    <cfRule type="expression" dxfId="2733" priority="13399">
      <formula>IF(RIGHT(TEXT(AI60,"0.#"),1)=".",FALSE,TRUE)</formula>
    </cfRule>
    <cfRule type="expression" dxfId="2732" priority="13400">
      <formula>IF(RIGHT(TEXT(AI60,"0.#"),1)=".",TRUE,FALSE)</formula>
    </cfRule>
  </conditionalFormatting>
  <conditionalFormatting sqref="AM60">
    <cfRule type="expression" dxfId="2731" priority="13397">
      <formula>IF(RIGHT(TEXT(AM60,"0.#"),1)=".",FALSE,TRUE)</formula>
    </cfRule>
    <cfRule type="expression" dxfId="2730" priority="13398">
      <formula>IF(RIGHT(TEXT(AM60,"0.#"),1)=".",TRUE,FALSE)</formula>
    </cfRule>
  </conditionalFormatting>
  <conditionalFormatting sqref="AM61">
    <cfRule type="expression" dxfId="2729" priority="13395">
      <formula>IF(RIGHT(TEXT(AM61,"0.#"),1)=".",FALSE,TRUE)</formula>
    </cfRule>
    <cfRule type="expression" dxfId="2728" priority="13396">
      <formula>IF(RIGHT(TEXT(AM61,"0.#"),1)=".",TRUE,FALSE)</formula>
    </cfRule>
  </conditionalFormatting>
  <conditionalFormatting sqref="AM62">
    <cfRule type="expression" dxfId="2727" priority="13393">
      <formula>IF(RIGHT(TEXT(AM62,"0.#"),1)=".",FALSE,TRUE)</formula>
    </cfRule>
    <cfRule type="expression" dxfId="2726" priority="13394">
      <formula>IF(RIGHT(TEXT(AM62,"0.#"),1)=".",TRUE,FALSE)</formula>
    </cfRule>
  </conditionalFormatting>
  <conditionalFormatting sqref="AE87">
    <cfRule type="expression" dxfId="2725" priority="13379">
      <formula>IF(RIGHT(TEXT(AE87,"0.#"),1)=".",FALSE,TRUE)</formula>
    </cfRule>
    <cfRule type="expression" dxfId="2724" priority="13380">
      <formula>IF(RIGHT(TEXT(AE87,"0.#"),1)=".",TRUE,FALSE)</formula>
    </cfRule>
  </conditionalFormatting>
  <conditionalFormatting sqref="AE88">
    <cfRule type="expression" dxfId="2723" priority="13377">
      <formula>IF(RIGHT(TEXT(AE88,"0.#"),1)=".",FALSE,TRUE)</formula>
    </cfRule>
    <cfRule type="expression" dxfId="2722" priority="13378">
      <formula>IF(RIGHT(TEXT(AE88,"0.#"),1)=".",TRUE,FALSE)</formula>
    </cfRule>
  </conditionalFormatting>
  <conditionalFormatting sqref="AE89">
    <cfRule type="expression" dxfId="2721" priority="13375">
      <formula>IF(RIGHT(TEXT(AE89,"0.#"),1)=".",FALSE,TRUE)</formula>
    </cfRule>
    <cfRule type="expression" dxfId="2720" priority="13376">
      <formula>IF(RIGHT(TEXT(AE89,"0.#"),1)=".",TRUE,FALSE)</formula>
    </cfRule>
  </conditionalFormatting>
  <conditionalFormatting sqref="AI89">
    <cfRule type="expression" dxfId="2719" priority="13373">
      <formula>IF(RIGHT(TEXT(AI89,"0.#"),1)=".",FALSE,TRUE)</formula>
    </cfRule>
    <cfRule type="expression" dxfId="2718" priority="13374">
      <formula>IF(RIGHT(TEXT(AI89,"0.#"),1)=".",TRUE,FALSE)</formula>
    </cfRule>
  </conditionalFormatting>
  <conditionalFormatting sqref="AI88">
    <cfRule type="expression" dxfId="2717" priority="13371">
      <formula>IF(RIGHT(TEXT(AI88,"0.#"),1)=".",FALSE,TRUE)</formula>
    </cfRule>
    <cfRule type="expression" dxfId="2716" priority="13372">
      <formula>IF(RIGHT(TEXT(AI88,"0.#"),1)=".",TRUE,FALSE)</formula>
    </cfRule>
  </conditionalFormatting>
  <conditionalFormatting sqref="AI87">
    <cfRule type="expression" dxfId="2715" priority="13369">
      <formula>IF(RIGHT(TEXT(AI87,"0.#"),1)=".",FALSE,TRUE)</formula>
    </cfRule>
    <cfRule type="expression" dxfId="2714" priority="13370">
      <formula>IF(RIGHT(TEXT(AI87,"0.#"),1)=".",TRUE,FALSE)</formula>
    </cfRule>
  </conditionalFormatting>
  <conditionalFormatting sqref="AM88">
    <cfRule type="expression" dxfId="2713" priority="13365">
      <formula>IF(RIGHT(TEXT(AM88,"0.#"),1)=".",FALSE,TRUE)</formula>
    </cfRule>
    <cfRule type="expression" dxfId="2712" priority="13366">
      <formula>IF(RIGHT(TEXT(AM88,"0.#"),1)=".",TRUE,FALSE)</formula>
    </cfRule>
  </conditionalFormatting>
  <conditionalFormatting sqref="AM89">
    <cfRule type="expression" dxfId="2711" priority="13363">
      <formula>IF(RIGHT(TEXT(AM89,"0.#"),1)=".",FALSE,TRUE)</formula>
    </cfRule>
    <cfRule type="expression" dxfId="2710" priority="13364">
      <formula>IF(RIGHT(TEXT(AM89,"0.#"),1)=".",TRUE,FALSE)</formula>
    </cfRule>
  </conditionalFormatting>
  <conditionalFormatting sqref="AE92">
    <cfRule type="expression" dxfId="2709" priority="13349">
      <formula>IF(RIGHT(TEXT(AE92,"0.#"),1)=".",FALSE,TRUE)</formula>
    </cfRule>
    <cfRule type="expression" dxfId="2708" priority="13350">
      <formula>IF(RIGHT(TEXT(AE92,"0.#"),1)=".",TRUE,FALSE)</formula>
    </cfRule>
  </conditionalFormatting>
  <conditionalFormatting sqref="AE93">
    <cfRule type="expression" dxfId="2707" priority="13347">
      <formula>IF(RIGHT(TEXT(AE93,"0.#"),1)=".",FALSE,TRUE)</formula>
    </cfRule>
    <cfRule type="expression" dxfId="2706" priority="13348">
      <formula>IF(RIGHT(TEXT(AE93,"0.#"),1)=".",TRUE,FALSE)</formula>
    </cfRule>
  </conditionalFormatting>
  <conditionalFormatting sqref="AE94">
    <cfRule type="expression" dxfId="2705" priority="13345">
      <formula>IF(RIGHT(TEXT(AE94,"0.#"),1)=".",FALSE,TRUE)</formula>
    </cfRule>
    <cfRule type="expression" dxfId="2704" priority="13346">
      <formula>IF(RIGHT(TEXT(AE94,"0.#"),1)=".",TRUE,FALSE)</formula>
    </cfRule>
  </conditionalFormatting>
  <conditionalFormatting sqref="AI94">
    <cfRule type="expression" dxfId="2703" priority="13343">
      <formula>IF(RIGHT(TEXT(AI94,"0.#"),1)=".",FALSE,TRUE)</formula>
    </cfRule>
    <cfRule type="expression" dxfId="2702" priority="13344">
      <formula>IF(RIGHT(TEXT(AI94,"0.#"),1)=".",TRUE,FALSE)</formula>
    </cfRule>
  </conditionalFormatting>
  <conditionalFormatting sqref="AI93">
    <cfRule type="expression" dxfId="2701" priority="13341">
      <formula>IF(RIGHT(TEXT(AI93,"0.#"),1)=".",FALSE,TRUE)</formula>
    </cfRule>
    <cfRule type="expression" dxfId="2700" priority="13342">
      <formula>IF(RIGHT(TEXT(AI93,"0.#"),1)=".",TRUE,FALSE)</formula>
    </cfRule>
  </conditionalFormatting>
  <conditionalFormatting sqref="AI92">
    <cfRule type="expression" dxfId="2699" priority="13339">
      <formula>IF(RIGHT(TEXT(AI92,"0.#"),1)=".",FALSE,TRUE)</formula>
    </cfRule>
    <cfRule type="expression" dxfId="2698" priority="13340">
      <formula>IF(RIGHT(TEXT(AI92,"0.#"),1)=".",TRUE,FALSE)</formula>
    </cfRule>
  </conditionalFormatting>
  <conditionalFormatting sqref="AM92">
    <cfRule type="expression" dxfId="2697" priority="13337">
      <formula>IF(RIGHT(TEXT(AM92,"0.#"),1)=".",FALSE,TRUE)</formula>
    </cfRule>
    <cfRule type="expression" dxfId="2696" priority="13338">
      <formula>IF(RIGHT(TEXT(AM92,"0.#"),1)=".",TRUE,FALSE)</formula>
    </cfRule>
  </conditionalFormatting>
  <conditionalFormatting sqref="AM93">
    <cfRule type="expression" dxfId="2695" priority="13335">
      <formula>IF(RIGHT(TEXT(AM93,"0.#"),1)=".",FALSE,TRUE)</formula>
    </cfRule>
    <cfRule type="expression" dxfId="2694" priority="13336">
      <formula>IF(RIGHT(TEXT(AM93,"0.#"),1)=".",TRUE,FALSE)</formula>
    </cfRule>
  </conditionalFormatting>
  <conditionalFormatting sqref="AM94">
    <cfRule type="expression" dxfId="2693" priority="13333">
      <formula>IF(RIGHT(TEXT(AM94,"0.#"),1)=".",FALSE,TRUE)</formula>
    </cfRule>
    <cfRule type="expression" dxfId="2692" priority="13334">
      <formula>IF(RIGHT(TEXT(AM94,"0.#"),1)=".",TRUE,FALSE)</formula>
    </cfRule>
  </conditionalFormatting>
  <conditionalFormatting sqref="AE97">
    <cfRule type="expression" dxfId="2691" priority="13319">
      <formula>IF(RIGHT(TEXT(AE97,"0.#"),1)=".",FALSE,TRUE)</formula>
    </cfRule>
    <cfRule type="expression" dxfId="2690" priority="13320">
      <formula>IF(RIGHT(TEXT(AE97,"0.#"),1)=".",TRUE,FALSE)</formula>
    </cfRule>
  </conditionalFormatting>
  <conditionalFormatting sqref="AE98">
    <cfRule type="expression" dxfId="2689" priority="13317">
      <formula>IF(RIGHT(TEXT(AE98,"0.#"),1)=".",FALSE,TRUE)</formula>
    </cfRule>
    <cfRule type="expression" dxfId="2688" priority="13318">
      <formula>IF(RIGHT(TEXT(AE98,"0.#"),1)=".",TRUE,FALSE)</formula>
    </cfRule>
  </conditionalFormatting>
  <conditionalFormatting sqref="AE99">
    <cfRule type="expression" dxfId="2687" priority="13315">
      <formula>IF(RIGHT(TEXT(AE99,"0.#"),1)=".",FALSE,TRUE)</formula>
    </cfRule>
    <cfRule type="expression" dxfId="2686" priority="13316">
      <formula>IF(RIGHT(TEXT(AE99,"0.#"),1)=".",TRUE,FALSE)</formula>
    </cfRule>
  </conditionalFormatting>
  <conditionalFormatting sqref="AI99">
    <cfRule type="expression" dxfId="2685" priority="13313">
      <formula>IF(RIGHT(TEXT(AI99,"0.#"),1)=".",FALSE,TRUE)</formula>
    </cfRule>
    <cfRule type="expression" dxfId="2684" priority="13314">
      <formula>IF(RIGHT(TEXT(AI99,"0.#"),1)=".",TRUE,FALSE)</formula>
    </cfRule>
  </conditionalFormatting>
  <conditionalFormatting sqref="AI98">
    <cfRule type="expression" dxfId="2683" priority="13311">
      <formula>IF(RIGHT(TEXT(AI98,"0.#"),1)=".",FALSE,TRUE)</formula>
    </cfRule>
    <cfRule type="expression" dxfId="2682" priority="13312">
      <formula>IF(RIGHT(TEXT(AI98,"0.#"),1)=".",TRUE,FALSE)</formula>
    </cfRule>
  </conditionalFormatting>
  <conditionalFormatting sqref="AI97">
    <cfRule type="expression" dxfId="2681" priority="13309">
      <formula>IF(RIGHT(TEXT(AI97,"0.#"),1)=".",FALSE,TRUE)</formula>
    </cfRule>
    <cfRule type="expression" dxfId="2680" priority="13310">
      <formula>IF(RIGHT(TEXT(AI97,"0.#"),1)=".",TRUE,FALSE)</formula>
    </cfRule>
  </conditionalFormatting>
  <conditionalFormatting sqref="AM97">
    <cfRule type="expression" dxfId="2679" priority="13307">
      <formula>IF(RIGHT(TEXT(AM97,"0.#"),1)=".",FALSE,TRUE)</formula>
    </cfRule>
    <cfRule type="expression" dxfId="2678" priority="13308">
      <formula>IF(RIGHT(TEXT(AM97,"0.#"),1)=".",TRUE,FALSE)</formula>
    </cfRule>
  </conditionalFormatting>
  <conditionalFormatting sqref="AM98">
    <cfRule type="expression" dxfId="2677" priority="13305">
      <formula>IF(RIGHT(TEXT(AM98,"0.#"),1)=".",FALSE,TRUE)</formula>
    </cfRule>
    <cfRule type="expression" dxfId="2676" priority="13306">
      <formula>IF(RIGHT(TEXT(AM98,"0.#"),1)=".",TRUE,FALSE)</formula>
    </cfRule>
  </conditionalFormatting>
  <conditionalFormatting sqref="AM99">
    <cfRule type="expression" dxfId="2675" priority="13303">
      <formula>IF(RIGHT(TEXT(AM99,"0.#"),1)=".",FALSE,TRUE)</formula>
    </cfRule>
    <cfRule type="expression" dxfId="2674" priority="13304">
      <formula>IF(RIGHT(TEXT(AM99,"0.#"),1)=".",TRUE,FALSE)</formula>
    </cfRule>
  </conditionalFormatting>
  <conditionalFormatting sqref="AM101">
    <cfRule type="expression" dxfId="2673" priority="13287">
      <formula>IF(RIGHT(TEXT(AM101,"0.#"),1)=".",FALSE,TRUE)</formula>
    </cfRule>
    <cfRule type="expression" dxfId="2672" priority="13288">
      <formula>IF(RIGHT(TEXT(AM101,"0.#"),1)=".",TRUE,FALSE)</formula>
    </cfRule>
  </conditionalFormatting>
  <conditionalFormatting sqref="AM102">
    <cfRule type="expression" dxfId="2671" priority="13281">
      <formula>IF(RIGHT(TEXT(AM102,"0.#"),1)=".",FALSE,TRUE)</formula>
    </cfRule>
    <cfRule type="expression" dxfId="2670" priority="13282">
      <formula>IF(RIGHT(TEXT(AM102,"0.#"),1)=".",TRUE,FALSE)</formula>
    </cfRule>
  </conditionalFormatting>
  <conditionalFormatting sqref="AQ102">
    <cfRule type="expression" dxfId="2669" priority="13279">
      <formula>IF(RIGHT(TEXT(AQ102,"0.#"),1)=".",FALSE,TRUE)</formula>
    </cfRule>
    <cfRule type="expression" dxfId="2668" priority="13280">
      <formula>IF(RIGHT(TEXT(AQ102,"0.#"),1)=".",TRUE,FALSE)</formula>
    </cfRule>
  </conditionalFormatting>
  <conditionalFormatting sqref="AM104">
    <cfRule type="expression" dxfId="2667" priority="13273">
      <formula>IF(RIGHT(TEXT(AM104,"0.#"),1)=".",FALSE,TRUE)</formula>
    </cfRule>
    <cfRule type="expression" dxfId="2666" priority="13274">
      <formula>IF(RIGHT(TEXT(AM104,"0.#"),1)=".",TRUE,FALSE)</formula>
    </cfRule>
  </conditionalFormatting>
  <conditionalFormatting sqref="AM105">
    <cfRule type="expression" dxfId="2665" priority="13267">
      <formula>IF(RIGHT(TEXT(AM105,"0.#"),1)=".",FALSE,TRUE)</formula>
    </cfRule>
    <cfRule type="expression" dxfId="2664" priority="13268">
      <formula>IF(RIGHT(TEXT(AM105,"0.#"),1)=".",TRUE,FALSE)</formula>
    </cfRule>
  </conditionalFormatting>
  <conditionalFormatting sqref="AE107">
    <cfRule type="expression" dxfId="2663" priority="13263">
      <formula>IF(RIGHT(TEXT(AE107,"0.#"),1)=".",FALSE,TRUE)</formula>
    </cfRule>
    <cfRule type="expression" dxfId="2662" priority="13264">
      <formula>IF(RIGHT(TEXT(AE107,"0.#"),1)=".",TRUE,FALSE)</formula>
    </cfRule>
  </conditionalFormatting>
  <conditionalFormatting sqref="AI107">
    <cfRule type="expression" dxfId="2661" priority="13261">
      <formula>IF(RIGHT(TEXT(AI107,"0.#"),1)=".",FALSE,TRUE)</formula>
    </cfRule>
    <cfRule type="expression" dxfId="2660" priority="13262">
      <formula>IF(RIGHT(TEXT(AI107,"0.#"),1)=".",TRUE,FALSE)</formula>
    </cfRule>
  </conditionalFormatting>
  <conditionalFormatting sqref="AM107">
    <cfRule type="expression" dxfId="2659" priority="13259">
      <formula>IF(RIGHT(TEXT(AM107,"0.#"),1)=".",FALSE,TRUE)</formula>
    </cfRule>
    <cfRule type="expression" dxfId="2658" priority="13260">
      <formula>IF(RIGHT(TEXT(AM107,"0.#"),1)=".",TRUE,FALSE)</formula>
    </cfRule>
  </conditionalFormatting>
  <conditionalFormatting sqref="AE108">
    <cfRule type="expression" dxfId="2657" priority="13257">
      <formula>IF(RIGHT(TEXT(AE108,"0.#"),1)=".",FALSE,TRUE)</formula>
    </cfRule>
    <cfRule type="expression" dxfId="2656" priority="13258">
      <formula>IF(RIGHT(TEXT(AE108,"0.#"),1)=".",TRUE,FALSE)</formula>
    </cfRule>
  </conditionalFormatting>
  <conditionalFormatting sqref="AI108">
    <cfRule type="expression" dxfId="2655" priority="13255">
      <formula>IF(RIGHT(TEXT(AI108,"0.#"),1)=".",FALSE,TRUE)</formula>
    </cfRule>
    <cfRule type="expression" dxfId="2654" priority="13256">
      <formula>IF(RIGHT(TEXT(AI108,"0.#"),1)=".",TRUE,FALSE)</formula>
    </cfRule>
  </conditionalFormatting>
  <conditionalFormatting sqref="AM108">
    <cfRule type="expression" dxfId="2653" priority="13253">
      <formula>IF(RIGHT(TEXT(AM108,"0.#"),1)=".",FALSE,TRUE)</formula>
    </cfRule>
    <cfRule type="expression" dxfId="2652" priority="13254">
      <formula>IF(RIGHT(TEXT(AM108,"0.#"),1)=".",TRUE,FALSE)</formula>
    </cfRule>
  </conditionalFormatting>
  <conditionalFormatting sqref="AE110">
    <cfRule type="expression" dxfId="2651" priority="13249">
      <formula>IF(RIGHT(TEXT(AE110,"0.#"),1)=".",FALSE,TRUE)</formula>
    </cfRule>
    <cfRule type="expression" dxfId="2650" priority="13250">
      <formula>IF(RIGHT(TEXT(AE110,"0.#"),1)=".",TRUE,FALSE)</formula>
    </cfRule>
  </conditionalFormatting>
  <conditionalFormatting sqref="AI110">
    <cfRule type="expression" dxfId="2649" priority="13247">
      <formula>IF(RIGHT(TEXT(AI110,"0.#"),1)=".",FALSE,TRUE)</formula>
    </cfRule>
    <cfRule type="expression" dxfId="2648" priority="13248">
      <formula>IF(RIGHT(TEXT(AI110,"0.#"),1)=".",TRUE,FALSE)</formula>
    </cfRule>
  </conditionalFormatting>
  <conditionalFormatting sqref="AM110">
    <cfRule type="expression" dxfId="2647" priority="13245">
      <formula>IF(RIGHT(TEXT(AM110,"0.#"),1)=".",FALSE,TRUE)</formula>
    </cfRule>
    <cfRule type="expression" dxfId="2646" priority="13246">
      <formula>IF(RIGHT(TEXT(AM110,"0.#"),1)=".",TRUE,FALSE)</formula>
    </cfRule>
  </conditionalFormatting>
  <conditionalFormatting sqref="AE111">
    <cfRule type="expression" dxfId="2645" priority="13243">
      <formula>IF(RIGHT(TEXT(AE111,"0.#"),1)=".",FALSE,TRUE)</formula>
    </cfRule>
    <cfRule type="expression" dxfId="2644" priority="13244">
      <formula>IF(RIGHT(TEXT(AE111,"0.#"),1)=".",TRUE,FALSE)</formula>
    </cfRule>
  </conditionalFormatting>
  <conditionalFormatting sqref="AI111">
    <cfRule type="expression" dxfId="2643" priority="13241">
      <formula>IF(RIGHT(TEXT(AI111,"0.#"),1)=".",FALSE,TRUE)</formula>
    </cfRule>
    <cfRule type="expression" dxfId="2642" priority="13242">
      <formula>IF(RIGHT(TEXT(AI111,"0.#"),1)=".",TRUE,FALSE)</formula>
    </cfRule>
  </conditionalFormatting>
  <conditionalFormatting sqref="AM111">
    <cfRule type="expression" dxfId="2641" priority="13239">
      <formula>IF(RIGHT(TEXT(AM111,"0.#"),1)=".",FALSE,TRUE)</formula>
    </cfRule>
    <cfRule type="expression" dxfId="2640" priority="13240">
      <formula>IF(RIGHT(TEXT(AM111,"0.#"),1)=".",TRUE,FALSE)</formula>
    </cfRule>
  </conditionalFormatting>
  <conditionalFormatting sqref="AE113">
    <cfRule type="expression" dxfId="2639" priority="13235">
      <formula>IF(RIGHT(TEXT(AE113,"0.#"),1)=".",FALSE,TRUE)</formula>
    </cfRule>
    <cfRule type="expression" dxfId="2638" priority="13236">
      <formula>IF(RIGHT(TEXT(AE113,"0.#"),1)=".",TRUE,FALSE)</formula>
    </cfRule>
  </conditionalFormatting>
  <conditionalFormatting sqref="AI113">
    <cfRule type="expression" dxfId="2637" priority="13233">
      <formula>IF(RIGHT(TEXT(AI113,"0.#"),1)=".",FALSE,TRUE)</formula>
    </cfRule>
    <cfRule type="expression" dxfId="2636" priority="13234">
      <formula>IF(RIGHT(TEXT(AI113,"0.#"),1)=".",TRUE,FALSE)</formula>
    </cfRule>
  </conditionalFormatting>
  <conditionalFormatting sqref="AM113">
    <cfRule type="expression" dxfId="2635" priority="13231">
      <formula>IF(RIGHT(TEXT(AM113,"0.#"),1)=".",FALSE,TRUE)</formula>
    </cfRule>
    <cfRule type="expression" dxfId="2634" priority="13232">
      <formula>IF(RIGHT(TEXT(AM113,"0.#"),1)=".",TRUE,FALSE)</formula>
    </cfRule>
  </conditionalFormatting>
  <conditionalFormatting sqref="AE114">
    <cfRule type="expression" dxfId="2633" priority="13229">
      <formula>IF(RIGHT(TEXT(AE114,"0.#"),1)=".",FALSE,TRUE)</formula>
    </cfRule>
    <cfRule type="expression" dxfId="2632" priority="13230">
      <formula>IF(RIGHT(TEXT(AE114,"0.#"),1)=".",TRUE,FALSE)</formula>
    </cfRule>
  </conditionalFormatting>
  <conditionalFormatting sqref="AI114">
    <cfRule type="expression" dxfId="2631" priority="13227">
      <formula>IF(RIGHT(TEXT(AI114,"0.#"),1)=".",FALSE,TRUE)</formula>
    </cfRule>
    <cfRule type="expression" dxfId="2630" priority="13228">
      <formula>IF(RIGHT(TEXT(AI114,"0.#"),1)=".",TRUE,FALSE)</formula>
    </cfRule>
  </conditionalFormatting>
  <conditionalFormatting sqref="AM114">
    <cfRule type="expression" dxfId="2629" priority="13225">
      <formula>IF(RIGHT(TEXT(AM114,"0.#"),1)=".",FALSE,TRUE)</formula>
    </cfRule>
    <cfRule type="expression" dxfId="2628" priority="13226">
      <formula>IF(RIGHT(TEXT(AM114,"0.#"),1)=".",TRUE,FALSE)</formula>
    </cfRule>
  </conditionalFormatting>
  <conditionalFormatting sqref="AQ116">
    <cfRule type="expression" dxfId="2627" priority="13221">
      <formula>IF(RIGHT(TEXT(AQ116,"0.#"),1)=".",FALSE,TRUE)</formula>
    </cfRule>
    <cfRule type="expression" dxfId="2626" priority="13222">
      <formula>IF(RIGHT(TEXT(AQ116,"0.#"),1)=".",TRUE,FALSE)</formula>
    </cfRule>
  </conditionalFormatting>
  <conditionalFormatting sqref="AM116">
    <cfRule type="expression" dxfId="2625" priority="13217">
      <formula>IF(RIGHT(TEXT(AM116,"0.#"),1)=".",FALSE,TRUE)</formula>
    </cfRule>
    <cfRule type="expression" dxfId="2624" priority="13218">
      <formula>IF(RIGHT(TEXT(AM116,"0.#"),1)=".",TRUE,FALSE)</formula>
    </cfRule>
  </conditionalFormatting>
  <conditionalFormatting sqref="AQ117">
    <cfRule type="expression" dxfId="2623" priority="13209">
      <formula>IF(RIGHT(TEXT(AQ117,"0.#"),1)=".",FALSE,TRUE)</formula>
    </cfRule>
    <cfRule type="expression" dxfId="2622" priority="13210">
      <formula>IF(RIGHT(TEXT(AQ117,"0.#"),1)=".",TRUE,FALSE)</formula>
    </cfRule>
  </conditionalFormatting>
  <conditionalFormatting sqref="AQ119">
    <cfRule type="expression" dxfId="2621" priority="13207">
      <formula>IF(RIGHT(TEXT(AQ119,"0.#"),1)=".",FALSE,TRUE)</formula>
    </cfRule>
    <cfRule type="expression" dxfId="2620" priority="13208">
      <formula>IF(RIGHT(TEXT(AQ119,"0.#"),1)=".",TRUE,FALSE)</formula>
    </cfRule>
  </conditionalFormatting>
  <conditionalFormatting sqref="AM119">
    <cfRule type="expression" dxfId="2619" priority="13203">
      <formula>IF(RIGHT(TEXT(AM119,"0.#"),1)=".",FALSE,TRUE)</formula>
    </cfRule>
    <cfRule type="expression" dxfId="2618" priority="13204">
      <formula>IF(RIGHT(TEXT(AM119,"0.#"),1)=".",TRUE,FALSE)</formula>
    </cfRule>
  </conditionalFormatting>
  <conditionalFormatting sqref="AQ120">
    <cfRule type="expression" dxfId="2617" priority="13195">
      <formula>IF(RIGHT(TEXT(AQ120,"0.#"),1)=".",FALSE,TRUE)</formula>
    </cfRule>
    <cfRule type="expression" dxfId="2616" priority="13196">
      <formula>IF(RIGHT(TEXT(AQ120,"0.#"),1)=".",TRUE,FALSE)</formula>
    </cfRule>
  </conditionalFormatting>
  <conditionalFormatting sqref="AE122 AQ122">
    <cfRule type="expression" dxfId="2615" priority="13193">
      <formula>IF(RIGHT(TEXT(AE122,"0.#"),1)=".",FALSE,TRUE)</formula>
    </cfRule>
    <cfRule type="expression" dxfId="2614" priority="13194">
      <formula>IF(RIGHT(TEXT(AE122,"0.#"),1)=".",TRUE,FALSE)</formula>
    </cfRule>
  </conditionalFormatting>
  <conditionalFormatting sqref="AI122">
    <cfRule type="expression" dxfId="2613" priority="13191">
      <formula>IF(RIGHT(TEXT(AI122,"0.#"),1)=".",FALSE,TRUE)</formula>
    </cfRule>
    <cfRule type="expression" dxfId="2612" priority="13192">
      <formula>IF(RIGHT(TEXT(AI122,"0.#"),1)=".",TRUE,FALSE)</formula>
    </cfRule>
  </conditionalFormatting>
  <conditionalFormatting sqref="AM122">
    <cfRule type="expression" dxfId="2611" priority="13189">
      <formula>IF(RIGHT(TEXT(AM122,"0.#"),1)=".",FALSE,TRUE)</formula>
    </cfRule>
    <cfRule type="expression" dxfId="2610" priority="13190">
      <formula>IF(RIGHT(TEXT(AM122,"0.#"),1)=".",TRUE,FALSE)</formula>
    </cfRule>
  </conditionalFormatting>
  <conditionalFormatting sqref="AQ123">
    <cfRule type="expression" dxfId="2609" priority="13181">
      <formula>IF(RIGHT(TEXT(AQ123,"0.#"),1)=".",FALSE,TRUE)</formula>
    </cfRule>
    <cfRule type="expression" dxfId="2608" priority="13182">
      <formula>IF(RIGHT(TEXT(AQ123,"0.#"),1)=".",TRUE,FALSE)</formula>
    </cfRule>
  </conditionalFormatting>
  <conditionalFormatting sqref="AE125 AQ125">
    <cfRule type="expression" dxfId="2607" priority="13179">
      <formula>IF(RIGHT(TEXT(AE125,"0.#"),1)=".",FALSE,TRUE)</formula>
    </cfRule>
    <cfRule type="expression" dxfId="2606" priority="13180">
      <formula>IF(RIGHT(TEXT(AE125,"0.#"),1)=".",TRUE,FALSE)</formula>
    </cfRule>
  </conditionalFormatting>
  <conditionalFormatting sqref="AI125">
    <cfRule type="expression" dxfId="2605" priority="13177">
      <formula>IF(RIGHT(TEXT(AI125,"0.#"),1)=".",FALSE,TRUE)</formula>
    </cfRule>
    <cfRule type="expression" dxfId="2604" priority="13178">
      <formula>IF(RIGHT(TEXT(AI125,"0.#"),1)=".",TRUE,FALSE)</formula>
    </cfRule>
  </conditionalFormatting>
  <conditionalFormatting sqref="AM125">
    <cfRule type="expression" dxfId="2603" priority="13175">
      <formula>IF(RIGHT(TEXT(AM125,"0.#"),1)=".",FALSE,TRUE)</formula>
    </cfRule>
    <cfRule type="expression" dxfId="2602" priority="13176">
      <formula>IF(RIGHT(TEXT(AM125,"0.#"),1)=".",TRUE,FALSE)</formula>
    </cfRule>
  </conditionalFormatting>
  <conditionalFormatting sqref="AQ126">
    <cfRule type="expression" dxfId="2601" priority="13167">
      <formula>IF(RIGHT(TEXT(AQ126,"0.#"),1)=".",FALSE,TRUE)</formula>
    </cfRule>
    <cfRule type="expression" dxfId="2600" priority="13168">
      <formula>IF(RIGHT(TEXT(AQ126,"0.#"),1)=".",TRUE,FALSE)</formula>
    </cfRule>
  </conditionalFormatting>
  <conditionalFormatting sqref="AE128 AQ128">
    <cfRule type="expression" dxfId="2599" priority="13165">
      <formula>IF(RIGHT(TEXT(AE128,"0.#"),1)=".",FALSE,TRUE)</formula>
    </cfRule>
    <cfRule type="expression" dxfId="2598" priority="13166">
      <formula>IF(RIGHT(TEXT(AE128,"0.#"),1)=".",TRUE,FALSE)</formula>
    </cfRule>
  </conditionalFormatting>
  <conditionalFormatting sqref="AI128">
    <cfRule type="expression" dxfId="2597" priority="13163">
      <formula>IF(RIGHT(TEXT(AI128,"0.#"),1)=".",FALSE,TRUE)</formula>
    </cfRule>
    <cfRule type="expression" dxfId="2596" priority="13164">
      <formula>IF(RIGHT(TEXT(AI128,"0.#"),1)=".",TRUE,FALSE)</formula>
    </cfRule>
  </conditionalFormatting>
  <conditionalFormatting sqref="AM128">
    <cfRule type="expression" dxfId="2595" priority="13161">
      <formula>IF(RIGHT(TEXT(AM128,"0.#"),1)=".",FALSE,TRUE)</formula>
    </cfRule>
    <cfRule type="expression" dxfId="2594" priority="13162">
      <formula>IF(RIGHT(TEXT(AM128,"0.#"),1)=".",TRUE,FALSE)</formula>
    </cfRule>
  </conditionalFormatting>
  <conditionalFormatting sqref="AQ129">
    <cfRule type="expression" dxfId="2593" priority="13153">
      <formula>IF(RIGHT(TEXT(AQ129,"0.#"),1)=".",FALSE,TRUE)</formula>
    </cfRule>
    <cfRule type="expression" dxfId="2592" priority="13154">
      <formula>IF(RIGHT(TEXT(AQ129,"0.#"),1)=".",TRUE,FALSE)</formula>
    </cfRule>
  </conditionalFormatting>
  <conditionalFormatting sqref="AE75">
    <cfRule type="expression" dxfId="2591" priority="13151">
      <formula>IF(RIGHT(TEXT(AE75,"0.#"),1)=".",FALSE,TRUE)</formula>
    </cfRule>
    <cfRule type="expression" dxfId="2590" priority="13152">
      <formula>IF(RIGHT(TEXT(AE75,"0.#"),1)=".",TRUE,FALSE)</formula>
    </cfRule>
  </conditionalFormatting>
  <conditionalFormatting sqref="AE76">
    <cfRule type="expression" dxfId="2589" priority="13149">
      <formula>IF(RIGHT(TEXT(AE76,"0.#"),1)=".",FALSE,TRUE)</formula>
    </cfRule>
    <cfRule type="expression" dxfId="2588" priority="13150">
      <formula>IF(RIGHT(TEXT(AE76,"0.#"),1)=".",TRUE,FALSE)</formula>
    </cfRule>
  </conditionalFormatting>
  <conditionalFormatting sqref="AE77">
    <cfRule type="expression" dxfId="2587" priority="13147">
      <formula>IF(RIGHT(TEXT(AE77,"0.#"),1)=".",FALSE,TRUE)</formula>
    </cfRule>
    <cfRule type="expression" dxfId="2586" priority="13148">
      <formula>IF(RIGHT(TEXT(AE77,"0.#"),1)=".",TRUE,FALSE)</formula>
    </cfRule>
  </conditionalFormatting>
  <conditionalFormatting sqref="AI77">
    <cfRule type="expression" dxfId="2585" priority="13145">
      <formula>IF(RIGHT(TEXT(AI77,"0.#"),1)=".",FALSE,TRUE)</formula>
    </cfRule>
    <cfRule type="expression" dxfId="2584" priority="13146">
      <formula>IF(RIGHT(TEXT(AI77,"0.#"),1)=".",TRUE,FALSE)</formula>
    </cfRule>
  </conditionalFormatting>
  <conditionalFormatting sqref="AI76">
    <cfRule type="expression" dxfId="2583" priority="13143">
      <formula>IF(RIGHT(TEXT(AI76,"0.#"),1)=".",FALSE,TRUE)</formula>
    </cfRule>
    <cfRule type="expression" dxfId="2582" priority="13144">
      <formula>IF(RIGHT(TEXT(AI76,"0.#"),1)=".",TRUE,FALSE)</formula>
    </cfRule>
  </conditionalFormatting>
  <conditionalFormatting sqref="AI75">
    <cfRule type="expression" dxfId="2581" priority="13141">
      <formula>IF(RIGHT(TEXT(AI75,"0.#"),1)=".",FALSE,TRUE)</formula>
    </cfRule>
    <cfRule type="expression" dxfId="2580" priority="13142">
      <formula>IF(RIGHT(TEXT(AI75,"0.#"),1)=".",TRUE,FALSE)</formula>
    </cfRule>
  </conditionalFormatting>
  <conditionalFormatting sqref="AM75">
    <cfRule type="expression" dxfId="2579" priority="13139">
      <formula>IF(RIGHT(TEXT(AM75,"0.#"),1)=".",FALSE,TRUE)</formula>
    </cfRule>
    <cfRule type="expression" dxfId="2578" priority="13140">
      <formula>IF(RIGHT(TEXT(AM75,"0.#"),1)=".",TRUE,FALSE)</formula>
    </cfRule>
  </conditionalFormatting>
  <conditionalFormatting sqref="AM76">
    <cfRule type="expression" dxfId="2577" priority="13137">
      <formula>IF(RIGHT(TEXT(AM76,"0.#"),1)=".",FALSE,TRUE)</formula>
    </cfRule>
    <cfRule type="expression" dxfId="2576" priority="13138">
      <formula>IF(RIGHT(TEXT(AM76,"0.#"),1)=".",TRUE,FALSE)</formula>
    </cfRule>
  </conditionalFormatting>
  <conditionalFormatting sqref="AM77">
    <cfRule type="expression" dxfId="2575" priority="13135">
      <formula>IF(RIGHT(TEXT(AM77,"0.#"),1)=".",FALSE,TRUE)</formula>
    </cfRule>
    <cfRule type="expression" dxfId="2574" priority="13136">
      <formula>IF(RIGHT(TEXT(AM77,"0.#"),1)=".",TRUE,FALSE)</formula>
    </cfRule>
  </conditionalFormatting>
  <conditionalFormatting sqref="AM134:AM135 AQ134:AQ135 AU134:AU135">
    <cfRule type="expression" dxfId="2573" priority="13121">
      <formula>IF(RIGHT(TEXT(AM134,"0.#"),1)=".",FALSE,TRUE)</formula>
    </cfRule>
    <cfRule type="expression" dxfId="2572" priority="13122">
      <formula>IF(RIGHT(TEXT(AM134,"0.#"),1)=".",TRUE,FALSE)</formula>
    </cfRule>
  </conditionalFormatting>
  <conditionalFormatting sqref="AE433 AI433 AM433">
    <cfRule type="expression" dxfId="2571" priority="13091">
      <formula>IF(RIGHT(TEXT(AE433,"0.#"),1)=".",FALSE,TRUE)</formula>
    </cfRule>
    <cfRule type="expression" dxfId="2570" priority="13092">
      <formula>IF(RIGHT(TEXT(AE433,"0.#"),1)=".",TRUE,FALSE)</formula>
    </cfRule>
  </conditionalFormatting>
  <conditionalFormatting sqref="AE434 AI434 AM434 AQ433:AQ434">
    <cfRule type="expression" dxfId="2569" priority="13089">
      <formula>IF(RIGHT(TEXT(AE433,"0.#"),1)=".",FALSE,TRUE)</formula>
    </cfRule>
    <cfRule type="expression" dxfId="2568" priority="13090">
      <formula>IF(RIGHT(TEXT(AE433,"0.#"),1)=".",TRUE,FALSE)</formula>
    </cfRule>
  </conditionalFormatting>
  <conditionalFormatting sqref="AE435 AI435 AM435 AQ435">
    <cfRule type="expression" dxfId="2567" priority="13087">
      <formula>IF(RIGHT(TEXT(AE435,"0.#"),1)=".",FALSE,TRUE)</formula>
    </cfRule>
    <cfRule type="expression" dxfId="2566" priority="13088">
      <formula>IF(RIGHT(TEXT(AE435,"0.#"),1)=".",TRUE,FALSE)</formula>
    </cfRule>
  </conditionalFormatting>
  <conditionalFormatting sqref="AU433">
    <cfRule type="expression" dxfId="2565" priority="13067">
      <formula>IF(RIGHT(TEXT(AU433,"0.#"),1)=".",FALSE,TRUE)</formula>
    </cfRule>
    <cfRule type="expression" dxfId="2564" priority="13068">
      <formula>IF(RIGHT(TEXT(AU433,"0.#"),1)=".",TRUE,FALSE)</formula>
    </cfRule>
  </conditionalFormatting>
  <conditionalFormatting sqref="AU434">
    <cfRule type="expression" dxfId="2563" priority="13065">
      <formula>IF(RIGHT(TEXT(AU434,"0.#"),1)=".",FALSE,TRUE)</formula>
    </cfRule>
    <cfRule type="expression" dxfId="2562" priority="13066">
      <formula>IF(RIGHT(TEXT(AU434,"0.#"),1)=".",TRUE,FALSE)</formula>
    </cfRule>
  </conditionalFormatting>
  <conditionalFormatting sqref="AU435">
    <cfRule type="expression" dxfId="2561" priority="13063">
      <formula>IF(RIGHT(TEXT(AU435,"0.#"),1)=".",FALSE,TRUE)</formula>
    </cfRule>
    <cfRule type="expression" dxfId="2560" priority="13064">
      <formula>IF(RIGHT(TEXT(AU435,"0.#"),1)=".",TRUE,FALSE)</formula>
    </cfRule>
  </conditionalFormatting>
  <conditionalFormatting sqref="AL839:AO866">
    <cfRule type="expression" dxfId="2559" priority="6691">
      <formula>IF(AND(AL839&gt;=0, RIGHT(TEXT(AL839,"0.#"),1)&lt;&gt;"."),TRUE,FALSE)</formula>
    </cfRule>
    <cfRule type="expression" dxfId="2558" priority="6692">
      <formula>IF(AND(AL839&gt;=0, RIGHT(TEXT(AL839,"0.#"),1)="."),TRUE,FALSE)</formula>
    </cfRule>
    <cfRule type="expression" dxfId="2557" priority="6693">
      <formula>IF(AND(AL839&lt;0, RIGHT(TEXT(AL839,"0.#"),1)&lt;&gt;"."),TRUE,FALSE)</formula>
    </cfRule>
    <cfRule type="expression" dxfId="2556" priority="6694">
      <formula>IF(AND(AL839&lt;0, RIGHT(TEXT(AL839,"0.#"),1)="."),TRUE,FALSE)</formula>
    </cfRule>
  </conditionalFormatting>
  <conditionalFormatting sqref="AQ53:AQ55">
    <cfRule type="expression" dxfId="2555" priority="4713">
      <formula>IF(RIGHT(TEXT(AQ53,"0.#"),1)=".",FALSE,TRUE)</formula>
    </cfRule>
    <cfRule type="expression" dxfId="2554" priority="4714">
      <formula>IF(RIGHT(TEXT(AQ53,"0.#"),1)=".",TRUE,FALSE)</formula>
    </cfRule>
  </conditionalFormatting>
  <conditionalFormatting sqref="AU53:AU55">
    <cfRule type="expression" dxfId="2553" priority="4711">
      <formula>IF(RIGHT(TEXT(AU53,"0.#"),1)=".",FALSE,TRUE)</formula>
    </cfRule>
    <cfRule type="expression" dxfId="2552" priority="4712">
      <formula>IF(RIGHT(TEXT(AU53,"0.#"),1)=".",TRUE,FALSE)</formula>
    </cfRule>
  </conditionalFormatting>
  <conditionalFormatting sqref="AQ60:AQ62">
    <cfRule type="expression" dxfId="2551" priority="4709">
      <formula>IF(RIGHT(TEXT(AQ60,"0.#"),1)=".",FALSE,TRUE)</formula>
    </cfRule>
    <cfRule type="expression" dxfId="2550" priority="4710">
      <formula>IF(RIGHT(TEXT(AQ60,"0.#"),1)=".",TRUE,FALSE)</formula>
    </cfRule>
  </conditionalFormatting>
  <conditionalFormatting sqref="AU60:AU62">
    <cfRule type="expression" dxfId="2549" priority="4707">
      <formula>IF(RIGHT(TEXT(AU60,"0.#"),1)=".",FALSE,TRUE)</formula>
    </cfRule>
    <cfRule type="expression" dxfId="2548" priority="4708">
      <formula>IF(RIGHT(TEXT(AU60,"0.#"),1)=".",TRUE,FALSE)</formula>
    </cfRule>
  </conditionalFormatting>
  <conditionalFormatting sqref="AQ75:AQ77">
    <cfRule type="expression" dxfId="2547" priority="4705">
      <formula>IF(RIGHT(TEXT(AQ75,"0.#"),1)=".",FALSE,TRUE)</formula>
    </cfRule>
    <cfRule type="expression" dxfId="2546" priority="4706">
      <formula>IF(RIGHT(TEXT(AQ75,"0.#"),1)=".",TRUE,FALSE)</formula>
    </cfRule>
  </conditionalFormatting>
  <conditionalFormatting sqref="AU75:AU77">
    <cfRule type="expression" dxfId="2545" priority="4703">
      <formula>IF(RIGHT(TEXT(AU75,"0.#"),1)=".",FALSE,TRUE)</formula>
    </cfRule>
    <cfRule type="expression" dxfId="2544" priority="4704">
      <formula>IF(RIGHT(TEXT(AU75,"0.#"),1)=".",TRUE,FALSE)</formula>
    </cfRule>
  </conditionalFormatting>
  <conditionalFormatting sqref="AQ87:AQ89">
    <cfRule type="expression" dxfId="2543" priority="4701">
      <formula>IF(RIGHT(TEXT(AQ87,"0.#"),1)=".",FALSE,TRUE)</formula>
    </cfRule>
    <cfRule type="expression" dxfId="2542" priority="4702">
      <formula>IF(RIGHT(TEXT(AQ87,"0.#"),1)=".",TRUE,FALSE)</formula>
    </cfRule>
  </conditionalFormatting>
  <conditionalFormatting sqref="AU87:AU89">
    <cfRule type="expression" dxfId="2541" priority="4699">
      <formula>IF(RIGHT(TEXT(AU87,"0.#"),1)=".",FALSE,TRUE)</formula>
    </cfRule>
    <cfRule type="expression" dxfId="2540" priority="4700">
      <formula>IF(RIGHT(TEXT(AU87,"0.#"),1)=".",TRUE,FALSE)</formula>
    </cfRule>
  </conditionalFormatting>
  <conditionalFormatting sqref="AQ92:AQ94">
    <cfRule type="expression" dxfId="2539" priority="4697">
      <formula>IF(RIGHT(TEXT(AQ92,"0.#"),1)=".",FALSE,TRUE)</formula>
    </cfRule>
    <cfRule type="expression" dxfId="2538" priority="4698">
      <formula>IF(RIGHT(TEXT(AQ92,"0.#"),1)=".",TRUE,FALSE)</formula>
    </cfRule>
  </conditionalFormatting>
  <conditionalFormatting sqref="AU92:AU94">
    <cfRule type="expression" dxfId="2537" priority="4695">
      <formula>IF(RIGHT(TEXT(AU92,"0.#"),1)=".",FALSE,TRUE)</formula>
    </cfRule>
    <cfRule type="expression" dxfId="2536" priority="4696">
      <formula>IF(RIGHT(TEXT(AU92,"0.#"),1)=".",TRUE,FALSE)</formula>
    </cfRule>
  </conditionalFormatting>
  <conditionalFormatting sqref="AQ97:AQ99">
    <cfRule type="expression" dxfId="2535" priority="4693">
      <formula>IF(RIGHT(TEXT(AQ97,"0.#"),1)=".",FALSE,TRUE)</formula>
    </cfRule>
    <cfRule type="expression" dxfId="2534" priority="4694">
      <formula>IF(RIGHT(TEXT(AQ97,"0.#"),1)=".",TRUE,FALSE)</formula>
    </cfRule>
  </conditionalFormatting>
  <conditionalFormatting sqref="AU97:AU99">
    <cfRule type="expression" dxfId="2533" priority="4691">
      <formula>IF(RIGHT(TEXT(AU97,"0.#"),1)=".",FALSE,TRUE)</formula>
    </cfRule>
    <cfRule type="expression" dxfId="2532" priority="4692">
      <formula>IF(RIGHT(TEXT(AU97,"0.#"),1)=".",TRUE,FALSE)</formula>
    </cfRule>
  </conditionalFormatting>
  <conditionalFormatting sqref="AE458">
    <cfRule type="expression" dxfId="2531" priority="4385">
      <formula>IF(RIGHT(TEXT(AE458,"0.#"),1)=".",FALSE,TRUE)</formula>
    </cfRule>
    <cfRule type="expression" dxfId="2530" priority="4386">
      <formula>IF(RIGHT(TEXT(AE458,"0.#"),1)=".",TRUE,FALSE)</formula>
    </cfRule>
  </conditionalFormatting>
  <conditionalFormatting sqref="AM460">
    <cfRule type="expression" dxfId="2529" priority="4375">
      <formula>IF(RIGHT(TEXT(AM460,"0.#"),1)=".",FALSE,TRUE)</formula>
    </cfRule>
    <cfRule type="expression" dxfId="2528" priority="4376">
      <formula>IF(RIGHT(TEXT(AM460,"0.#"),1)=".",TRUE,FALSE)</formula>
    </cfRule>
  </conditionalFormatting>
  <conditionalFormatting sqref="AE459">
    <cfRule type="expression" dxfId="2527" priority="4383">
      <formula>IF(RIGHT(TEXT(AE459,"0.#"),1)=".",FALSE,TRUE)</formula>
    </cfRule>
    <cfRule type="expression" dxfId="2526" priority="4384">
      <formula>IF(RIGHT(TEXT(AE459,"0.#"),1)=".",TRUE,FALSE)</formula>
    </cfRule>
  </conditionalFormatting>
  <conditionalFormatting sqref="AE460">
    <cfRule type="expression" dxfId="2525" priority="4381">
      <formula>IF(RIGHT(TEXT(AE460,"0.#"),1)=".",FALSE,TRUE)</formula>
    </cfRule>
    <cfRule type="expression" dxfId="2524" priority="4382">
      <formula>IF(RIGHT(TEXT(AE460,"0.#"),1)=".",TRUE,FALSE)</formula>
    </cfRule>
  </conditionalFormatting>
  <conditionalFormatting sqref="AM458">
    <cfRule type="expression" dxfId="2523" priority="4379">
      <formula>IF(RIGHT(TEXT(AM458,"0.#"),1)=".",FALSE,TRUE)</formula>
    </cfRule>
    <cfRule type="expression" dxfId="2522" priority="4380">
      <formula>IF(RIGHT(TEXT(AM458,"0.#"),1)=".",TRUE,FALSE)</formula>
    </cfRule>
  </conditionalFormatting>
  <conditionalFormatting sqref="AM459">
    <cfRule type="expression" dxfId="2521" priority="4377">
      <formula>IF(RIGHT(TEXT(AM459,"0.#"),1)=".",FALSE,TRUE)</formula>
    </cfRule>
    <cfRule type="expression" dxfId="2520" priority="4378">
      <formula>IF(RIGHT(TEXT(AM459,"0.#"),1)=".",TRUE,FALSE)</formula>
    </cfRule>
  </conditionalFormatting>
  <conditionalFormatting sqref="AU458">
    <cfRule type="expression" dxfId="2519" priority="4373">
      <formula>IF(RIGHT(TEXT(AU458,"0.#"),1)=".",FALSE,TRUE)</formula>
    </cfRule>
    <cfRule type="expression" dxfId="2518" priority="4374">
      <formula>IF(RIGHT(TEXT(AU458,"0.#"),1)=".",TRUE,FALSE)</formula>
    </cfRule>
  </conditionalFormatting>
  <conditionalFormatting sqref="AU459">
    <cfRule type="expression" dxfId="2517" priority="4371">
      <formula>IF(RIGHT(TEXT(AU459,"0.#"),1)=".",FALSE,TRUE)</formula>
    </cfRule>
    <cfRule type="expression" dxfId="2516" priority="4372">
      <formula>IF(RIGHT(TEXT(AU459,"0.#"),1)=".",TRUE,FALSE)</formula>
    </cfRule>
  </conditionalFormatting>
  <conditionalFormatting sqref="AU460">
    <cfRule type="expression" dxfId="2515" priority="4369">
      <formula>IF(RIGHT(TEXT(AU460,"0.#"),1)=".",FALSE,TRUE)</formula>
    </cfRule>
    <cfRule type="expression" dxfId="2514" priority="4370">
      <formula>IF(RIGHT(TEXT(AU460,"0.#"),1)=".",TRUE,FALSE)</formula>
    </cfRule>
  </conditionalFormatting>
  <conditionalFormatting sqref="AI460">
    <cfRule type="expression" dxfId="2513" priority="4363">
      <formula>IF(RIGHT(TEXT(AI460,"0.#"),1)=".",FALSE,TRUE)</formula>
    </cfRule>
    <cfRule type="expression" dxfId="2512" priority="4364">
      <formula>IF(RIGHT(TEXT(AI460,"0.#"),1)=".",TRUE,FALSE)</formula>
    </cfRule>
  </conditionalFormatting>
  <conditionalFormatting sqref="AI458">
    <cfRule type="expression" dxfId="2511" priority="4367">
      <formula>IF(RIGHT(TEXT(AI458,"0.#"),1)=".",FALSE,TRUE)</formula>
    </cfRule>
    <cfRule type="expression" dxfId="2510" priority="4368">
      <formula>IF(RIGHT(TEXT(AI458,"0.#"),1)=".",TRUE,FALSE)</formula>
    </cfRule>
  </conditionalFormatting>
  <conditionalFormatting sqref="AI459">
    <cfRule type="expression" dxfId="2509" priority="4365">
      <formula>IF(RIGHT(TEXT(AI459,"0.#"),1)=".",FALSE,TRUE)</formula>
    </cfRule>
    <cfRule type="expression" dxfId="2508" priority="4366">
      <formula>IF(RIGHT(TEXT(AI459,"0.#"),1)=".",TRUE,FALSE)</formula>
    </cfRule>
  </conditionalFormatting>
  <conditionalFormatting sqref="AQ459">
    <cfRule type="expression" dxfId="2507" priority="4361">
      <formula>IF(RIGHT(TEXT(AQ459,"0.#"),1)=".",FALSE,TRUE)</formula>
    </cfRule>
    <cfRule type="expression" dxfId="2506" priority="4362">
      <formula>IF(RIGHT(TEXT(AQ459,"0.#"),1)=".",TRUE,FALSE)</formula>
    </cfRule>
  </conditionalFormatting>
  <conditionalFormatting sqref="AQ460">
    <cfRule type="expression" dxfId="2505" priority="4359">
      <formula>IF(RIGHT(TEXT(AQ460,"0.#"),1)=".",FALSE,TRUE)</formula>
    </cfRule>
    <cfRule type="expression" dxfId="2504" priority="4360">
      <formula>IF(RIGHT(TEXT(AQ460,"0.#"),1)=".",TRUE,FALSE)</formula>
    </cfRule>
  </conditionalFormatting>
  <conditionalFormatting sqref="AQ458">
    <cfRule type="expression" dxfId="2503" priority="4357">
      <formula>IF(RIGHT(TEXT(AQ458,"0.#"),1)=".",FALSE,TRUE)</formula>
    </cfRule>
    <cfRule type="expression" dxfId="2502" priority="4358">
      <formula>IF(RIGHT(TEXT(AQ458,"0.#"),1)=".",TRUE,FALSE)</formula>
    </cfRule>
  </conditionalFormatting>
  <conditionalFormatting sqref="AM120">
    <cfRule type="expression" dxfId="2501" priority="3035">
      <formula>IF(RIGHT(TEXT(AM120,"0.#"),1)=".",FALSE,TRUE)</formula>
    </cfRule>
    <cfRule type="expression" dxfId="2500" priority="3036">
      <formula>IF(RIGHT(TEXT(AM120,"0.#"),1)=".",TRUE,FALSE)</formula>
    </cfRule>
  </conditionalFormatting>
  <conditionalFormatting sqref="AI126">
    <cfRule type="expression" dxfId="2499" priority="3025">
      <formula>IF(RIGHT(TEXT(AI126,"0.#"),1)=".",FALSE,TRUE)</formula>
    </cfRule>
    <cfRule type="expression" dxfId="2498" priority="3026">
      <formula>IF(RIGHT(TEXT(AI126,"0.#"),1)=".",TRUE,FALSE)</formula>
    </cfRule>
  </conditionalFormatting>
  <conditionalFormatting sqref="AE123 AM123">
    <cfRule type="expression" dxfId="2497" priority="3031">
      <formula>IF(RIGHT(TEXT(AE123,"0.#"),1)=".",FALSE,TRUE)</formula>
    </cfRule>
    <cfRule type="expression" dxfId="2496" priority="3032">
      <formula>IF(RIGHT(TEXT(AE123,"0.#"),1)=".",TRUE,FALSE)</formula>
    </cfRule>
  </conditionalFormatting>
  <conditionalFormatting sqref="AI123">
    <cfRule type="expression" dxfId="2495" priority="3029">
      <formula>IF(RIGHT(TEXT(AI123,"0.#"),1)=".",FALSE,TRUE)</formula>
    </cfRule>
    <cfRule type="expression" dxfId="2494" priority="3030">
      <formula>IF(RIGHT(TEXT(AI123,"0.#"),1)=".",TRUE,FALSE)</formula>
    </cfRule>
  </conditionalFormatting>
  <conditionalFormatting sqref="AE126 AM126">
    <cfRule type="expression" dxfId="2493" priority="3027">
      <formula>IF(RIGHT(TEXT(AE126,"0.#"),1)=".",FALSE,TRUE)</formula>
    </cfRule>
    <cfRule type="expression" dxfId="2492" priority="3028">
      <formula>IF(RIGHT(TEXT(AE126,"0.#"),1)=".",TRUE,FALSE)</formula>
    </cfRule>
  </conditionalFormatting>
  <conditionalFormatting sqref="AE129 AM129">
    <cfRule type="expression" dxfId="2491" priority="3023">
      <formula>IF(RIGHT(TEXT(AE129,"0.#"),1)=".",FALSE,TRUE)</formula>
    </cfRule>
    <cfRule type="expression" dxfId="2490" priority="3024">
      <formula>IF(RIGHT(TEXT(AE129,"0.#"),1)=".",TRUE,FALSE)</formula>
    </cfRule>
  </conditionalFormatting>
  <conditionalFormatting sqref="AI129">
    <cfRule type="expression" dxfId="2489" priority="3021">
      <formula>IF(RIGHT(TEXT(AI129,"0.#"),1)=".",FALSE,TRUE)</formula>
    </cfRule>
    <cfRule type="expression" dxfId="2488" priority="3022">
      <formula>IF(RIGHT(TEXT(AI129,"0.#"),1)=".",TRUE,FALSE)</formula>
    </cfRule>
  </conditionalFormatting>
  <conditionalFormatting sqref="Y839:Y866">
    <cfRule type="expression" dxfId="2487" priority="3019">
      <formula>IF(RIGHT(TEXT(Y839,"0.#"),1)=".",FALSE,TRUE)</formula>
    </cfRule>
    <cfRule type="expression" dxfId="2486" priority="3020">
      <formula>IF(RIGHT(TEXT(Y839,"0.#"),1)=".",TRUE,FALSE)</formula>
    </cfRule>
  </conditionalFormatting>
  <conditionalFormatting sqref="AU518">
    <cfRule type="expression" dxfId="2485" priority="1529">
      <formula>IF(RIGHT(TEXT(AU518,"0.#"),1)=".",FALSE,TRUE)</formula>
    </cfRule>
    <cfRule type="expression" dxfId="2484" priority="1530">
      <formula>IF(RIGHT(TEXT(AU518,"0.#"),1)=".",TRUE,FALSE)</formula>
    </cfRule>
  </conditionalFormatting>
  <conditionalFormatting sqref="AQ551">
    <cfRule type="expression" dxfId="2483" priority="1305">
      <formula>IF(RIGHT(TEXT(AQ551,"0.#"),1)=".",FALSE,TRUE)</formula>
    </cfRule>
    <cfRule type="expression" dxfId="2482" priority="1306">
      <formula>IF(RIGHT(TEXT(AQ551,"0.#"),1)=".",TRUE,FALSE)</formula>
    </cfRule>
  </conditionalFormatting>
  <conditionalFormatting sqref="AE556">
    <cfRule type="expression" dxfId="2481" priority="1303">
      <formula>IF(RIGHT(TEXT(AE556,"0.#"),1)=".",FALSE,TRUE)</formula>
    </cfRule>
    <cfRule type="expression" dxfId="2480" priority="1304">
      <formula>IF(RIGHT(TEXT(AE556,"0.#"),1)=".",TRUE,FALSE)</formula>
    </cfRule>
  </conditionalFormatting>
  <conditionalFormatting sqref="AE557">
    <cfRule type="expression" dxfId="2479" priority="1301">
      <formula>IF(RIGHT(TEXT(AE557,"0.#"),1)=".",FALSE,TRUE)</formula>
    </cfRule>
    <cfRule type="expression" dxfId="2478" priority="1302">
      <formula>IF(RIGHT(TEXT(AE557,"0.#"),1)=".",TRUE,FALSE)</formula>
    </cfRule>
  </conditionalFormatting>
  <conditionalFormatting sqref="AE558">
    <cfRule type="expression" dxfId="2477" priority="1299">
      <formula>IF(RIGHT(TEXT(AE558,"0.#"),1)=".",FALSE,TRUE)</formula>
    </cfRule>
    <cfRule type="expression" dxfId="2476" priority="1300">
      <formula>IF(RIGHT(TEXT(AE558,"0.#"),1)=".",TRUE,FALSE)</formula>
    </cfRule>
  </conditionalFormatting>
  <conditionalFormatting sqref="AU556">
    <cfRule type="expression" dxfId="2475" priority="1291">
      <formula>IF(RIGHT(TEXT(AU556,"0.#"),1)=".",FALSE,TRUE)</formula>
    </cfRule>
    <cfRule type="expression" dxfId="2474" priority="1292">
      <formula>IF(RIGHT(TEXT(AU556,"0.#"),1)=".",TRUE,FALSE)</formula>
    </cfRule>
  </conditionalFormatting>
  <conditionalFormatting sqref="AU557">
    <cfRule type="expression" dxfId="2473" priority="1289">
      <formula>IF(RIGHT(TEXT(AU557,"0.#"),1)=".",FALSE,TRUE)</formula>
    </cfRule>
    <cfRule type="expression" dxfId="2472" priority="1290">
      <formula>IF(RIGHT(TEXT(AU557,"0.#"),1)=".",TRUE,FALSE)</formula>
    </cfRule>
  </conditionalFormatting>
  <conditionalFormatting sqref="AU558">
    <cfRule type="expression" dxfId="2471" priority="1287">
      <formula>IF(RIGHT(TEXT(AU558,"0.#"),1)=".",FALSE,TRUE)</formula>
    </cfRule>
    <cfRule type="expression" dxfId="2470" priority="1288">
      <formula>IF(RIGHT(TEXT(AU558,"0.#"),1)=".",TRUE,FALSE)</formula>
    </cfRule>
  </conditionalFormatting>
  <conditionalFormatting sqref="AQ557">
    <cfRule type="expression" dxfId="2469" priority="1279">
      <formula>IF(RIGHT(TEXT(AQ557,"0.#"),1)=".",FALSE,TRUE)</formula>
    </cfRule>
    <cfRule type="expression" dxfId="2468" priority="1280">
      <formula>IF(RIGHT(TEXT(AQ557,"0.#"),1)=".",TRUE,FALSE)</formula>
    </cfRule>
  </conditionalFormatting>
  <conditionalFormatting sqref="AQ558">
    <cfRule type="expression" dxfId="2467" priority="1277">
      <formula>IF(RIGHT(TEXT(AQ558,"0.#"),1)=".",FALSE,TRUE)</formula>
    </cfRule>
    <cfRule type="expression" dxfId="2466" priority="1278">
      <formula>IF(RIGHT(TEXT(AQ558,"0.#"),1)=".",TRUE,FALSE)</formula>
    </cfRule>
  </conditionalFormatting>
  <conditionalFormatting sqref="AQ556">
    <cfRule type="expression" dxfId="2465" priority="1275">
      <formula>IF(RIGHT(TEXT(AQ556,"0.#"),1)=".",FALSE,TRUE)</formula>
    </cfRule>
    <cfRule type="expression" dxfId="2464" priority="1276">
      <formula>IF(RIGHT(TEXT(AQ556,"0.#"),1)=".",TRUE,FALSE)</formula>
    </cfRule>
  </conditionalFormatting>
  <conditionalFormatting sqref="AE561">
    <cfRule type="expression" dxfId="2463" priority="1273">
      <formula>IF(RIGHT(TEXT(AE561,"0.#"),1)=".",FALSE,TRUE)</formula>
    </cfRule>
    <cfRule type="expression" dxfId="2462" priority="1274">
      <formula>IF(RIGHT(TEXT(AE561,"0.#"),1)=".",TRUE,FALSE)</formula>
    </cfRule>
  </conditionalFormatting>
  <conditionalFormatting sqref="AE562">
    <cfRule type="expression" dxfId="2461" priority="1271">
      <formula>IF(RIGHT(TEXT(AE562,"0.#"),1)=".",FALSE,TRUE)</formula>
    </cfRule>
    <cfRule type="expression" dxfId="2460" priority="1272">
      <formula>IF(RIGHT(TEXT(AE562,"0.#"),1)=".",TRUE,FALSE)</formula>
    </cfRule>
  </conditionalFormatting>
  <conditionalFormatting sqref="AE563">
    <cfRule type="expression" dxfId="2459" priority="1269">
      <formula>IF(RIGHT(TEXT(AE563,"0.#"),1)=".",FALSE,TRUE)</formula>
    </cfRule>
    <cfRule type="expression" dxfId="2458" priority="1270">
      <formula>IF(RIGHT(TEXT(AE563,"0.#"),1)=".",TRUE,FALSE)</formula>
    </cfRule>
  </conditionalFormatting>
  <conditionalFormatting sqref="AL1102:AO1131">
    <cfRule type="expression" dxfId="2457" priority="2925">
      <formula>IF(AND(AL1102&gt;=0, RIGHT(TEXT(AL1102,"0.#"),1)&lt;&gt;"."),TRUE,FALSE)</formula>
    </cfRule>
    <cfRule type="expression" dxfId="2456" priority="2926">
      <formula>IF(AND(AL1102&gt;=0, RIGHT(TEXT(AL1102,"0.#"),1)="."),TRUE,FALSE)</formula>
    </cfRule>
    <cfRule type="expression" dxfId="2455" priority="2927">
      <formula>IF(AND(AL1102&lt;0, RIGHT(TEXT(AL1102,"0.#"),1)&lt;&gt;"."),TRUE,FALSE)</formula>
    </cfRule>
    <cfRule type="expression" dxfId="2454" priority="2928">
      <formula>IF(AND(AL1102&lt;0, RIGHT(TEXT(AL1102,"0.#"),1)="."),TRUE,FALSE)</formula>
    </cfRule>
  </conditionalFormatting>
  <conditionalFormatting sqref="Y1102:Y1131">
    <cfRule type="expression" dxfId="2453" priority="2923">
      <formula>IF(RIGHT(TEXT(Y1102,"0.#"),1)=".",FALSE,TRUE)</formula>
    </cfRule>
    <cfRule type="expression" dxfId="2452" priority="2924">
      <formula>IF(RIGHT(TEXT(Y1102,"0.#"),1)=".",TRUE,FALSE)</formula>
    </cfRule>
  </conditionalFormatting>
  <conditionalFormatting sqref="AQ553">
    <cfRule type="expression" dxfId="2451" priority="1307">
      <formula>IF(RIGHT(TEXT(AQ553,"0.#"),1)=".",FALSE,TRUE)</formula>
    </cfRule>
    <cfRule type="expression" dxfId="2450" priority="1308">
      <formula>IF(RIGHT(TEXT(AQ553,"0.#"),1)=".",TRUE,FALSE)</formula>
    </cfRule>
  </conditionalFormatting>
  <conditionalFormatting sqref="AU552">
    <cfRule type="expression" dxfId="2449" priority="1319">
      <formula>IF(RIGHT(TEXT(AU552,"0.#"),1)=".",FALSE,TRUE)</formula>
    </cfRule>
    <cfRule type="expression" dxfId="2448" priority="1320">
      <formula>IF(RIGHT(TEXT(AU552,"0.#"),1)=".",TRUE,FALSE)</formula>
    </cfRule>
  </conditionalFormatting>
  <conditionalFormatting sqref="AE552">
    <cfRule type="expression" dxfId="2447" priority="1331">
      <formula>IF(RIGHT(TEXT(AE552,"0.#"),1)=".",FALSE,TRUE)</formula>
    </cfRule>
    <cfRule type="expression" dxfId="2446" priority="1332">
      <formula>IF(RIGHT(TEXT(AE552,"0.#"),1)=".",TRUE,FALSE)</formula>
    </cfRule>
  </conditionalFormatting>
  <conditionalFormatting sqref="AQ548">
    <cfRule type="expression" dxfId="2445" priority="1337">
      <formula>IF(RIGHT(TEXT(AQ548,"0.#"),1)=".",FALSE,TRUE)</formula>
    </cfRule>
    <cfRule type="expression" dxfId="2444" priority="1338">
      <formula>IF(RIGHT(TEXT(AQ548,"0.#"),1)=".",TRUE,FALSE)</formula>
    </cfRule>
  </conditionalFormatting>
  <conditionalFormatting sqref="AL837:AO838">
    <cfRule type="expression" dxfId="2443" priority="2877">
      <formula>IF(AND(AL837&gt;=0, RIGHT(TEXT(AL837,"0.#"),1)&lt;&gt;"."),TRUE,FALSE)</formula>
    </cfRule>
    <cfRule type="expression" dxfId="2442" priority="2878">
      <formula>IF(AND(AL837&gt;=0, RIGHT(TEXT(AL837,"0.#"),1)="."),TRUE,FALSE)</formula>
    </cfRule>
    <cfRule type="expression" dxfId="2441" priority="2879">
      <formula>IF(AND(AL837&lt;0, RIGHT(TEXT(AL837,"0.#"),1)&lt;&gt;"."),TRUE,FALSE)</formula>
    </cfRule>
    <cfRule type="expression" dxfId="2440" priority="2880">
      <formula>IF(AND(AL837&lt;0, RIGHT(TEXT(AL837,"0.#"),1)="."),TRUE,FALSE)</formula>
    </cfRule>
  </conditionalFormatting>
  <conditionalFormatting sqref="Y837:Y838">
    <cfRule type="expression" dxfId="2439" priority="2875">
      <formula>IF(RIGHT(TEXT(Y837,"0.#"),1)=".",FALSE,TRUE)</formula>
    </cfRule>
    <cfRule type="expression" dxfId="2438" priority="2876">
      <formula>IF(RIGHT(TEXT(Y837,"0.#"),1)=".",TRUE,FALSE)</formula>
    </cfRule>
  </conditionalFormatting>
  <conditionalFormatting sqref="AE492">
    <cfRule type="expression" dxfId="2437" priority="1663">
      <formula>IF(RIGHT(TEXT(AE492,"0.#"),1)=".",FALSE,TRUE)</formula>
    </cfRule>
    <cfRule type="expression" dxfId="2436" priority="1664">
      <formula>IF(RIGHT(TEXT(AE492,"0.#"),1)=".",TRUE,FALSE)</formula>
    </cfRule>
  </conditionalFormatting>
  <conditionalFormatting sqref="AE493">
    <cfRule type="expression" dxfId="2435" priority="1661">
      <formula>IF(RIGHT(TEXT(AE493,"0.#"),1)=".",FALSE,TRUE)</formula>
    </cfRule>
    <cfRule type="expression" dxfId="2434" priority="1662">
      <formula>IF(RIGHT(TEXT(AE493,"0.#"),1)=".",TRUE,FALSE)</formula>
    </cfRule>
  </conditionalFormatting>
  <conditionalFormatting sqref="AE494">
    <cfRule type="expression" dxfId="2433" priority="1659">
      <formula>IF(RIGHT(TEXT(AE494,"0.#"),1)=".",FALSE,TRUE)</formula>
    </cfRule>
    <cfRule type="expression" dxfId="2432" priority="1660">
      <formula>IF(RIGHT(TEXT(AE494,"0.#"),1)=".",TRUE,FALSE)</formula>
    </cfRule>
  </conditionalFormatting>
  <conditionalFormatting sqref="AQ493">
    <cfRule type="expression" dxfId="2431" priority="1639">
      <formula>IF(RIGHT(TEXT(AQ493,"0.#"),1)=".",FALSE,TRUE)</formula>
    </cfRule>
    <cfRule type="expression" dxfId="2430" priority="1640">
      <formula>IF(RIGHT(TEXT(AQ493,"0.#"),1)=".",TRUE,FALSE)</formula>
    </cfRule>
  </conditionalFormatting>
  <conditionalFormatting sqref="AQ494">
    <cfRule type="expression" dxfId="2429" priority="1637">
      <formula>IF(RIGHT(TEXT(AQ494,"0.#"),1)=".",FALSE,TRUE)</formula>
    </cfRule>
    <cfRule type="expression" dxfId="2428" priority="1638">
      <formula>IF(RIGHT(TEXT(AQ494,"0.#"),1)=".",TRUE,FALSE)</formula>
    </cfRule>
  </conditionalFormatting>
  <conditionalFormatting sqref="AQ492">
    <cfRule type="expression" dxfId="2427" priority="1635">
      <formula>IF(RIGHT(TEXT(AQ492,"0.#"),1)=".",FALSE,TRUE)</formula>
    </cfRule>
    <cfRule type="expression" dxfId="2426" priority="1636">
      <formula>IF(RIGHT(TEXT(AQ492,"0.#"),1)=".",TRUE,FALSE)</formula>
    </cfRule>
  </conditionalFormatting>
  <conditionalFormatting sqref="AU494">
    <cfRule type="expression" dxfId="2425" priority="1647">
      <formula>IF(RIGHT(TEXT(AU494,"0.#"),1)=".",FALSE,TRUE)</formula>
    </cfRule>
    <cfRule type="expression" dxfId="2424" priority="1648">
      <formula>IF(RIGHT(TEXT(AU494,"0.#"),1)=".",TRUE,FALSE)</formula>
    </cfRule>
  </conditionalFormatting>
  <conditionalFormatting sqref="AU492">
    <cfRule type="expression" dxfId="2423" priority="1651">
      <formula>IF(RIGHT(TEXT(AU492,"0.#"),1)=".",FALSE,TRUE)</formula>
    </cfRule>
    <cfRule type="expression" dxfId="2422" priority="1652">
      <formula>IF(RIGHT(TEXT(AU492,"0.#"),1)=".",TRUE,FALSE)</formula>
    </cfRule>
  </conditionalFormatting>
  <conditionalFormatting sqref="AU493">
    <cfRule type="expression" dxfId="2421" priority="1649">
      <formula>IF(RIGHT(TEXT(AU493,"0.#"),1)=".",FALSE,TRUE)</formula>
    </cfRule>
    <cfRule type="expression" dxfId="2420" priority="1650">
      <formula>IF(RIGHT(TEXT(AU493,"0.#"),1)=".",TRUE,FALSE)</formula>
    </cfRule>
  </conditionalFormatting>
  <conditionalFormatting sqref="AU583">
    <cfRule type="expression" dxfId="2419" priority="1167">
      <formula>IF(RIGHT(TEXT(AU583,"0.#"),1)=".",FALSE,TRUE)</formula>
    </cfRule>
    <cfRule type="expression" dxfId="2418" priority="1168">
      <formula>IF(RIGHT(TEXT(AU583,"0.#"),1)=".",TRUE,FALSE)</formula>
    </cfRule>
  </conditionalFormatting>
  <conditionalFormatting sqref="AU582">
    <cfRule type="expression" dxfId="2417" priority="1169">
      <formula>IF(RIGHT(TEXT(AU582,"0.#"),1)=".",FALSE,TRUE)</formula>
    </cfRule>
    <cfRule type="expression" dxfId="2416" priority="1170">
      <formula>IF(RIGHT(TEXT(AU582,"0.#"),1)=".",TRUE,FALSE)</formula>
    </cfRule>
  </conditionalFormatting>
  <conditionalFormatting sqref="AE499">
    <cfRule type="expression" dxfId="2415" priority="1629">
      <formula>IF(RIGHT(TEXT(AE499,"0.#"),1)=".",FALSE,TRUE)</formula>
    </cfRule>
    <cfRule type="expression" dxfId="2414" priority="1630">
      <formula>IF(RIGHT(TEXT(AE499,"0.#"),1)=".",TRUE,FALSE)</formula>
    </cfRule>
  </conditionalFormatting>
  <conditionalFormatting sqref="AE497">
    <cfRule type="expression" dxfId="2413" priority="1633">
      <formula>IF(RIGHT(TEXT(AE497,"0.#"),1)=".",FALSE,TRUE)</formula>
    </cfRule>
    <cfRule type="expression" dxfId="2412" priority="1634">
      <formula>IF(RIGHT(TEXT(AE497,"0.#"),1)=".",TRUE,FALSE)</formula>
    </cfRule>
  </conditionalFormatting>
  <conditionalFormatting sqref="AE498">
    <cfRule type="expression" dxfId="2411" priority="1631">
      <formula>IF(RIGHT(TEXT(AE498,"0.#"),1)=".",FALSE,TRUE)</formula>
    </cfRule>
    <cfRule type="expression" dxfId="2410" priority="1632">
      <formula>IF(RIGHT(TEXT(AE498,"0.#"),1)=".",TRUE,FALSE)</formula>
    </cfRule>
  </conditionalFormatting>
  <conditionalFormatting sqref="AU499">
    <cfRule type="expression" dxfId="2409" priority="1617">
      <formula>IF(RIGHT(TEXT(AU499,"0.#"),1)=".",FALSE,TRUE)</formula>
    </cfRule>
    <cfRule type="expression" dxfId="2408" priority="1618">
      <formula>IF(RIGHT(TEXT(AU499,"0.#"),1)=".",TRUE,FALSE)</formula>
    </cfRule>
  </conditionalFormatting>
  <conditionalFormatting sqref="AU497">
    <cfRule type="expression" dxfId="2407" priority="1621">
      <formula>IF(RIGHT(TEXT(AU497,"0.#"),1)=".",FALSE,TRUE)</formula>
    </cfRule>
    <cfRule type="expression" dxfId="2406" priority="1622">
      <formula>IF(RIGHT(TEXT(AU497,"0.#"),1)=".",TRUE,FALSE)</formula>
    </cfRule>
  </conditionalFormatting>
  <conditionalFormatting sqref="AU498">
    <cfRule type="expression" dxfId="2405" priority="1619">
      <formula>IF(RIGHT(TEXT(AU498,"0.#"),1)=".",FALSE,TRUE)</formula>
    </cfRule>
    <cfRule type="expression" dxfId="2404" priority="1620">
      <formula>IF(RIGHT(TEXT(AU498,"0.#"),1)=".",TRUE,FALSE)</formula>
    </cfRule>
  </conditionalFormatting>
  <conditionalFormatting sqref="AQ497">
    <cfRule type="expression" dxfId="2403" priority="1605">
      <formula>IF(RIGHT(TEXT(AQ497,"0.#"),1)=".",FALSE,TRUE)</formula>
    </cfRule>
    <cfRule type="expression" dxfId="2402" priority="1606">
      <formula>IF(RIGHT(TEXT(AQ497,"0.#"),1)=".",TRUE,FALSE)</formula>
    </cfRule>
  </conditionalFormatting>
  <conditionalFormatting sqref="AQ498">
    <cfRule type="expression" dxfId="2401" priority="1609">
      <formula>IF(RIGHT(TEXT(AQ498,"0.#"),1)=".",FALSE,TRUE)</formula>
    </cfRule>
    <cfRule type="expression" dxfId="2400" priority="1610">
      <formula>IF(RIGHT(TEXT(AQ498,"0.#"),1)=".",TRUE,FALSE)</formula>
    </cfRule>
  </conditionalFormatting>
  <conditionalFormatting sqref="AQ499">
    <cfRule type="expression" dxfId="2399" priority="1607">
      <formula>IF(RIGHT(TEXT(AQ499,"0.#"),1)=".",FALSE,TRUE)</formula>
    </cfRule>
    <cfRule type="expression" dxfId="2398" priority="1608">
      <formula>IF(RIGHT(TEXT(AQ499,"0.#"),1)=".",TRUE,FALSE)</formula>
    </cfRule>
  </conditionalFormatting>
  <conditionalFormatting sqref="AE504">
    <cfRule type="expression" dxfId="2397" priority="1599">
      <formula>IF(RIGHT(TEXT(AE504,"0.#"),1)=".",FALSE,TRUE)</formula>
    </cfRule>
    <cfRule type="expression" dxfId="2396" priority="1600">
      <formula>IF(RIGHT(TEXT(AE504,"0.#"),1)=".",TRUE,FALSE)</formula>
    </cfRule>
  </conditionalFormatting>
  <conditionalFormatting sqref="AE502">
    <cfRule type="expression" dxfId="2395" priority="1603">
      <formula>IF(RIGHT(TEXT(AE502,"0.#"),1)=".",FALSE,TRUE)</formula>
    </cfRule>
    <cfRule type="expression" dxfId="2394" priority="1604">
      <formula>IF(RIGHT(TEXT(AE502,"0.#"),1)=".",TRUE,FALSE)</formula>
    </cfRule>
  </conditionalFormatting>
  <conditionalFormatting sqref="AE503">
    <cfRule type="expression" dxfId="2393" priority="1601">
      <formula>IF(RIGHT(TEXT(AE503,"0.#"),1)=".",FALSE,TRUE)</formula>
    </cfRule>
    <cfRule type="expression" dxfId="2392" priority="1602">
      <formula>IF(RIGHT(TEXT(AE503,"0.#"),1)=".",TRUE,FALSE)</formula>
    </cfRule>
  </conditionalFormatting>
  <conditionalFormatting sqref="AU504">
    <cfRule type="expression" dxfId="2391" priority="1587">
      <formula>IF(RIGHT(TEXT(AU504,"0.#"),1)=".",FALSE,TRUE)</formula>
    </cfRule>
    <cfRule type="expression" dxfId="2390" priority="1588">
      <formula>IF(RIGHT(TEXT(AU504,"0.#"),1)=".",TRUE,FALSE)</formula>
    </cfRule>
  </conditionalFormatting>
  <conditionalFormatting sqref="AU502">
    <cfRule type="expression" dxfId="2389" priority="1591">
      <formula>IF(RIGHT(TEXT(AU502,"0.#"),1)=".",FALSE,TRUE)</formula>
    </cfRule>
    <cfRule type="expression" dxfId="2388" priority="1592">
      <formula>IF(RIGHT(TEXT(AU502,"0.#"),1)=".",TRUE,FALSE)</formula>
    </cfRule>
  </conditionalFormatting>
  <conditionalFormatting sqref="AU503">
    <cfRule type="expression" dxfId="2387" priority="1589">
      <formula>IF(RIGHT(TEXT(AU503,"0.#"),1)=".",FALSE,TRUE)</formula>
    </cfRule>
    <cfRule type="expression" dxfId="2386" priority="1590">
      <formula>IF(RIGHT(TEXT(AU503,"0.#"),1)=".",TRUE,FALSE)</formula>
    </cfRule>
  </conditionalFormatting>
  <conditionalFormatting sqref="AQ502">
    <cfRule type="expression" dxfId="2385" priority="1575">
      <formula>IF(RIGHT(TEXT(AQ502,"0.#"),1)=".",FALSE,TRUE)</formula>
    </cfRule>
    <cfRule type="expression" dxfId="2384" priority="1576">
      <formula>IF(RIGHT(TEXT(AQ502,"0.#"),1)=".",TRUE,FALSE)</formula>
    </cfRule>
  </conditionalFormatting>
  <conditionalFormatting sqref="AQ503">
    <cfRule type="expression" dxfId="2383" priority="1579">
      <formula>IF(RIGHT(TEXT(AQ503,"0.#"),1)=".",FALSE,TRUE)</formula>
    </cfRule>
    <cfRule type="expression" dxfId="2382" priority="1580">
      <formula>IF(RIGHT(TEXT(AQ503,"0.#"),1)=".",TRUE,FALSE)</formula>
    </cfRule>
  </conditionalFormatting>
  <conditionalFormatting sqref="AQ504">
    <cfRule type="expression" dxfId="2381" priority="1577">
      <formula>IF(RIGHT(TEXT(AQ504,"0.#"),1)=".",FALSE,TRUE)</formula>
    </cfRule>
    <cfRule type="expression" dxfId="2380" priority="1578">
      <formula>IF(RIGHT(TEXT(AQ504,"0.#"),1)=".",TRUE,FALSE)</formula>
    </cfRule>
  </conditionalFormatting>
  <conditionalFormatting sqref="AE509">
    <cfRule type="expression" dxfId="2379" priority="1569">
      <formula>IF(RIGHT(TEXT(AE509,"0.#"),1)=".",FALSE,TRUE)</formula>
    </cfRule>
    <cfRule type="expression" dxfId="2378" priority="1570">
      <formula>IF(RIGHT(TEXT(AE509,"0.#"),1)=".",TRUE,FALSE)</formula>
    </cfRule>
  </conditionalFormatting>
  <conditionalFormatting sqref="AE507">
    <cfRule type="expression" dxfId="2377" priority="1573">
      <formula>IF(RIGHT(TEXT(AE507,"0.#"),1)=".",FALSE,TRUE)</formula>
    </cfRule>
    <cfRule type="expression" dxfId="2376" priority="1574">
      <formula>IF(RIGHT(TEXT(AE507,"0.#"),1)=".",TRUE,FALSE)</formula>
    </cfRule>
  </conditionalFormatting>
  <conditionalFormatting sqref="AE508">
    <cfRule type="expression" dxfId="2375" priority="1571">
      <formula>IF(RIGHT(TEXT(AE508,"0.#"),1)=".",FALSE,TRUE)</formula>
    </cfRule>
    <cfRule type="expression" dxfId="2374" priority="1572">
      <formula>IF(RIGHT(TEXT(AE508,"0.#"),1)=".",TRUE,FALSE)</formula>
    </cfRule>
  </conditionalFormatting>
  <conditionalFormatting sqref="AU509">
    <cfRule type="expression" dxfId="2373" priority="1557">
      <formula>IF(RIGHT(TEXT(AU509,"0.#"),1)=".",FALSE,TRUE)</formula>
    </cfRule>
    <cfRule type="expression" dxfId="2372" priority="1558">
      <formula>IF(RIGHT(TEXT(AU509,"0.#"),1)=".",TRUE,FALSE)</formula>
    </cfRule>
  </conditionalFormatting>
  <conditionalFormatting sqref="AU507">
    <cfRule type="expression" dxfId="2371" priority="1561">
      <formula>IF(RIGHT(TEXT(AU507,"0.#"),1)=".",FALSE,TRUE)</formula>
    </cfRule>
    <cfRule type="expression" dxfId="2370" priority="1562">
      <formula>IF(RIGHT(TEXT(AU507,"0.#"),1)=".",TRUE,FALSE)</formula>
    </cfRule>
  </conditionalFormatting>
  <conditionalFormatting sqref="AU508">
    <cfRule type="expression" dxfId="2369" priority="1559">
      <formula>IF(RIGHT(TEXT(AU508,"0.#"),1)=".",FALSE,TRUE)</formula>
    </cfRule>
    <cfRule type="expression" dxfId="2368" priority="1560">
      <formula>IF(RIGHT(TEXT(AU508,"0.#"),1)=".",TRUE,FALSE)</formula>
    </cfRule>
  </conditionalFormatting>
  <conditionalFormatting sqref="AQ507">
    <cfRule type="expression" dxfId="2367" priority="1545">
      <formula>IF(RIGHT(TEXT(AQ507,"0.#"),1)=".",FALSE,TRUE)</formula>
    </cfRule>
    <cfRule type="expression" dxfId="2366" priority="1546">
      <formula>IF(RIGHT(TEXT(AQ507,"0.#"),1)=".",TRUE,FALSE)</formula>
    </cfRule>
  </conditionalFormatting>
  <conditionalFormatting sqref="AQ508">
    <cfRule type="expression" dxfId="2365" priority="1549">
      <formula>IF(RIGHT(TEXT(AQ508,"0.#"),1)=".",FALSE,TRUE)</formula>
    </cfRule>
    <cfRule type="expression" dxfId="2364" priority="1550">
      <formula>IF(RIGHT(TEXT(AQ508,"0.#"),1)=".",TRUE,FALSE)</formula>
    </cfRule>
  </conditionalFormatting>
  <conditionalFormatting sqref="AQ509">
    <cfRule type="expression" dxfId="2363" priority="1547">
      <formula>IF(RIGHT(TEXT(AQ509,"0.#"),1)=".",FALSE,TRUE)</formula>
    </cfRule>
    <cfRule type="expression" dxfId="2362" priority="1548">
      <formula>IF(RIGHT(TEXT(AQ509,"0.#"),1)=".",TRUE,FALSE)</formula>
    </cfRule>
  </conditionalFormatting>
  <conditionalFormatting sqref="AE465">
    <cfRule type="expression" dxfId="2361" priority="1839">
      <formula>IF(RIGHT(TEXT(AE465,"0.#"),1)=".",FALSE,TRUE)</formula>
    </cfRule>
    <cfRule type="expression" dxfId="2360" priority="1840">
      <formula>IF(RIGHT(TEXT(AE465,"0.#"),1)=".",TRUE,FALSE)</formula>
    </cfRule>
  </conditionalFormatting>
  <conditionalFormatting sqref="AE463">
    <cfRule type="expression" dxfId="2359" priority="1843">
      <formula>IF(RIGHT(TEXT(AE463,"0.#"),1)=".",FALSE,TRUE)</formula>
    </cfRule>
    <cfRule type="expression" dxfId="2358" priority="1844">
      <formula>IF(RIGHT(TEXT(AE463,"0.#"),1)=".",TRUE,FALSE)</formula>
    </cfRule>
  </conditionalFormatting>
  <conditionalFormatting sqref="AE464">
    <cfRule type="expression" dxfId="2357" priority="1841">
      <formula>IF(RIGHT(TEXT(AE464,"0.#"),1)=".",FALSE,TRUE)</formula>
    </cfRule>
    <cfRule type="expression" dxfId="2356" priority="1842">
      <formula>IF(RIGHT(TEXT(AE464,"0.#"),1)=".",TRUE,FALSE)</formula>
    </cfRule>
  </conditionalFormatting>
  <conditionalFormatting sqref="AM465">
    <cfRule type="expression" dxfId="2355" priority="1833">
      <formula>IF(RIGHT(TEXT(AM465,"0.#"),1)=".",FALSE,TRUE)</formula>
    </cfRule>
    <cfRule type="expression" dxfId="2354" priority="1834">
      <formula>IF(RIGHT(TEXT(AM465,"0.#"),1)=".",TRUE,FALSE)</formula>
    </cfRule>
  </conditionalFormatting>
  <conditionalFormatting sqref="AM463">
    <cfRule type="expression" dxfId="2353" priority="1837">
      <formula>IF(RIGHT(TEXT(AM463,"0.#"),1)=".",FALSE,TRUE)</formula>
    </cfRule>
    <cfRule type="expression" dxfId="2352" priority="1838">
      <formula>IF(RIGHT(TEXT(AM463,"0.#"),1)=".",TRUE,FALSE)</formula>
    </cfRule>
  </conditionalFormatting>
  <conditionalFormatting sqref="AM464">
    <cfRule type="expression" dxfId="2351" priority="1835">
      <formula>IF(RIGHT(TEXT(AM464,"0.#"),1)=".",FALSE,TRUE)</formula>
    </cfRule>
    <cfRule type="expression" dxfId="2350" priority="1836">
      <formula>IF(RIGHT(TEXT(AM464,"0.#"),1)=".",TRUE,FALSE)</formula>
    </cfRule>
  </conditionalFormatting>
  <conditionalFormatting sqref="AU465">
    <cfRule type="expression" dxfId="2349" priority="1827">
      <formula>IF(RIGHT(TEXT(AU465,"0.#"),1)=".",FALSE,TRUE)</formula>
    </cfRule>
    <cfRule type="expression" dxfId="2348" priority="1828">
      <formula>IF(RIGHT(TEXT(AU465,"0.#"),1)=".",TRUE,FALSE)</formula>
    </cfRule>
  </conditionalFormatting>
  <conditionalFormatting sqref="AU463">
    <cfRule type="expression" dxfId="2347" priority="1831">
      <formula>IF(RIGHT(TEXT(AU463,"0.#"),1)=".",FALSE,TRUE)</formula>
    </cfRule>
    <cfRule type="expression" dxfId="2346" priority="1832">
      <formula>IF(RIGHT(TEXT(AU463,"0.#"),1)=".",TRUE,FALSE)</formula>
    </cfRule>
  </conditionalFormatting>
  <conditionalFormatting sqref="AU464">
    <cfRule type="expression" dxfId="2345" priority="1829">
      <formula>IF(RIGHT(TEXT(AU464,"0.#"),1)=".",FALSE,TRUE)</formula>
    </cfRule>
    <cfRule type="expression" dxfId="2344" priority="1830">
      <formula>IF(RIGHT(TEXT(AU464,"0.#"),1)=".",TRUE,FALSE)</formula>
    </cfRule>
  </conditionalFormatting>
  <conditionalFormatting sqref="AI465">
    <cfRule type="expression" dxfId="2343" priority="1821">
      <formula>IF(RIGHT(TEXT(AI465,"0.#"),1)=".",FALSE,TRUE)</formula>
    </cfRule>
    <cfRule type="expression" dxfId="2342" priority="1822">
      <formula>IF(RIGHT(TEXT(AI465,"0.#"),1)=".",TRUE,FALSE)</formula>
    </cfRule>
  </conditionalFormatting>
  <conditionalFormatting sqref="AI463">
    <cfRule type="expression" dxfId="2341" priority="1825">
      <formula>IF(RIGHT(TEXT(AI463,"0.#"),1)=".",FALSE,TRUE)</formula>
    </cfRule>
    <cfRule type="expression" dxfId="2340" priority="1826">
      <formula>IF(RIGHT(TEXT(AI463,"0.#"),1)=".",TRUE,FALSE)</formula>
    </cfRule>
  </conditionalFormatting>
  <conditionalFormatting sqref="AI464">
    <cfRule type="expression" dxfId="2339" priority="1823">
      <formula>IF(RIGHT(TEXT(AI464,"0.#"),1)=".",FALSE,TRUE)</formula>
    </cfRule>
    <cfRule type="expression" dxfId="2338" priority="1824">
      <formula>IF(RIGHT(TEXT(AI464,"0.#"),1)=".",TRUE,FALSE)</formula>
    </cfRule>
  </conditionalFormatting>
  <conditionalFormatting sqref="AQ463">
    <cfRule type="expression" dxfId="2337" priority="1815">
      <formula>IF(RIGHT(TEXT(AQ463,"0.#"),1)=".",FALSE,TRUE)</formula>
    </cfRule>
    <cfRule type="expression" dxfId="2336" priority="1816">
      <formula>IF(RIGHT(TEXT(AQ463,"0.#"),1)=".",TRUE,FALSE)</formula>
    </cfRule>
  </conditionalFormatting>
  <conditionalFormatting sqref="AQ464">
    <cfRule type="expression" dxfId="2335" priority="1819">
      <formula>IF(RIGHT(TEXT(AQ464,"0.#"),1)=".",FALSE,TRUE)</formula>
    </cfRule>
    <cfRule type="expression" dxfId="2334" priority="1820">
      <formula>IF(RIGHT(TEXT(AQ464,"0.#"),1)=".",TRUE,FALSE)</formula>
    </cfRule>
  </conditionalFormatting>
  <conditionalFormatting sqref="AQ465">
    <cfRule type="expression" dxfId="2333" priority="1817">
      <formula>IF(RIGHT(TEXT(AQ465,"0.#"),1)=".",FALSE,TRUE)</formula>
    </cfRule>
    <cfRule type="expression" dxfId="2332" priority="1818">
      <formula>IF(RIGHT(TEXT(AQ465,"0.#"),1)=".",TRUE,FALSE)</formula>
    </cfRule>
  </conditionalFormatting>
  <conditionalFormatting sqref="AE470">
    <cfRule type="expression" dxfId="2331" priority="1809">
      <formula>IF(RIGHT(TEXT(AE470,"0.#"),1)=".",FALSE,TRUE)</formula>
    </cfRule>
    <cfRule type="expression" dxfId="2330" priority="1810">
      <formula>IF(RIGHT(TEXT(AE470,"0.#"),1)=".",TRUE,FALSE)</formula>
    </cfRule>
  </conditionalFormatting>
  <conditionalFormatting sqref="AE468">
    <cfRule type="expression" dxfId="2329" priority="1813">
      <formula>IF(RIGHT(TEXT(AE468,"0.#"),1)=".",FALSE,TRUE)</formula>
    </cfRule>
    <cfRule type="expression" dxfId="2328" priority="1814">
      <formula>IF(RIGHT(TEXT(AE468,"0.#"),1)=".",TRUE,FALSE)</formula>
    </cfRule>
  </conditionalFormatting>
  <conditionalFormatting sqref="AE469">
    <cfRule type="expression" dxfId="2327" priority="1811">
      <formula>IF(RIGHT(TEXT(AE469,"0.#"),1)=".",FALSE,TRUE)</formula>
    </cfRule>
    <cfRule type="expression" dxfId="2326" priority="1812">
      <formula>IF(RIGHT(TEXT(AE469,"0.#"),1)=".",TRUE,FALSE)</formula>
    </cfRule>
  </conditionalFormatting>
  <conditionalFormatting sqref="AM470">
    <cfRule type="expression" dxfId="2325" priority="1803">
      <formula>IF(RIGHT(TEXT(AM470,"0.#"),1)=".",FALSE,TRUE)</formula>
    </cfRule>
    <cfRule type="expression" dxfId="2324" priority="1804">
      <formula>IF(RIGHT(TEXT(AM470,"0.#"),1)=".",TRUE,FALSE)</formula>
    </cfRule>
  </conditionalFormatting>
  <conditionalFormatting sqref="AM468">
    <cfRule type="expression" dxfId="2323" priority="1807">
      <formula>IF(RIGHT(TEXT(AM468,"0.#"),1)=".",FALSE,TRUE)</formula>
    </cfRule>
    <cfRule type="expression" dxfId="2322" priority="1808">
      <formula>IF(RIGHT(TEXT(AM468,"0.#"),1)=".",TRUE,FALSE)</formula>
    </cfRule>
  </conditionalFormatting>
  <conditionalFormatting sqref="AM469">
    <cfRule type="expression" dxfId="2321" priority="1805">
      <formula>IF(RIGHT(TEXT(AM469,"0.#"),1)=".",FALSE,TRUE)</formula>
    </cfRule>
    <cfRule type="expression" dxfId="2320" priority="1806">
      <formula>IF(RIGHT(TEXT(AM469,"0.#"),1)=".",TRUE,FALSE)</formula>
    </cfRule>
  </conditionalFormatting>
  <conditionalFormatting sqref="AU470">
    <cfRule type="expression" dxfId="2319" priority="1797">
      <formula>IF(RIGHT(TEXT(AU470,"0.#"),1)=".",FALSE,TRUE)</formula>
    </cfRule>
    <cfRule type="expression" dxfId="2318" priority="1798">
      <formula>IF(RIGHT(TEXT(AU470,"0.#"),1)=".",TRUE,FALSE)</formula>
    </cfRule>
  </conditionalFormatting>
  <conditionalFormatting sqref="AU468">
    <cfRule type="expression" dxfId="2317" priority="1801">
      <formula>IF(RIGHT(TEXT(AU468,"0.#"),1)=".",FALSE,TRUE)</formula>
    </cfRule>
    <cfRule type="expression" dxfId="2316" priority="1802">
      <formula>IF(RIGHT(TEXT(AU468,"0.#"),1)=".",TRUE,FALSE)</formula>
    </cfRule>
  </conditionalFormatting>
  <conditionalFormatting sqref="AU469">
    <cfRule type="expression" dxfId="2315" priority="1799">
      <formula>IF(RIGHT(TEXT(AU469,"0.#"),1)=".",FALSE,TRUE)</formula>
    </cfRule>
    <cfRule type="expression" dxfId="2314" priority="1800">
      <formula>IF(RIGHT(TEXT(AU469,"0.#"),1)=".",TRUE,FALSE)</formula>
    </cfRule>
  </conditionalFormatting>
  <conditionalFormatting sqref="AI470">
    <cfRule type="expression" dxfId="2313" priority="1791">
      <formula>IF(RIGHT(TEXT(AI470,"0.#"),1)=".",FALSE,TRUE)</formula>
    </cfRule>
    <cfRule type="expression" dxfId="2312" priority="1792">
      <formula>IF(RIGHT(TEXT(AI470,"0.#"),1)=".",TRUE,FALSE)</formula>
    </cfRule>
  </conditionalFormatting>
  <conditionalFormatting sqref="AI468">
    <cfRule type="expression" dxfId="2311" priority="1795">
      <formula>IF(RIGHT(TEXT(AI468,"0.#"),1)=".",FALSE,TRUE)</formula>
    </cfRule>
    <cfRule type="expression" dxfId="2310" priority="1796">
      <formula>IF(RIGHT(TEXT(AI468,"0.#"),1)=".",TRUE,FALSE)</formula>
    </cfRule>
  </conditionalFormatting>
  <conditionalFormatting sqref="AI469">
    <cfRule type="expression" dxfId="2309" priority="1793">
      <formula>IF(RIGHT(TEXT(AI469,"0.#"),1)=".",FALSE,TRUE)</formula>
    </cfRule>
    <cfRule type="expression" dxfId="2308" priority="1794">
      <formula>IF(RIGHT(TEXT(AI469,"0.#"),1)=".",TRUE,FALSE)</formula>
    </cfRule>
  </conditionalFormatting>
  <conditionalFormatting sqref="AQ468">
    <cfRule type="expression" dxfId="2307" priority="1785">
      <formula>IF(RIGHT(TEXT(AQ468,"0.#"),1)=".",FALSE,TRUE)</formula>
    </cfRule>
    <cfRule type="expression" dxfId="2306" priority="1786">
      <formula>IF(RIGHT(TEXT(AQ468,"0.#"),1)=".",TRUE,FALSE)</formula>
    </cfRule>
  </conditionalFormatting>
  <conditionalFormatting sqref="AQ469">
    <cfRule type="expression" dxfId="2305" priority="1789">
      <formula>IF(RIGHT(TEXT(AQ469,"0.#"),1)=".",FALSE,TRUE)</formula>
    </cfRule>
    <cfRule type="expression" dxfId="2304" priority="1790">
      <formula>IF(RIGHT(TEXT(AQ469,"0.#"),1)=".",TRUE,FALSE)</formula>
    </cfRule>
  </conditionalFormatting>
  <conditionalFormatting sqref="AQ470">
    <cfRule type="expression" dxfId="2303" priority="1787">
      <formula>IF(RIGHT(TEXT(AQ470,"0.#"),1)=".",FALSE,TRUE)</formula>
    </cfRule>
    <cfRule type="expression" dxfId="2302" priority="1788">
      <formula>IF(RIGHT(TEXT(AQ470,"0.#"),1)=".",TRUE,FALSE)</formula>
    </cfRule>
  </conditionalFormatting>
  <conditionalFormatting sqref="AE475">
    <cfRule type="expression" dxfId="2301" priority="1779">
      <formula>IF(RIGHT(TEXT(AE475,"0.#"),1)=".",FALSE,TRUE)</formula>
    </cfRule>
    <cfRule type="expression" dxfId="2300" priority="1780">
      <formula>IF(RIGHT(TEXT(AE475,"0.#"),1)=".",TRUE,FALSE)</formula>
    </cfRule>
  </conditionalFormatting>
  <conditionalFormatting sqref="AE473">
    <cfRule type="expression" dxfId="2299" priority="1783">
      <formula>IF(RIGHT(TEXT(AE473,"0.#"),1)=".",FALSE,TRUE)</formula>
    </cfRule>
    <cfRule type="expression" dxfId="2298" priority="1784">
      <formula>IF(RIGHT(TEXT(AE473,"0.#"),1)=".",TRUE,FALSE)</formula>
    </cfRule>
  </conditionalFormatting>
  <conditionalFormatting sqref="AE474">
    <cfRule type="expression" dxfId="2297" priority="1781">
      <formula>IF(RIGHT(TEXT(AE474,"0.#"),1)=".",FALSE,TRUE)</formula>
    </cfRule>
    <cfRule type="expression" dxfId="2296" priority="1782">
      <formula>IF(RIGHT(TEXT(AE474,"0.#"),1)=".",TRUE,FALSE)</formula>
    </cfRule>
  </conditionalFormatting>
  <conditionalFormatting sqref="AM475">
    <cfRule type="expression" dxfId="2295" priority="1773">
      <formula>IF(RIGHT(TEXT(AM475,"0.#"),1)=".",FALSE,TRUE)</formula>
    </cfRule>
    <cfRule type="expression" dxfId="2294" priority="1774">
      <formula>IF(RIGHT(TEXT(AM475,"0.#"),1)=".",TRUE,FALSE)</formula>
    </cfRule>
  </conditionalFormatting>
  <conditionalFormatting sqref="AM473">
    <cfRule type="expression" dxfId="2293" priority="1777">
      <formula>IF(RIGHT(TEXT(AM473,"0.#"),1)=".",FALSE,TRUE)</formula>
    </cfRule>
    <cfRule type="expression" dxfId="2292" priority="1778">
      <formula>IF(RIGHT(TEXT(AM473,"0.#"),1)=".",TRUE,FALSE)</formula>
    </cfRule>
  </conditionalFormatting>
  <conditionalFormatting sqref="AM474">
    <cfRule type="expression" dxfId="2291" priority="1775">
      <formula>IF(RIGHT(TEXT(AM474,"0.#"),1)=".",FALSE,TRUE)</formula>
    </cfRule>
    <cfRule type="expression" dxfId="2290" priority="1776">
      <formula>IF(RIGHT(TEXT(AM474,"0.#"),1)=".",TRUE,FALSE)</formula>
    </cfRule>
  </conditionalFormatting>
  <conditionalFormatting sqref="AU475">
    <cfRule type="expression" dxfId="2289" priority="1767">
      <formula>IF(RIGHT(TEXT(AU475,"0.#"),1)=".",FALSE,TRUE)</formula>
    </cfRule>
    <cfRule type="expression" dxfId="2288" priority="1768">
      <formula>IF(RIGHT(TEXT(AU475,"0.#"),1)=".",TRUE,FALSE)</formula>
    </cfRule>
  </conditionalFormatting>
  <conditionalFormatting sqref="AU473">
    <cfRule type="expression" dxfId="2287" priority="1771">
      <formula>IF(RIGHT(TEXT(AU473,"0.#"),1)=".",FALSE,TRUE)</formula>
    </cfRule>
    <cfRule type="expression" dxfId="2286" priority="1772">
      <formula>IF(RIGHT(TEXT(AU473,"0.#"),1)=".",TRUE,FALSE)</formula>
    </cfRule>
  </conditionalFormatting>
  <conditionalFormatting sqref="AU474">
    <cfRule type="expression" dxfId="2285" priority="1769">
      <formula>IF(RIGHT(TEXT(AU474,"0.#"),1)=".",FALSE,TRUE)</formula>
    </cfRule>
    <cfRule type="expression" dxfId="2284" priority="1770">
      <formula>IF(RIGHT(TEXT(AU474,"0.#"),1)=".",TRUE,FALSE)</formula>
    </cfRule>
  </conditionalFormatting>
  <conditionalFormatting sqref="AI475">
    <cfRule type="expression" dxfId="2283" priority="1761">
      <formula>IF(RIGHT(TEXT(AI475,"0.#"),1)=".",FALSE,TRUE)</formula>
    </cfRule>
    <cfRule type="expression" dxfId="2282" priority="1762">
      <formula>IF(RIGHT(TEXT(AI475,"0.#"),1)=".",TRUE,FALSE)</formula>
    </cfRule>
  </conditionalFormatting>
  <conditionalFormatting sqref="AI473">
    <cfRule type="expression" dxfId="2281" priority="1765">
      <formula>IF(RIGHT(TEXT(AI473,"0.#"),1)=".",FALSE,TRUE)</formula>
    </cfRule>
    <cfRule type="expression" dxfId="2280" priority="1766">
      <formula>IF(RIGHT(TEXT(AI473,"0.#"),1)=".",TRUE,FALSE)</formula>
    </cfRule>
  </conditionalFormatting>
  <conditionalFormatting sqref="AI474">
    <cfRule type="expression" dxfId="2279" priority="1763">
      <formula>IF(RIGHT(TEXT(AI474,"0.#"),1)=".",FALSE,TRUE)</formula>
    </cfRule>
    <cfRule type="expression" dxfId="2278" priority="1764">
      <formula>IF(RIGHT(TEXT(AI474,"0.#"),1)=".",TRUE,FALSE)</formula>
    </cfRule>
  </conditionalFormatting>
  <conditionalFormatting sqref="AQ473">
    <cfRule type="expression" dxfId="2277" priority="1755">
      <formula>IF(RIGHT(TEXT(AQ473,"0.#"),1)=".",FALSE,TRUE)</formula>
    </cfRule>
    <cfRule type="expression" dxfId="2276" priority="1756">
      <formula>IF(RIGHT(TEXT(AQ473,"0.#"),1)=".",TRUE,FALSE)</formula>
    </cfRule>
  </conditionalFormatting>
  <conditionalFormatting sqref="AQ474">
    <cfRule type="expression" dxfId="2275" priority="1759">
      <formula>IF(RIGHT(TEXT(AQ474,"0.#"),1)=".",FALSE,TRUE)</formula>
    </cfRule>
    <cfRule type="expression" dxfId="2274" priority="1760">
      <formula>IF(RIGHT(TEXT(AQ474,"0.#"),1)=".",TRUE,FALSE)</formula>
    </cfRule>
  </conditionalFormatting>
  <conditionalFormatting sqref="AQ475">
    <cfRule type="expression" dxfId="2273" priority="1757">
      <formula>IF(RIGHT(TEXT(AQ475,"0.#"),1)=".",FALSE,TRUE)</formula>
    </cfRule>
    <cfRule type="expression" dxfId="2272" priority="1758">
      <formula>IF(RIGHT(TEXT(AQ475,"0.#"),1)=".",TRUE,FALSE)</formula>
    </cfRule>
  </conditionalFormatting>
  <conditionalFormatting sqref="AE480">
    <cfRule type="expression" dxfId="2271" priority="1749">
      <formula>IF(RIGHT(TEXT(AE480,"0.#"),1)=".",FALSE,TRUE)</formula>
    </cfRule>
    <cfRule type="expression" dxfId="2270" priority="1750">
      <formula>IF(RIGHT(TEXT(AE480,"0.#"),1)=".",TRUE,FALSE)</formula>
    </cfRule>
  </conditionalFormatting>
  <conditionalFormatting sqref="AE478">
    <cfRule type="expression" dxfId="2269" priority="1753">
      <formula>IF(RIGHT(TEXT(AE478,"0.#"),1)=".",FALSE,TRUE)</formula>
    </cfRule>
    <cfRule type="expression" dxfId="2268" priority="1754">
      <formula>IF(RIGHT(TEXT(AE478,"0.#"),1)=".",TRUE,FALSE)</formula>
    </cfRule>
  </conditionalFormatting>
  <conditionalFormatting sqref="AE479">
    <cfRule type="expression" dxfId="2267" priority="1751">
      <formula>IF(RIGHT(TEXT(AE479,"0.#"),1)=".",FALSE,TRUE)</formula>
    </cfRule>
    <cfRule type="expression" dxfId="2266" priority="1752">
      <formula>IF(RIGHT(TEXT(AE479,"0.#"),1)=".",TRUE,FALSE)</formula>
    </cfRule>
  </conditionalFormatting>
  <conditionalFormatting sqref="AM480">
    <cfRule type="expression" dxfId="2265" priority="1743">
      <formula>IF(RIGHT(TEXT(AM480,"0.#"),1)=".",FALSE,TRUE)</formula>
    </cfRule>
    <cfRule type="expression" dxfId="2264" priority="1744">
      <formula>IF(RIGHT(TEXT(AM480,"0.#"),1)=".",TRUE,FALSE)</formula>
    </cfRule>
  </conditionalFormatting>
  <conditionalFormatting sqref="AM478">
    <cfRule type="expression" dxfId="2263" priority="1747">
      <formula>IF(RIGHT(TEXT(AM478,"0.#"),1)=".",FALSE,TRUE)</formula>
    </cfRule>
    <cfRule type="expression" dxfId="2262" priority="1748">
      <formula>IF(RIGHT(TEXT(AM478,"0.#"),1)=".",TRUE,FALSE)</formula>
    </cfRule>
  </conditionalFormatting>
  <conditionalFormatting sqref="AM479">
    <cfRule type="expression" dxfId="2261" priority="1745">
      <formula>IF(RIGHT(TEXT(AM479,"0.#"),1)=".",FALSE,TRUE)</formula>
    </cfRule>
    <cfRule type="expression" dxfId="2260" priority="1746">
      <formula>IF(RIGHT(TEXT(AM479,"0.#"),1)=".",TRUE,FALSE)</formula>
    </cfRule>
  </conditionalFormatting>
  <conditionalFormatting sqref="AU480">
    <cfRule type="expression" dxfId="2259" priority="1737">
      <formula>IF(RIGHT(TEXT(AU480,"0.#"),1)=".",FALSE,TRUE)</formula>
    </cfRule>
    <cfRule type="expression" dxfId="2258" priority="1738">
      <formula>IF(RIGHT(TEXT(AU480,"0.#"),1)=".",TRUE,FALSE)</formula>
    </cfRule>
  </conditionalFormatting>
  <conditionalFormatting sqref="AU478">
    <cfRule type="expression" dxfId="2257" priority="1741">
      <formula>IF(RIGHT(TEXT(AU478,"0.#"),1)=".",FALSE,TRUE)</formula>
    </cfRule>
    <cfRule type="expression" dxfId="2256" priority="1742">
      <formula>IF(RIGHT(TEXT(AU478,"0.#"),1)=".",TRUE,FALSE)</formula>
    </cfRule>
  </conditionalFormatting>
  <conditionalFormatting sqref="AU479">
    <cfRule type="expression" dxfId="2255" priority="1739">
      <formula>IF(RIGHT(TEXT(AU479,"0.#"),1)=".",FALSE,TRUE)</formula>
    </cfRule>
    <cfRule type="expression" dxfId="2254" priority="1740">
      <formula>IF(RIGHT(TEXT(AU479,"0.#"),1)=".",TRUE,FALSE)</formula>
    </cfRule>
  </conditionalFormatting>
  <conditionalFormatting sqref="AI480">
    <cfRule type="expression" dxfId="2253" priority="1731">
      <formula>IF(RIGHT(TEXT(AI480,"0.#"),1)=".",FALSE,TRUE)</formula>
    </cfRule>
    <cfRule type="expression" dxfId="2252" priority="1732">
      <formula>IF(RIGHT(TEXT(AI480,"0.#"),1)=".",TRUE,FALSE)</formula>
    </cfRule>
  </conditionalFormatting>
  <conditionalFormatting sqref="AI478">
    <cfRule type="expression" dxfId="2251" priority="1735">
      <formula>IF(RIGHT(TEXT(AI478,"0.#"),1)=".",FALSE,TRUE)</formula>
    </cfRule>
    <cfRule type="expression" dxfId="2250" priority="1736">
      <formula>IF(RIGHT(TEXT(AI478,"0.#"),1)=".",TRUE,FALSE)</formula>
    </cfRule>
  </conditionalFormatting>
  <conditionalFormatting sqref="AI479">
    <cfRule type="expression" dxfId="2249" priority="1733">
      <formula>IF(RIGHT(TEXT(AI479,"0.#"),1)=".",FALSE,TRUE)</formula>
    </cfRule>
    <cfRule type="expression" dxfId="2248" priority="1734">
      <formula>IF(RIGHT(TEXT(AI479,"0.#"),1)=".",TRUE,FALSE)</formula>
    </cfRule>
  </conditionalFormatting>
  <conditionalFormatting sqref="AQ478">
    <cfRule type="expression" dxfId="2247" priority="1725">
      <formula>IF(RIGHT(TEXT(AQ478,"0.#"),1)=".",FALSE,TRUE)</formula>
    </cfRule>
    <cfRule type="expression" dxfId="2246" priority="1726">
      <formula>IF(RIGHT(TEXT(AQ478,"0.#"),1)=".",TRUE,FALSE)</formula>
    </cfRule>
  </conditionalFormatting>
  <conditionalFormatting sqref="AQ479">
    <cfRule type="expression" dxfId="2245" priority="1729">
      <formula>IF(RIGHT(TEXT(AQ479,"0.#"),1)=".",FALSE,TRUE)</formula>
    </cfRule>
    <cfRule type="expression" dxfId="2244" priority="1730">
      <formula>IF(RIGHT(TEXT(AQ479,"0.#"),1)=".",TRUE,FALSE)</formula>
    </cfRule>
  </conditionalFormatting>
  <conditionalFormatting sqref="AQ480">
    <cfRule type="expression" dxfId="2243" priority="1727">
      <formula>IF(RIGHT(TEXT(AQ480,"0.#"),1)=".",FALSE,TRUE)</formula>
    </cfRule>
    <cfRule type="expression" dxfId="2242" priority="1728">
      <formula>IF(RIGHT(TEXT(AQ480,"0.#"),1)=".",TRUE,FALSE)</formula>
    </cfRule>
  </conditionalFormatting>
  <conditionalFormatting sqref="AM47">
    <cfRule type="expression" dxfId="2241" priority="2019">
      <formula>IF(RIGHT(TEXT(AM47,"0.#"),1)=".",FALSE,TRUE)</formula>
    </cfRule>
    <cfRule type="expression" dxfId="2240" priority="2020">
      <formula>IF(RIGHT(TEXT(AM47,"0.#"),1)=".",TRUE,FALSE)</formula>
    </cfRule>
  </conditionalFormatting>
  <conditionalFormatting sqref="AI46">
    <cfRule type="expression" dxfId="2239" priority="2023">
      <formula>IF(RIGHT(TEXT(AI46,"0.#"),1)=".",FALSE,TRUE)</formula>
    </cfRule>
    <cfRule type="expression" dxfId="2238" priority="2024">
      <formula>IF(RIGHT(TEXT(AI46,"0.#"),1)=".",TRUE,FALSE)</formula>
    </cfRule>
  </conditionalFormatting>
  <conditionalFormatting sqref="AM46">
    <cfRule type="expression" dxfId="2237" priority="2021">
      <formula>IF(RIGHT(TEXT(AM46,"0.#"),1)=".",FALSE,TRUE)</formula>
    </cfRule>
    <cfRule type="expression" dxfId="2236" priority="2022">
      <formula>IF(RIGHT(TEXT(AM46,"0.#"),1)=".",TRUE,FALSE)</formula>
    </cfRule>
  </conditionalFormatting>
  <conditionalFormatting sqref="AU46:AU48">
    <cfRule type="expression" dxfId="2235" priority="2013">
      <formula>IF(RIGHT(TEXT(AU46,"0.#"),1)=".",FALSE,TRUE)</formula>
    </cfRule>
    <cfRule type="expression" dxfId="2234" priority="2014">
      <formula>IF(RIGHT(TEXT(AU46,"0.#"),1)=".",TRUE,FALSE)</formula>
    </cfRule>
  </conditionalFormatting>
  <conditionalFormatting sqref="AM48">
    <cfRule type="expression" dxfId="2233" priority="2017">
      <formula>IF(RIGHT(TEXT(AM48,"0.#"),1)=".",FALSE,TRUE)</formula>
    </cfRule>
    <cfRule type="expression" dxfId="2232" priority="2018">
      <formula>IF(RIGHT(TEXT(AM48,"0.#"),1)=".",TRUE,FALSE)</formula>
    </cfRule>
  </conditionalFormatting>
  <conditionalFormatting sqref="AQ46:AQ48">
    <cfRule type="expression" dxfId="2231" priority="2015">
      <formula>IF(RIGHT(TEXT(AQ46,"0.#"),1)=".",FALSE,TRUE)</formula>
    </cfRule>
    <cfRule type="expression" dxfId="2230" priority="2016">
      <formula>IF(RIGHT(TEXT(AQ46,"0.#"),1)=".",TRUE,FALSE)</formula>
    </cfRule>
  </conditionalFormatting>
  <conditionalFormatting sqref="AE146:AE147 AI146:AI147 AM146:AM147 AQ146:AQ147 AU146:AU147">
    <cfRule type="expression" dxfId="2229" priority="2007">
      <formula>IF(RIGHT(TEXT(AE146,"0.#"),1)=".",FALSE,TRUE)</formula>
    </cfRule>
    <cfRule type="expression" dxfId="2228" priority="2008">
      <formula>IF(RIGHT(TEXT(AE146,"0.#"),1)=".",TRUE,FALSE)</formula>
    </cfRule>
  </conditionalFormatting>
  <conditionalFormatting sqref="AE138:AE139 AI138:AI139 AM138:AM139 AQ138:AQ139 AU138:AU139">
    <cfRule type="expression" dxfId="2227" priority="2011">
      <formula>IF(RIGHT(TEXT(AE138,"0.#"),1)=".",FALSE,TRUE)</formula>
    </cfRule>
    <cfRule type="expression" dxfId="2226" priority="2012">
      <formula>IF(RIGHT(TEXT(AE138,"0.#"),1)=".",TRUE,FALSE)</formula>
    </cfRule>
  </conditionalFormatting>
  <conditionalFormatting sqref="AE142:AE143 AI142:AI143 AM142:AM143 AQ142:AQ143 AU142:AU143">
    <cfRule type="expression" dxfId="2225" priority="2009">
      <formula>IF(RIGHT(TEXT(AE142,"0.#"),1)=".",FALSE,TRUE)</formula>
    </cfRule>
    <cfRule type="expression" dxfId="2224" priority="2010">
      <formula>IF(RIGHT(TEXT(AE142,"0.#"),1)=".",TRUE,FALSE)</formula>
    </cfRule>
  </conditionalFormatting>
  <conditionalFormatting sqref="AE198:AE199 AI198:AI199 AM198:AM199 AQ198:AQ199 AU198:AU199">
    <cfRule type="expression" dxfId="2223" priority="2001">
      <formula>IF(RIGHT(TEXT(AE198,"0.#"),1)=".",FALSE,TRUE)</formula>
    </cfRule>
    <cfRule type="expression" dxfId="2222" priority="2002">
      <formula>IF(RIGHT(TEXT(AE198,"0.#"),1)=".",TRUE,FALSE)</formula>
    </cfRule>
  </conditionalFormatting>
  <conditionalFormatting sqref="AE150:AE151 AI150:AI151 AM150:AM151 AQ150:AQ151 AU150:AU151">
    <cfRule type="expression" dxfId="2221" priority="2005">
      <formula>IF(RIGHT(TEXT(AE150,"0.#"),1)=".",FALSE,TRUE)</formula>
    </cfRule>
    <cfRule type="expression" dxfId="2220" priority="2006">
      <formula>IF(RIGHT(TEXT(AE150,"0.#"),1)=".",TRUE,FALSE)</formula>
    </cfRule>
  </conditionalFormatting>
  <conditionalFormatting sqref="AE194:AE195 AI194:AI195 AM194:AM195 AQ194:AQ195 AU194:AU195">
    <cfRule type="expression" dxfId="2219" priority="2003">
      <formula>IF(RIGHT(TEXT(AE194,"0.#"),1)=".",FALSE,TRUE)</formula>
    </cfRule>
    <cfRule type="expression" dxfId="2218" priority="2004">
      <formula>IF(RIGHT(TEXT(AE194,"0.#"),1)=".",TRUE,FALSE)</formula>
    </cfRule>
  </conditionalFormatting>
  <conditionalFormatting sqref="AE210:AE211 AI210:AI211 AM210:AM211 AQ210:AQ211 AU210:AU211">
    <cfRule type="expression" dxfId="2217" priority="1995">
      <formula>IF(RIGHT(TEXT(AE210,"0.#"),1)=".",FALSE,TRUE)</formula>
    </cfRule>
    <cfRule type="expression" dxfId="2216" priority="1996">
      <formula>IF(RIGHT(TEXT(AE210,"0.#"),1)=".",TRUE,FALSE)</formula>
    </cfRule>
  </conditionalFormatting>
  <conditionalFormatting sqref="AE202:AE203 AI202:AI203 AM202:AM203 AQ202:AQ203 AU202:AU203">
    <cfRule type="expression" dxfId="2215" priority="1999">
      <formula>IF(RIGHT(TEXT(AE202,"0.#"),1)=".",FALSE,TRUE)</formula>
    </cfRule>
    <cfRule type="expression" dxfId="2214" priority="2000">
      <formula>IF(RIGHT(TEXT(AE202,"0.#"),1)=".",TRUE,FALSE)</formula>
    </cfRule>
  </conditionalFormatting>
  <conditionalFormatting sqref="AE206:AE207 AI206:AI207 AM206:AM207 AQ206:AQ207 AU206:AU207">
    <cfRule type="expression" dxfId="2213" priority="1997">
      <formula>IF(RIGHT(TEXT(AE206,"0.#"),1)=".",FALSE,TRUE)</formula>
    </cfRule>
    <cfRule type="expression" dxfId="2212" priority="1998">
      <formula>IF(RIGHT(TEXT(AE206,"0.#"),1)=".",TRUE,FALSE)</formula>
    </cfRule>
  </conditionalFormatting>
  <conditionalFormatting sqref="AE262:AE263 AI262:AI263 AM262:AM263 AQ262:AQ263 AU262:AU263">
    <cfRule type="expression" dxfId="2211" priority="1989">
      <formula>IF(RIGHT(TEXT(AE262,"0.#"),1)=".",FALSE,TRUE)</formula>
    </cfRule>
    <cfRule type="expression" dxfId="2210" priority="1990">
      <formula>IF(RIGHT(TEXT(AE262,"0.#"),1)=".",TRUE,FALSE)</formula>
    </cfRule>
  </conditionalFormatting>
  <conditionalFormatting sqref="AE254:AE255 AI254:AI255 AM254:AM255 AQ254:AQ255 AU254:AU255">
    <cfRule type="expression" dxfId="2209" priority="1993">
      <formula>IF(RIGHT(TEXT(AE254,"0.#"),1)=".",FALSE,TRUE)</formula>
    </cfRule>
    <cfRule type="expression" dxfId="2208" priority="1994">
      <formula>IF(RIGHT(TEXT(AE254,"0.#"),1)=".",TRUE,FALSE)</formula>
    </cfRule>
  </conditionalFormatting>
  <conditionalFormatting sqref="AE258:AE259 AI258:AI259 AM258:AM259 AQ258:AQ259 AU258:AU259">
    <cfRule type="expression" dxfId="2207" priority="1991">
      <formula>IF(RIGHT(TEXT(AE258,"0.#"),1)=".",FALSE,TRUE)</formula>
    </cfRule>
    <cfRule type="expression" dxfId="2206" priority="1992">
      <formula>IF(RIGHT(TEXT(AE258,"0.#"),1)=".",TRUE,FALSE)</formula>
    </cfRule>
  </conditionalFormatting>
  <conditionalFormatting sqref="AE314:AE315 AI314:AI315 AM314:AM315 AQ314:AQ315 AU314:AU315">
    <cfRule type="expression" dxfId="2205" priority="1983">
      <formula>IF(RIGHT(TEXT(AE314,"0.#"),1)=".",FALSE,TRUE)</formula>
    </cfRule>
    <cfRule type="expression" dxfId="2204" priority="1984">
      <formula>IF(RIGHT(TEXT(AE314,"0.#"),1)=".",TRUE,FALSE)</formula>
    </cfRule>
  </conditionalFormatting>
  <conditionalFormatting sqref="AE266:AE267 AI266:AI267 AM266:AM267 AQ266:AQ267 AU266:AU267">
    <cfRule type="expression" dxfId="2203" priority="1987">
      <formula>IF(RIGHT(TEXT(AE266,"0.#"),1)=".",FALSE,TRUE)</formula>
    </cfRule>
    <cfRule type="expression" dxfId="2202" priority="1988">
      <formula>IF(RIGHT(TEXT(AE266,"0.#"),1)=".",TRUE,FALSE)</formula>
    </cfRule>
  </conditionalFormatting>
  <conditionalFormatting sqref="AE270:AE271 AI270:AI271 AM270:AM271 AQ270:AQ271 AU270:AU271">
    <cfRule type="expression" dxfId="2201" priority="1985">
      <formula>IF(RIGHT(TEXT(AE270,"0.#"),1)=".",FALSE,TRUE)</formula>
    </cfRule>
    <cfRule type="expression" dxfId="2200" priority="1986">
      <formula>IF(RIGHT(TEXT(AE270,"0.#"),1)=".",TRUE,FALSE)</formula>
    </cfRule>
  </conditionalFormatting>
  <conditionalFormatting sqref="AE326:AE327 AI326:AI327 AM326:AM327 AQ326:AQ327 AU326:AU327">
    <cfRule type="expression" dxfId="2199" priority="1977">
      <formula>IF(RIGHT(TEXT(AE326,"0.#"),1)=".",FALSE,TRUE)</formula>
    </cfRule>
    <cfRule type="expression" dxfId="2198" priority="1978">
      <formula>IF(RIGHT(TEXT(AE326,"0.#"),1)=".",TRUE,FALSE)</formula>
    </cfRule>
  </conditionalFormatting>
  <conditionalFormatting sqref="AE318:AE319 AI318:AI319 AM318:AM319 AQ318:AQ319 AU318:AU319">
    <cfRule type="expression" dxfId="2197" priority="1981">
      <formula>IF(RIGHT(TEXT(AE318,"0.#"),1)=".",FALSE,TRUE)</formula>
    </cfRule>
    <cfRule type="expression" dxfId="2196" priority="1982">
      <formula>IF(RIGHT(TEXT(AE318,"0.#"),1)=".",TRUE,FALSE)</formula>
    </cfRule>
  </conditionalFormatting>
  <conditionalFormatting sqref="AE322:AE323 AI322:AI323 AM322:AM323 AQ322:AQ323 AU322:AU323">
    <cfRule type="expression" dxfId="2195" priority="1979">
      <formula>IF(RIGHT(TEXT(AE322,"0.#"),1)=".",FALSE,TRUE)</formula>
    </cfRule>
    <cfRule type="expression" dxfId="2194" priority="1980">
      <formula>IF(RIGHT(TEXT(AE322,"0.#"),1)=".",TRUE,FALSE)</formula>
    </cfRule>
  </conditionalFormatting>
  <conditionalFormatting sqref="AE378:AE379 AI378:AI379 AM378:AM379 AQ378:AQ379 AU378:AU379">
    <cfRule type="expression" dxfId="2193" priority="1971">
      <formula>IF(RIGHT(TEXT(AE378,"0.#"),1)=".",FALSE,TRUE)</formula>
    </cfRule>
    <cfRule type="expression" dxfId="2192" priority="1972">
      <formula>IF(RIGHT(TEXT(AE378,"0.#"),1)=".",TRUE,FALSE)</formula>
    </cfRule>
  </conditionalFormatting>
  <conditionalFormatting sqref="AE330:AE331 AI330:AI331 AM330:AM331 AQ330:AQ331 AU330:AU331">
    <cfRule type="expression" dxfId="2191" priority="1975">
      <formula>IF(RIGHT(TEXT(AE330,"0.#"),1)=".",FALSE,TRUE)</formula>
    </cfRule>
    <cfRule type="expression" dxfId="2190" priority="1976">
      <formula>IF(RIGHT(TEXT(AE330,"0.#"),1)=".",TRUE,FALSE)</formula>
    </cfRule>
  </conditionalFormatting>
  <conditionalFormatting sqref="AE374:AE375 AI374:AI375 AM374:AM375 AQ374:AQ375 AU374:AU375">
    <cfRule type="expression" dxfId="2189" priority="1973">
      <formula>IF(RIGHT(TEXT(AE374,"0.#"),1)=".",FALSE,TRUE)</formula>
    </cfRule>
    <cfRule type="expression" dxfId="2188" priority="1974">
      <formula>IF(RIGHT(TEXT(AE374,"0.#"),1)=".",TRUE,FALSE)</formula>
    </cfRule>
  </conditionalFormatting>
  <conditionalFormatting sqref="AE390:AE391 AI390:AI391 AM390:AM391 AQ390:AQ391 AU390:AU391">
    <cfRule type="expression" dxfId="2187" priority="1965">
      <formula>IF(RIGHT(TEXT(AE390,"0.#"),1)=".",FALSE,TRUE)</formula>
    </cfRule>
    <cfRule type="expression" dxfId="2186" priority="1966">
      <formula>IF(RIGHT(TEXT(AE390,"0.#"),1)=".",TRUE,FALSE)</formula>
    </cfRule>
  </conditionalFormatting>
  <conditionalFormatting sqref="AE382:AE383 AI382:AI383 AM382:AM383 AQ382:AQ383 AU382:AU383">
    <cfRule type="expression" dxfId="2185" priority="1969">
      <formula>IF(RIGHT(TEXT(AE382,"0.#"),1)=".",FALSE,TRUE)</formula>
    </cfRule>
    <cfRule type="expression" dxfId="2184" priority="1970">
      <formula>IF(RIGHT(TEXT(AE382,"0.#"),1)=".",TRUE,FALSE)</formula>
    </cfRule>
  </conditionalFormatting>
  <conditionalFormatting sqref="AE386:AE387 AI386:AI387 AM386:AM387 AQ386:AQ387 AU386:AU387">
    <cfRule type="expression" dxfId="2183" priority="1967">
      <formula>IF(RIGHT(TEXT(AE386,"0.#"),1)=".",FALSE,TRUE)</formula>
    </cfRule>
    <cfRule type="expression" dxfId="2182" priority="1968">
      <formula>IF(RIGHT(TEXT(AE386,"0.#"),1)=".",TRUE,FALSE)</formula>
    </cfRule>
  </conditionalFormatting>
  <conditionalFormatting sqref="AE440">
    <cfRule type="expression" dxfId="2181" priority="1959">
      <formula>IF(RIGHT(TEXT(AE440,"0.#"),1)=".",FALSE,TRUE)</formula>
    </cfRule>
    <cfRule type="expression" dxfId="2180" priority="1960">
      <formula>IF(RIGHT(TEXT(AE440,"0.#"),1)=".",TRUE,FALSE)</formula>
    </cfRule>
  </conditionalFormatting>
  <conditionalFormatting sqref="AE438">
    <cfRule type="expression" dxfId="2179" priority="1963">
      <formula>IF(RIGHT(TEXT(AE438,"0.#"),1)=".",FALSE,TRUE)</formula>
    </cfRule>
    <cfRule type="expression" dxfId="2178" priority="1964">
      <formula>IF(RIGHT(TEXT(AE438,"0.#"),1)=".",TRUE,FALSE)</formula>
    </cfRule>
  </conditionalFormatting>
  <conditionalFormatting sqref="AE439">
    <cfRule type="expression" dxfId="2177" priority="1961">
      <formula>IF(RIGHT(TEXT(AE439,"0.#"),1)=".",FALSE,TRUE)</formula>
    </cfRule>
    <cfRule type="expression" dxfId="2176" priority="1962">
      <formula>IF(RIGHT(TEXT(AE439,"0.#"),1)=".",TRUE,FALSE)</formula>
    </cfRule>
  </conditionalFormatting>
  <conditionalFormatting sqref="AM440">
    <cfRule type="expression" dxfId="2175" priority="1953">
      <formula>IF(RIGHT(TEXT(AM440,"0.#"),1)=".",FALSE,TRUE)</formula>
    </cfRule>
    <cfRule type="expression" dxfId="2174" priority="1954">
      <formula>IF(RIGHT(TEXT(AM440,"0.#"),1)=".",TRUE,FALSE)</formula>
    </cfRule>
  </conditionalFormatting>
  <conditionalFormatting sqref="AM438">
    <cfRule type="expression" dxfId="2173" priority="1957">
      <formula>IF(RIGHT(TEXT(AM438,"0.#"),1)=".",FALSE,TRUE)</formula>
    </cfRule>
    <cfRule type="expression" dxfId="2172" priority="1958">
      <formula>IF(RIGHT(TEXT(AM438,"0.#"),1)=".",TRUE,FALSE)</formula>
    </cfRule>
  </conditionalFormatting>
  <conditionalFormatting sqref="AM439">
    <cfRule type="expression" dxfId="2171" priority="1955">
      <formula>IF(RIGHT(TEXT(AM439,"0.#"),1)=".",FALSE,TRUE)</formula>
    </cfRule>
    <cfRule type="expression" dxfId="2170" priority="1956">
      <formula>IF(RIGHT(TEXT(AM439,"0.#"),1)=".",TRUE,FALSE)</formula>
    </cfRule>
  </conditionalFormatting>
  <conditionalFormatting sqref="AU440">
    <cfRule type="expression" dxfId="2169" priority="1947">
      <formula>IF(RIGHT(TEXT(AU440,"0.#"),1)=".",FALSE,TRUE)</formula>
    </cfRule>
    <cfRule type="expression" dxfId="2168" priority="1948">
      <formula>IF(RIGHT(TEXT(AU440,"0.#"),1)=".",TRUE,FALSE)</formula>
    </cfRule>
  </conditionalFormatting>
  <conditionalFormatting sqref="AU438">
    <cfRule type="expression" dxfId="2167" priority="1951">
      <formula>IF(RIGHT(TEXT(AU438,"0.#"),1)=".",FALSE,TRUE)</formula>
    </cfRule>
    <cfRule type="expression" dxfId="2166" priority="1952">
      <formula>IF(RIGHT(TEXT(AU438,"0.#"),1)=".",TRUE,FALSE)</formula>
    </cfRule>
  </conditionalFormatting>
  <conditionalFormatting sqref="AU439">
    <cfRule type="expression" dxfId="2165" priority="1949">
      <formula>IF(RIGHT(TEXT(AU439,"0.#"),1)=".",FALSE,TRUE)</formula>
    </cfRule>
    <cfRule type="expression" dxfId="2164" priority="1950">
      <formula>IF(RIGHT(TEXT(AU439,"0.#"),1)=".",TRUE,FALSE)</formula>
    </cfRule>
  </conditionalFormatting>
  <conditionalFormatting sqref="AI440">
    <cfRule type="expression" dxfId="2163" priority="1941">
      <formula>IF(RIGHT(TEXT(AI440,"0.#"),1)=".",FALSE,TRUE)</formula>
    </cfRule>
    <cfRule type="expression" dxfId="2162" priority="1942">
      <formula>IF(RIGHT(TEXT(AI440,"0.#"),1)=".",TRUE,FALSE)</formula>
    </cfRule>
  </conditionalFormatting>
  <conditionalFormatting sqref="AI438">
    <cfRule type="expression" dxfId="2161" priority="1945">
      <formula>IF(RIGHT(TEXT(AI438,"0.#"),1)=".",FALSE,TRUE)</formula>
    </cfRule>
    <cfRule type="expression" dxfId="2160" priority="1946">
      <formula>IF(RIGHT(TEXT(AI438,"0.#"),1)=".",TRUE,FALSE)</formula>
    </cfRule>
  </conditionalFormatting>
  <conditionalFormatting sqref="AI439">
    <cfRule type="expression" dxfId="2159" priority="1943">
      <formula>IF(RIGHT(TEXT(AI439,"0.#"),1)=".",FALSE,TRUE)</formula>
    </cfRule>
    <cfRule type="expression" dxfId="2158" priority="1944">
      <formula>IF(RIGHT(TEXT(AI439,"0.#"),1)=".",TRUE,FALSE)</formula>
    </cfRule>
  </conditionalFormatting>
  <conditionalFormatting sqref="AQ438">
    <cfRule type="expression" dxfId="2157" priority="1935">
      <formula>IF(RIGHT(TEXT(AQ438,"0.#"),1)=".",FALSE,TRUE)</formula>
    </cfRule>
    <cfRule type="expression" dxfId="2156" priority="1936">
      <formula>IF(RIGHT(TEXT(AQ438,"0.#"),1)=".",TRUE,FALSE)</formula>
    </cfRule>
  </conditionalFormatting>
  <conditionalFormatting sqref="AQ439">
    <cfRule type="expression" dxfId="2155" priority="1939">
      <formula>IF(RIGHT(TEXT(AQ439,"0.#"),1)=".",FALSE,TRUE)</formula>
    </cfRule>
    <cfRule type="expression" dxfId="2154" priority="1940">
      <formula>IF(RIGHT(TEXT(AQ439,"0.#"),1)=".",TRUE,FALSE)</formula>
    </cfRule>
  </conditionalFormatting>
  <conditionalFormatting sqref="AQ440">
    <cfRule type="expression" dxfId="2153" priority="1937">
      <formula>IF(RIGHT(TEXT(AQ440,"0.#"),1)=".",FALSE,TRUE)</formula>
    </cfRule>
    <cfRule type="expression" dxfId="2152" priority="1938">
      <formula>IF(RIGHT(TEXT(AQ440,"0.#"),1)=".",TRUE,FALSE)</formula>
    </cfRule>
  </conditionalFormatting>
  <conditionalFormatting sqref="AE445">
    <cfRule type="expression" dxfId="2151" priority="1929">
      <formula>IF(RIGHT(TEXT(AE445,"0.#"),1)=".",FALSE,TRUE)</formula>
    </cfRule>
    <cfRule type="expression" dxfId="2150" priority="1930">
      <formula>IF(RIGHT(TEXT(AE445,"0.#"),1)=".",TRUE,FALSE)</formula>
    </cfRule>
  </conditionalFormatting>
  <conditionalFormatting sqref="AE443">
    <cfRule type="expression" dxfId="2149" priority="1933">
      <formula>IF(RIGHT(TEXT(AE443,"0.#"),1)=".",FALSE,TRUE)</formula>
    </cfRule>
    <cfRule type="expression" dxfId="2148" priority="1934">
      <formula>IF(RIGHT(TEXT(AE443,"0.#"),1)=".",TRUE,FALSE)</formula>
    </cfRule>
  </conditionalFormatting>
  <conditionalFormatting sqref="AE444">
    <cfRule type="expression" dxfId="2147" priority="1931">
      <formula>IF(RIGHT(TEXT(AE444,"0.#"),1)=".",FALSE,TRUE)</formula>
    </cfRule>
    <cfRule type="expression" dxfId="2146" priority="1932">
      <formula>IF(RIGHT(TEXT(AE444,"0.#"),1)=".",TRUE,FALSE)</formula>
    </cfRule>
  </conditionalFormatting>
  <conditionalFormatting sqref="AM445">
    <cfRule type="expression" dxfId="2145" priority="1923">
      <formula>IF(RIGHT(TEXT(AM445,"0.#"),1)=".",FALSE,TRUE)</formula>
    </cfRule>
    <cfRule type="expression" dxfId="2144" priority="1924">
      <formula>IF(RIGHT(TEXT(AM445,"0.#"),1)=".",TRUE,FALSE)</formula>
    </cfRule>
  </conditionalFormatting>
  <conditionalFormatting sqref="AM443">
    <cfRule type="expression" dxfId="2143" priority="1927">
      <formula>IF(RIGHT(TEXT(AM443,"0.#"),1)=".",FALSE,TRUE)</formula>
    </cfRule>
    <cfRule type="expression" dxfId="2142" priority="1928">
      <formula>IF(RIGHT(TEXT(AM443,"0.#"),1)=".",TRUE,FALSE)</formula>
    </cfRule>
  </conditionalFormatting>
  <conditionalFormatting sqref="AM444">
    <cfRule type="expression" dxfId="2141" priority="1925">
      <formula>IF(RIGHT(TEXT(AM444,"0.#"),1)=".",FALSE,TRUE)</formula>
    </cfRule>
    <cfRule type="expression" dxfId="2140" priority="1926">
      <formula>IF(RIGHT(TEXT(AM444,"0.#"),1)=".",TRUE,FALSE)</formula>
    </cfRule>
  </conditionalFormatting>
  <conditionalFormatting sqref="AU445">
    <cfRule type="expression" dxfId="2139" priority="1917">
      <formula>IF(RIGHT(TEXT(AU445,"0.#"),1)=".",FALSE,TRUE)</formula>
    </cfRule>
    <cfRule type="expression" dxfId="2138" priority="1918">
      <formula>IF(RIGHT(TEXT(AU445,"0.#"),1)=".",TRUE,FALSE)</formula>
    </cfRule>
  </conditionalFormatting>
  <conditionalFormatting sqref="AU443">
    <cfRule type="expression" dxfId="2137" priority="1921">
      <formula>IF(RIGHT(TEXT(AU443,"0.#"),1)=".",FALSE,TRUE)</formula>
    </cfRule>
    <cfRule type="expression" dxfId="2136" priority="1922">
      <formula>IF(RIGHT(TEXT(AU443,"0.#"),1)=".",TRUE,FALSE)</formula>
    </cfRule>
  </conditionalFormatting>
  <conditionalFormatting sqref="AU444">
    <cfRule type="expression" dxfId="2135" priority="1919">
      <formula>IF(RIGHT(TEXT(AU444,"0.#"),1)=".",FALSE,TRUE)</formula>
    </cfRule>
    <cfRule type="expression" dxfId="2134" priority="1920">
      <formula>IF(RIGHT(TEXT(AU444,"0.#"),1)=".",TRUE,FALSE)</formula>
    </cfRule>
  </conditionalFormatting>
  <conditionalFormatting sqref="AI445">
    <cfRule type="expression" dxfId="2133" priority="1911">
      <formula>IF(RIGHT(TEXT(AI445,"0.#"),1)=".",FALSE,TRUE)</formula>
    </cfRule>
    <cfRule type="expression" dxfId="2132" priority="1912">
      <formula>IF(RIGHT(TEXT(AI445,"0.#"),1)=".",TRUE,FALSE)</formula>
    </cfRule>
  </conditionalFormatting>
  <conditionalFormatting sqref="AI443">
    <cfRule type="expression" dxfId="2131" priority="1915">
      <formula>IF(RIGHT(TEXT(AI443,"0.#"),1)=".",FALSE,TRUE)</formula>
    </cfRule>
    <cfRule type="expression" dxfId="2130" priority="1916">
      <formula>IF(RIGHT(TEXT(AI443,"0.#"),1)=".",TRUE,FALSE)</formula>
    </cfRule>
  </conditionalFormatting>
  <conditionalFormatting sqref="AI444">
    <cfRule type="expression" dxfId="2129" priority="1913">
      <formula>IF(RIGHT(TEXT(AI444,"0.#"),1)=".",FALSE,TRUE)</formula>
    </cfRule>
    <cfRule type="expression" dxfId="2128" priority="1914">
      <formula>IF(RIGHT(TEXT(AI444,"0.#"),1)=".",TRUE,FALSE)</formula>
    </cfRule>
  </conditionalFormatting>
  <conditionalFormatting sqref="AQ443">
    <cfRule type="expression" dxfId="2127" priority="1905">
      <formula>IF(RIGHT(TEXT(AQ443,"0.#"),1)=".",FALSE,TRUE)</formula>
    </cfRule>
    <cfRule type="expression" dxfId="2126" priority="1906">
      <formula>IF(RIGHT(TEXT(AQ443,"0.#"),1)=".",TRUE,FALSE)</formula>
    </cfRule>
  </conditionalFormatting>
  <conditionalFormatting sqref="AQ444">
    <cfRule type="expression" dxfId="2125" priority="1909">
      <formula>IF(RIGHT(TEXT(AQ444,"0.#"),1)=".",FALSE,TRUE)</formula>
    </cfRule>
    <cfRule type="expression" dxfId="2124" priority="1910">
      <formula>IF(RIGHT(TEXT(AQ444,"0.#"),1)=".",TRUE,FALSE)</formula>
    </cfRule>
  </conditionalFormatting>
  <conditionalFormatting sqref="AQ445">
    <cfRule type="expression" dxfId="2123" priority="1907">
      <formula>IF(RIGHT(TEXT(AQ445,"0.#"),1)=".",FALSE,TRUE)</formula>
    </cfRule>
    <cfRule type="expression" dxfId="2122" priority="1908">
      <formula>IF(RIGHT(TEXT(AQ445,"0.#"),1)=".",TRUE,FALSE)</formula>
    </cfRule>
  </conditionalFormatting>
  <conditionalFormatting sqref="Y872:Y899">
    <cfRule type="expression" dxfId="2121" priority="2135">
      <formula>IF(RIGHT(TEXT(Y872,"0.#"),1)=".",FALSE,TRUE)</formula>
    </cfRule>
    <cfRule type="expression" dxfId="2120" priority="2136">
      <formula>IF(RIGHT(TEXT(Y872,"0.#"),1)=".",TRUE,FALSE)</formula>
    </cfRule>
  </conditionalFormatting>
  <conditionalFormatting sqref="Y870:Y871">
    <cfRule type="expression" dxfId="2119" priority="2129">
      <formula>IF(RIGHT(TEXT(Y870,"0.#"),1)=".",FALSE,TRUE)</formula>
    </cfRule>
    <cfRule type="expression" dxfId="2118" priority="2130">
      <formula>IF(RIGHT(TEXT(Y870,"0.#"),1)=".",TRUE,FALSE)</formula>
    </cfRule>
  </conditionalFormatting>
  <conditionalFormatting sqref="Y905:Y932">
    <cfRule type="expression" dxfId="2117" priority="2123">
      <formula>IF(RIGHT(TEXT(Y905,"0.#"),1)=".",FALSE,TRUE)</formula>
    </cfRule>
    <cfRule type="expression" dxfId="2116" priority="2124">
      <formula>IF(RIGHT(TEXT(Y905,"0.#"),1)=".",TRUE,FALSE)</formula>
    </cfRule>
  </conditionalFormatting>
  <conditionalFormatting sqref="Y903:Y904">
    <cfRule type="expression" dxfId="2115" priority="2117">
      <formula>IF(RIGHT(TEXT(Y903,"0.#"),1)=".",FALSE,TRUE)</formula>
    </cfRule>
    <cfRule type="expression" dxfId="2114" priority="2118">
      <formula>IF(RIGHT(TEXT(Y903,"0.#"),1)=".",TRUE,FALSE)</formula>
    </cfRule>
  </conditionalFormatting>
  <conditionalFormatting sqref="Y938:Y965">
    <cfRule type="expression" dxfId="2113" priority="2111">
      <formula>IF(RIGHT(TEXT(Y938,"0.#"),1)=".",FALSE,TRUE)</formula>
    </cfRule>
    <cfRule type="expression" dxfId="2112" priority="2112">
      <formula>IF(RIGHT(TEXT(Y938,"0.#"),1)=".",TRUE,FALSE)</formula>
    </cfRule>
  </conditionalFormatting>
  <conditionalFormatting sqref="Y936:Y937">
    <cfRule type="expression" dxfId="2111" priority="2105">
      <formula>IF(RIGHT(TEXT(Y936,"0.#"),1)=".",FALSE,TRUE)</formula>
    </cfRule>
    <cfRule type="expression" dxfId="2110" priority="2106">
      <formula>IF(RIGHT(TEXT(Y936,"0.#"),1)=".",TRUE,FALSE)</formula>
    </cfRule>
  </conditionalFormatting>
  <conditionalFormatting sqref="Y971:Y998">
    <cfRule type="expression" dxfId="2109" priority="2099">
      <formula>IF(RIGHT(TEXT(Y971,"0.#"),1)=".",FALSE,TRUE)</formula>
    </cfRule>
    <cfRule type="expression" dxfId="2108" priority="2100">
      <formula>IF(RIGHT(TEXT(Y971,"0.#"),1)=".",TRUE,FALSE)</formula>
    </cfRule>
  </conditionalFormatting>
  <conditionalFormatting sqref="Y969:Y970">
    <cfRule type="expression" dxfId="2107" priority="2093">
      <formula>IF(RIGHT(TEXT(Y969,"0.#"),1)=".",FALSE,TRUE)</formula>
    </cfRule>
    <cfRule type="expression" dxfId="2106" priority="2094">
      <formula>IF(RIGHT(TEXT(Y969,"0.#"),1)=".",TRUE,FALSE)</formula>
    </cfRule>
  </conditionalFormatting>
  <conditionalFormatting sqref="Y1004:Y1031">
    <cfRule type="expression" dxfId="2105" priority="2087">
      <formula>IF(RIGHT(TEXT(Y1004,"0.#"),1)=".",FALSE,TRUE)</formula>
    </cfRule>
    <cfRule type="expression" dxfId="2104" priority="2088">
      <formula>IF(RIGHT(TEXT(Y1004,"0.#"),1)=".",TRUE,FALSE)</formula>
    </cfRule>
  </conditionalFormatting>
  <conditionalFormatting sqref="W23">
    <cfRule type="expression" dxfId="2103" priority="2371">
      <formula>IF(RIGHT(TEXT(W23,"0.#"),1)=".",FALSE,TRUE)</formula>
    </cfRule>
    <cfRule type="expression" dxfId="2102" priority="2372">
      <formula>IF(RIGHT(TEXT(W23,"0.#"),1)=".",TRUE,FALSE)</formula>
    </cfRule>
  </conditionalFormatting>
  <conditionalFormatting sqref="W24:W27">
    <cfRule type="expression" dxfId="2101" priority="2369">
      <formula>IF(RIGHT(TEXT(W24,"0.#"),1)=".",FALSE,TRUE)</formula>
    </cfRule>
    <cfRule type="expression" dxfId="2100" priority="2370">
      <formula>IF(RIGHT(TEXT(W24,"0.#"),1)=".",TRUE,FALSE)</formula>
    </cfRule>
  </conditionalFormatting>
  <conditionalFormatting sqref="W28">
    <cfRule type="expression" dxfId="2099" priority="2361">
      <formula>IF(RIGHT(TEXT(W28,"0.#"),1)=".",FALSE,TRUE)</formula>
    </cfRule>
    <cfRule type="expression" dxfId="2098" priority="2362">
      <formula>IF(RIGHT(TEXT(W28,"0.#"),1)=".",TRUE,FALSE)</formula>
    </cfRule>
  </conditionalFormatting>
  <conditionalFormatting sqref="P26:P27">
    <cfRule type="expression" dxfId="2097" priority="2357">
      <formula>IF(RIGHT(TEXT(P26,"0.#"),1)=".",FALSE,TRUE)</formula>
    </cfRule>
    <cfRule type="expression" dxfId="2096" priority="2358">
      <formula>IF(RIGHT(TEXT(P26,"0.#"),1)=".",TRUE,FALSE)</formula>
    </cfRule>
  </conditionalFormatting>
  <conditionalFormatting sqref="P28">
    <cfRule type="expression" dxfId="2095" priority="2355">
      <formula>IF(RIGHT(TEXT(P28,"0.#"),1)=".",FALSE,TRUE)</formula>
    </cfRule>
    <cfRule type="expression" dxfId="2094" priority="2356">
      <formula>IF(RIGHT(TEXT(P28,"0.#"),1)=".",TRUE,FALSE)</formula>
    </cfRule>
  </conditionalFormatting>
  <conditionalFormatting sqref="AQ114">
    <cfRule type="expression" dxfId="2093" priority="2339">
      <formula>IF(RIGHT(TEXT(AQ114,"0.#"),1)=".",FALSE,TRUE)</formula>
    </cfRule>
    <cfRule type="expression" dxfId="2092" priority="2340">
      <formula>IF(RIGHT(TEXT(AQ114,"0.#"),1)=".",TRUE,FALSE)</formula>
    </cfRule>
  </conditionalFormatting>
  <conditionalFormatting sqref="AQ104">
    <cfRule type="expression" dxfId="2091" priority="2353">
      <formula>IF(RIGHT(TEXT(AQ104,"0.#"),1)=".",FALSE,TRUE)</formula>
    </cfRule>
    <cfRule type="expression" dxfId="2090" priority="2354">
      <formula>IF(RIGHT(TEXT(AQ104,"0.#"),1)=".",TRUE,FALSE)</formula>
    </cfRule>
  </conditionalFormatting>
  <conditionalFormatting sqref="AQ105">
    <cfRule type="expression" dxfId="2089" priority="2351">
      <formula>IF(RIGHT(TEXT(AQ105,"0.#"),1)=".",FALSE,TRUE)</formula>
    </cfRule>
    <cfRule type="expression" dxfId="2088" priority="2352">
      <formula>IF(RIGHT(TEXT(AQ105,"0.#"),1)=".",TRUE,FALSE)</formula>
    </cfRule>
  </conditionalFormatting>
  <conditionalFormatting sqref="AQ107">
    <cfRule type="expression" dxfId="2087" priority="2349">
      <formula>IF(RIGHT(TEXT(AQ107,"0.#"),1)=".",FALSE,TRUE)</formula>
    </cfRule>
    <cfRule type="expression" dxfId="2086" priority="2350">
      <formula>IF(RIGHT(TEXT(AQ107,"0.#"),1)=".",TRUE,FALSE)</formula>
    </cfRule>
  </conditionalFormatting>
  <conditionalFormatting sqref="AQ108">
    <cfRule type="expression" dxfId="2085" priority="2347">
      <formula>IF(RIGHT(TEXT(AQ108,"0.#"),1)=".",FALSE,TRUE)</formula>
    </cfRule>
    <cfRule type="expression" dxfId="2084" priority="2348">
      <formula>IF(RIGHT(TEXT(AQ108,"0.#"),1)=".",TRUE,FALSE)</formula>
    </cfRule>
  </conditionalFormatting>
  <conditionalFormatting sqref="AQ110">
    <cfRule type="expression" dxfId="2083" priority="2345">
      <formula>IF(RIGHT(TEXT(AQ110,"0.#"),1)=".",FALSE,TRUE)</formula>
    </cfRule>
    <cfRule type="expression" dxfId="2082" priority="2346">
      <formula>IF(RIGHT(TEXT(AQ110,"0.#"),1)=".",TRUE,FALSE)</formula>
    </cfRule>
  </conditionalFormatting>
  <conditionalFormatting sqref="AQ111">
    <cfRule type="expression" dxfId="2081" priority="2343">
      <formula>IF(RIGHT(TEXT(AQ111,"0.#"),1)=".",FALSE,TRUE)</formula>
    </cfRule>
    <cfRule type="expression" dxfId="2080" priority="2344">
      <formula>IF(RIGHT(TEXT(AQ111,"0.#"),1)=".",TRUE,FALSE)</formula>
    </cfRule>
  </conditionalFormatting>
  <conditionalFormatting sqref="AQ113">
    <cfRule type="expression" dxfId="2079" priority="2341">
      <formula>IF(RIGHT(TEXT(AQ113,"0.#"),1)=".",FALSE,TRUE)</formula>
    </cfRule>
    <cfRule type="expression" dxfId="2078" priority="2342">
      <formula>IF(RIGHT(TEXT(AQ113,"0.#"),1)=".",TRUE,FALSE)</formula>
    </cfRule>
  </conditionalFormatting>
  <conditionalFormatting sqref="AE67">
    <cfRule type="expression" dxfId="2077" priority="2271">
      <formula>IF(RIGHT(TEXT(AE67,"0.#"),1)=".",FALSE,TRUE)</formula>
    </cfRule>
    <cfRule type="expression" dxfId="2076" priority="2272">
      <formula>IF(RIGHT(TEXT(AE67,"0.#"),1)=".",TRUE,FALSE)</formula>
    </cfRule>
  </conditionalFormatting>
  <conditionalFormatting sqref="AE68">
    <cfRule type="expression" dxfId="2075" priority="2269">
      <formula>IF(RIGHT(TEXT(AE68,"0.#"),1)=".",FALSE,TRUE)</formula>
    </cfRule>
    <cfRule type="expression" dxfId="2074" priority="2270">
      <formula>IF(RIGHT(TEXT(AE68,"0.#"),1)=".",TRUE,FALSE)</formula>
    </cfRule>
  </conditionalFormatting>
  <conditionalFormatting sqref="AE69">
    <cfRule type="expression" dxfId="2073" priority="2267">
      <formula>IF(RIGHT(TEXT(AE69,"0.#"),1)=".",FALSE,TRUE)</formula>
    </cfRule>
    <cfRule type="expression" dxfId="2072" priority="2268">
      <formula>IF(RIGHT(TEXT(AE69,"0.#"),1)=".",TRUE,FALSE)</formula>
    </cfRule>
  </conditionalFormatting>
  <conditionalFormatting sqref="AI69">
    <cfRule type="expression" dxfId="2071" priority="2265">
      <formula>IF(RIGHT(TEXT(AI69,"0.#"),1)=".",FALSE,TRUE)</formula>
    </cfRule>
    <cfRule type="expression" dxfId="2070" priority="2266">
      <formula>IF(RIGHT(TEXT(AI69,"0.#"),1)=".",TRUE,FALSE)</formula>
    </cfRule>
  </conditionalFormatting>
  <conditionalFormatting sqref="AI68">
    <cfRule type="expression" dxfId="2069" priority="2263">
      <formula>IF(RIGHT(TEXT(AI68,"0.#"),1)=".",FALSE,TRUE)</formula>
    </cfRule>
    <cfRule type="expression" dxfId="2068" priority="2264">
      <formula>IF(RIGHT(TEXT(AI68,"0.#"),1)=".",TRUE,FALSE)</formula>
    </cfRule>
  </conditionalFormatting>
  <conditionalFormatting sqref="AI67">
    <cfRule type="expression" dxfId="2067" priority="2261">
      <formula>IF(RIGHT(TEXT(AI67,"0.#"),1)=".",FALSE,TRUE)</formula>
    </cfRule>
    <cfRule type="expression" dxfId="2066" priority="2262">
      <formula>IF(RIGHT(TEXT(AI67,"0.#"),1)=".",TRUE,FALSE)</formula>
    </cfRule>
  </conditionalFormatting>
  <conditionalFormatting sqref="AM67">
    <cfRule type="expression" dxfId="2065" priority="2259">
      <formula>IF(RIGHT(TEXT(AM67,"0.#"),1)=".",FALSE,TRUE)</formula>
    </cfRule>
    <cfRule type="expression" dxfId="2064" priority="2260">
      <formula>IF(RIGHT(TEXT(AM67,"0.#"),1)=".",TRUE,FALSE)</formula>
    </cfRule>
  </conditionalFormatting>
  <conditionalFormatting sqref="AM68">
    <cfRule type="expression" dxfId="2063" priority="2257">
      <formula>IF(RIGHT(TEXT(AM68,"0.#"),1)=".",FALSE,TRUE)</formula>
    </cfRule>
    <cfRule type="expression" dxfId="2062" priority="2258">
      <formula>IF(RIGHT(TEXT(AM68,"0.#"),1)=".",TRUE,FALSE)</formula>
    </cfRule>
  </conditionalFormatting>
  <conditionalFormatting sqref="AM69">
    <cfRule type="expression" dxfId="2061" priority="2255">
      <formula>IF(RIGHT(TEXT(AM69,"0.#"),1)=".",FALSE,TRUE)</formula>
    </cfRule>
    <cfRule type="expression" dxfId="2060" priority="2256">
      <formula>IF(RIGHT(TEXT(AM69,"0.#"),1)=".",TRUE,FALSE)</formula>
    </cfRule>
  </conditionalFormatting>
  <conditionalFormatting sqref="AQ67:AQ69">
    <cfRule type="expression" dxfId="2059" priority="2253">
      <formula>IF(RIGHT(TEXT(AQ67,"0.#"),1)=".",FALSE,TRUE)</formula>
    </cfRule>
    <cfRule type="expression" dxfId="2058" priority="2254">
      <formula>IF(RIGHT(TEXT(AQ67,"0.#"),1)=".",TRUE,FALSE)</formula>
    </cfRule>
  </conditionalFormatting>
  <conditionalFormatting sqref="AU67:AU69">
    <cfRule type="expression" dxfId="2057" priority="2251">
      <formula>IF(RIGHT(TEXT(AU67,"0.#"),1)=".",FALSE,TRUE)</formula>
    </cfRule>
    <cfRule type="expression" dxfId="2056" priority="2252">
      <formula>IF(RIGHT(TEXT(AU67,"0.#"),1)=".",TRUE,FALSE)</formula>
    </cfRule>
  </conditionalFormatting>
  <conditionalFormatting sqref="AE70">
    <cfRule type="expression" dxfId="2055" priority="2249">
      <formula>IF(RIGHT(TEXT(AE70,"0.#"),1)=".",FALSE,TRUE)</formula>
    </cfRule>
    <cfRule type="expression" dxfId="2054" priority="2250">
      <formula>IF(RIGHT(TEXT(AE70,"0.#"),1)=".",TRUE,FALSE)</formula>
    </cfRule>
  </conditionalFormatting>
  <conditionalFormatting sqref="AE71">
    <cfRule type="expression" dxfId="2053" priority="2247">
      <formula>IF(RIGHT(TEXT(AE71,"0.#"),1)=".",FALSE,TRUE)</formula>
    </cfRule>
    <cfRule type="expression" dxfId="2052" priority="2248">
      <formula>IF(RIGHT(TEXT(AE71,"0.#"),1)=".",TRUE,FALSE)</formula>
    </cfRule>
  </conditionalFormatting>
  <conditionalFormatting sqref="AE72">
    <cfRule type="expression" dxfId="2051" priority="2245">
      <formula>IF(RIGHT(TEXT(AE72,"0.#"),1)=".",FALSE,TRUE)</formula>
    </cfRule>
    <cfRule type="expression" dxfId="2050" priority="2246">
      <formula>IF(RIGHT(TEXT(AE72,"0.#"),1)=".",TRUE,FALSE)</formula>
    </cfRule>
  </conditionalFormatting>
  <conditionalFormatting sqref="AI72">
    <cfRule type="expression" dxfId="2049" priority="2243">
      <formula>IF(RIGHT(TEXT(AI72,"0.#"),1)=".",FALSE,TRUE)</formula>
    </cfRule>
    <cfRule type="expression" dxfId="2048" priority="2244">
      <formula>IF(RIGHT(TEXT(AI72,"0.#"),1)=".",TRUE,FALSE)</formula>
    </cfRule>
  </conditionalFormatting>
  <conditionalFormatting sqref="AI71">
    <cfRule type="expression" dxfId="2047" priority="2241">
      <formula>IF(RIGHT(TEXT(AI71,"0.#"),1)=".",FALSE,TRUE)</formula>
    </cfRule>
    <cfRule type="expression" dxfId="2046" priority="2242">
      <formula>IF(RIGHT(TEXT(AI71,"0.#"),1)=".",TRUE,FALSE)</formula>
    </cfRule>
  </conditionalFormatting>
  <conditionalFormatting sqref="AI70">
    <cfRule type="expression" dxfId="2045" priority="2239">
      <formula>IF(RIGHT(TEXT(AI70,"0.#"),1)=".",FALSE,TRUE)</formula>
    </cfRule>
    <cfRule type="expression" dxfId="2044" priority="2240">
      <formula>IF(RIGHT(TEXT(AI70,"0.#"),1)=".",TRUE,FALSE)</formula>
    </cfRule>
  </conditionalFormatting>
  <conditionalFormatting sqref="AM70">
    <cfRule type="expression" dxfId="2043" priority="2237">
      <formula>IF(RIGHT(TEXT(AM70,"0.#"),1)=".",FALSE,TRUE)</formula>
    </cfRule>
    <cfRule type="expression" dxfId="2042" priority="2238">
      <formula>IF(RIGHT(TEXT(AM70,"0.#"),1)=".",TRUE,FALSE)</formula>
    </cfRule>
  </conditionalFormatting>
  <conditionalFormatting sqref="AM71">
    <cfRule type="expression" dxfId="2041" priority="2235">
      <formula>IF(RIGHT(TEXT(AM71,"0.#"),1)=".",FALSE,TRUE)</formula>
    </cfRule>
    <cfRule type="expression" dxfId="2040" priority="2236">
      <formula>IF(RIGHT(TEXT(AM71,"0.#"),1)=".",TRUE,FALSE)</formula>
    </cfRule>
  </conditionalFormatting>
  <conditionalFormatting sqref="AM72">
    <cfRule type="expression" dxfId="2039" priority="2233">
      <formula>IF(RIGHT(TEXT(AM72,"0.#"),1)=".",FALSE,TRUE)</formula>
    </cfRule>
    <cfRule type="expression" dxfId="2038" priority="2234">
      <formula>IF(RIGHT(TEXT(AM72,"0.#"),1)=".",TRUE,FALSE)</formula>
    </cfRule>
  </conditionalFormatting>
  <conditionalFormatting sqref="AQ70:AQ72">
    <cfRule type="expression" dxfId="2037" priority="2231">
      <formula>IF(RIGHT(TEXT(AQ70,"0.#"),1)=".",FALSE,TRUE)</formula>
    </cfRule>
    <cfRule type="expression" dxfId="2036" priority="2232">
      <formula>IF(RIGHT(TEXT(AQ70,"0.#"),1)=".",TRUE,FALSE)</formula>
    </cfRule>
  </conditionalFormatting>
  <conditionalFormatting sqref="AU70:AU72">
    <cfRule type="expression" dxfId="2035" priority="2229">
      <formula>IF(RIGHT(TEXT(AU70,"0.#"),1)=".",FALSE,TRUE)</formula>
    </cfRule>
    <cfRule type="expression" dxfId="2034" priority="2230">
      <formula>IF(RIGHT(TEXT(AU70,"0.#"),1)=".",TRUE,FALSE)</formula>
    </cfRule>
  </conditionalFormatting>
  <conditionalFormatting sqref="AU656">
    <cfRule type="expression" dxfId="2033" priority="747">
      <formula>IF(RIGHT(TEXT(AU656,"0.#"),1)=".",FALSE,TRUE)</formula>
    </cfRule>
    <cfRule type="expression" dxfId="2032" priority="748">
      <formula>IF(RIGHT(TEXT(AU656,"0.#"),1)=".",TRUE,FALSE)</formula>
    </cfRule>
  </conditionalFormatting>
  <conditionalFormatting sqref="AQ655">
    <cfRule type="expression" dxfId="2031" priority="739">
      <formula>IF(RIGHT(TEXT(AQ655,"0.#"),1)=".",FALSE,TRUE)</formula>
    </cfRule>
    <cfRule type="expression" dxfId="2030" priority="740">
      <formula>IF(RIGHT(TEXT(AQ655,"0.#"),1)=".",TRUE,FALSE)</formula>
    </cfRule>
  </conditionalFormatting>
  <conditionalFormatting sqref="AI696">
    <cfRule type="expression" dxfId="2029" priority="531">
      <formula>IF(RIGHT(TEXT(AI696,"0.#"),1)=".",FALSE,TRUE)</formula>
    </cfRule>
    <cfRule type="expression" dxfId="2028" priority="532">
      <formula>IF(RIGHT(TEXT(AI696,"0.#"),1)=".",TRUE,FALSE)</formula>
    </cfRule>
  </conditionalFormatting>
  <conditionalFormatting sqref="AQ694">
    <cfRule type="expression" dxfId="2027" priority="525">
      <formula>IF(RIGHT(TEXT(AQ694,"0.#"),1)=".",FALSE,TRUE)</formula>
    </cfRule>
    <cfRule type="expression" dxfId="2026" priority="526">
      <formula>IF(RIGHT(TEXT(AQ694,"0.#"),1)=".",TRUE,FALSE)</formula>
    </cfRule>
  </conditionalFormatting>
  <conditionalFormatting sqref="AL872:AO899">
    <cfRule type="expression" dxfId="2025" priority="2137">
      <formula>IF(AND(AL872&gt;=0, RIGHT(TEXT(AL872,"0.#"),1)&lt;&gt;"."),TRUE,FALSE)</formula>
    </cfRule>
    <cfRule type="expression" dxfId="2024" priority="2138">
      <formula>IF(AND(AL872&gt;=0, RIGHT(TEXT(AL872,"0.#"),1)="."),TRUE,FALSE)</formula>
    </cfRule>
    <cfRule type="expression" dxfId="2023" priority="2139">
      <formula>IF(AND(AL872&lt;0, RIGHT(TEXT(AL872,"0.#"),1)&lt;&gt;"."),TRUE,FALSE)</formula>
    </cfRule>
    <cfRule type="expression" dxfId="2022" priority="2140">
      <formula>IF(AND(AL872&lt;0, RIGHT(TEXT(AL872,"0.#"),1)="."),TRUE,FALSE)</formula>
    </cfRule>
  </conditionalFormatting>
  <conditionalFormatting sqref="AL870:AO871">
    <cfRule type="expression" dxfId="2021" priority="2131">
      <formula>IF(AND(AL870&gt;=0, RIGHT(TEXT(AL870,"0.#"),1)&lt;&gt;"."),TRUE,FALSE)</formula>
    </cfRule>
    <cfRule type="expression" dxfId="2020" priority="2132">
      <formula>IF(AND(AL870&gt;=0, RIGHT(TEXT(AL870,"0.#"),1)="."),TRUE,FALSE)</formula>
    </cfRule>
    <cfRule type="expression" dxfId="2019" priority="2133">
      <formula>IF(AND(AL870&lt;0, RIGHT(TEXT(AL870,"0.#"),1)&lt;&gt;"."),TRUE,FALSE)</formula>
    </cfRule>
    <cfRule type="expression" dxfId="2018" priority="2134">
      <formula>IF(AND(AL870&lt;0, RIGHT(TEXT(AL870,"0.#"),1)="."),TRUE,FALSE)</formula>
    </cfRule>
  </conditionalFormatting>
  <conditionalFormatting sqref="AL905:AO932">
    <cfRule type="expression" dxfId="2017" priority="2125">
      <formula>IF(AND(AL905&gt;=0, RIGHT(TEXT(AL905,"0.#"),1)&lt;&gt;"."),TRUE,FALSE)</formula>
    </cfRule>
    <cfRule type="expression" dxfId="2016" priority="2126">
      <formula>IF(AND(AL905&gt;=0, RIGHT(TEXT(AL905,"0.#"),1)="."),TRUE,FALSE)</formula>
    </cfRule>
    <cfRule type="expression" dxfId="2015" priority="2127">
      <formula>IF(AND(AL905&lt;0, RIGHT(TEXT(AL905,"0.#"),1)&lt;&gt;"."),TRUE,FALSE)</formula>
    </cfRule>
    <cfRule type="expression" dxfId="2014" priority="2128">
      <formula>IF(AND(AL905&lt;0, RIGHT(TEXT(AL905,"0.#"),1)="."),TRUE,FALSE)</formula>
    </cfRule>
  </conditionalFormatting>
  <conditionalFormatting sqref="AL903:AO904">
    <cfRule type="expression" dxfId="2013" priority="2119">
      <formula>IF(AND(AL903&gt;=0, RIGHT(TEXT(AL903,"0.#"),1)&lt;&gt;"."),TRUE,FALSE)</formula>
    </cfRule>
    <cfRule type="expression" dxfId="2012" priority="2120">
      <formula>IF(AND(AL903&gt;=0, RIGHT(TEXT(AL903,"0.#"),1)="."),TRUE,FALSE)</formula>
    </cfRule>
    <cfRule type="expression" dxfId="2011" priority="2121">
      <formula>IF(AND(AL903&lt;0, RIGHT(TEXT(AL903,"0.#"),1)&lt;&gt;"."),TRUE,FALSE)</formula>
    </cfRule>
    <cfRule type="expression" dxfId="2010" priority="2122">
      <formula>IF(AND(AL903&lt;0, RIGHT(TEXT(AL903,"0.#"),1)="."),TRUE,FALSE)</formula>
    </cfRule>
  </conditionalFormatting>
  <conditionalFormatting sqref="AL938:AO965">
    <cfRule type="expression" dxfId="2009" priority="2113">
      <formula>IF(AND(AL938&gt;=0, RIGHT(TEXT(AL938,"0.#"),1)&lt;&gt;"."),TRUE,FALSE)</formula>
    </cfRule>
    <cfRule type="expression" dxfId="2008" priority="2114">
      <formula>IF(AND(AL938&gt;=0, RIGHT(TEXT(AL938,"0.#"),1)="."),TRUE,FALSE)</formula>
    </cfRule>
    <cfRule type="expression" dxfId="2007" priority="2115">
      <formula>IF(AND(AL938&lt;0, RIGHT(TEXT(AL938,"0.#"),1)&lt;&gt;"."),TRUE,FALSE)</formula>
    </cfRule>
    <cfRule type="expression" dxfId="2006" priority="2116">
      <formula>IF(AND(AL938&lt;0, RIGHT(TEXT(AL938,"0.#"),1)="."),TRUE,FALSE)</formula>
    </cfRule>
  </conditionalFormatting>
  <conditionalFormatting sqref="AL936:AO937">
    <cfRule type="expression" dxfId="2005" priority="2107">
      <formula>IF(AND(AL936&gt;=0, RIGHT(TEXT(AL936,"0.#"),1)&lt;&gt;"."),TRUE,FALSE)</formula>
    </cfRule>
    <cfRule type="expression" dxfId="2004" priority="2108">
      <formula>IF(AND(AL936&gt;=0, RIGHT(TEXT(AL936,"0.#"),1)="."),TRUE,FALSE)</formula>
    </cfRule>
    <cfRule type="expression" dxfId="2003" priority="2109">
      <formula>IF(AND(AL936&lt;0, RIGHT(TEXT(AL936,"0.#"),1)&lt;&gt;"."),TRUE,FALSE)</formula>
    </cfRule>
    <cfRule type="expression" dxfId="2002" priority="2110">
      <formula>IF(AND(AL936&lt;0, RIGHT(TEXT(AL936,"0.#"),1)="."),TRUE,FALSE)</formula>
    </cfRule>
  </conditionalFormatting>
  <conditionalFormatting sqref="AL971:AO998">
    <cfRule type="expression" dxfId="2001" priority="2101">
      <formula>IF(AND(AL971&gt;=0, RIGHT(TEXT(AL971,"0.#"),1)&lt;&gt;"."),TRUE,FALSE)</formula>
    </cfRule>
    <cfRule type="expression" dxfId="2000" priority="2102">
      <formula>IF(AND(AL971&gt;=0, RIGHT(TEXT(AL971,"0.#"),1)="."),TRUE,FALSE)</formula>
    </cfRule>
    <cfRule type="expression" dxfId="1999" priority="2103">
      <formula>IF(AND(AL971&lt;0, RIGHT(TEXT(AL971,"0.#"),1)&lt;&gt;"."),TRUE,FALSE)</formula>
    </cfRule>
    <cfRule type="expression" dxfId="1998" priority="2104">
      <formula>IF(AND(AL971&lt;0, RIGHT(TEXT(AL971,"0.#"),1)="."),TRUE,FALSE)</formula>
    </cfRule>
  </conditionalFormatting>
  <conditionalFormatting sqref="AL969:AO970">
    <cfRule type="expression" dxfId="1997" priority="2095">
      <formula>IF(AND(AL969&gt;=0, RIGHT(TEXT(AL969,"0.#"),1)&lt;&gt;"."),TRUE,FALSE)</formula>
    </cfRule>
    <cfRule type="expression" dxfId="1996" priority="2096">
      <formula>IF(AND(AL969&gt;=0, RIGHT(TEXT(AL969,"0.#"),1)="."),TRUE,FALSE)</formula>
    </cfRule>
    <cfRule type="expression" dxfId="1995" priority="2097">
      <formula>IF(AND(AL969&lt;0, RIGHT(TEXT(AL969,"0.#"),1)&lt;&gt;"."),TRUE,FALSE)</formula>
    </cfRule>
    <cfRule type="expression" dxfId="1994" priority="2098">
      <formula>IF(AND(AL969&lt;0, RIGHT(TEXT(AL969,"0.#"),1)="."),TRUE,FALSE)</formula>
    </cfRule>
  </conditionalFormatting>
  <conditionalFormatting sqref="AL1004:AO1031">
    <cfRule type="expression" dxfId="1993" priority="2089">
      <formula>IF(AND(AL1004&gt;=0, RIGHT(TEXT(AL1004,"0.#"),1)&lt;&gt;"."),TRUE,FALSE)</formula>
    </cfRule>
    <cfRule type="expression" dxfId="1992" priority="2090">
      <formula>IF(AND(AL1004&gt;=0, RIGHT(TEXT(AL1004,"0.#"),1)="."),TRUE,FALSE)</formula>
    </cfRule>
    <cfRule type="expression" dxfId="1991" priority="2091">
      <formula>IF(AND(AL1004&lt;0, RIGHT(TEXT(AL1004,"0.#"),1)&lt;&gt;"."),TRUE,FALSE)</formula>
    </cfRule>
    <cfRule type="expression" dxfId="1990" priority="2092">
      <formula>IF(AND(AL1004&lt;0, RIGHT(TEXT(AL1004,"0.#"),1)="."),TRUE,FALSE)</formula>
    </cfRule>
  </conditionalFormatting>
  <conditionalFormatting sqref="AL1002:AO1003">
    <cfRule type="expression" dxfId="1989" priority="2083">
      <formula>IF(AND(AL1002&gt;=0, RIGHT(TEXT(AL1002,"0.#"),1)&lt;&gt;"."),TRUE,FALSE)</formula>
    </cfRule>
    <cfRule type="expression" dxfId="1988" priority="2084">
      <formula>IF(AND(AL1002&gt;=0, RIGHT(TEXT(AL1002,"0.#"),1)="."),TRUE,FALSE)</formula>
    </cfRule>
    <cfRule type="expression" dxfId="1987" priority="2085">
      <formula>IF(AND(AL1002&lt;0, RIGHT(TEXT(AL1002,"0.#"),1)&lt;&gt;"."),TRUE,FALSE)</formula>
    </cfRule>
    <cfRule type="expression" dxfId="1986" priority="2086">
      <formula>IF(AND(AL1002&lt;0, RIGHT(TEXT(AL1002,"0.#"),1)="."),TRUE,FALSE)</formula>
    </cfRule>
  </conditionalFormatting>
  <conditionalFormatting sqref="Y1002:Y1003">
    <cfRule type="expression" dxfId="1985" priority="2081">
      <formula>IF(RIGHT(TEXT(Y1002,"0.#"),1)=".",FALSE,TRUE)</formula>
    </cfRule>
    <cfRule type="expression" dxfId="1984" priority="2082">
      <formula>IF(RIGHT(TEXT(Y1002,"0.#"),1)=".",TRUE,FALSE)</formula>
    </cfRule>
  </conditionalFormatting>
  <conditionalFormatting sqref="AL1037:AO1064">
    <cfRule type="expression" dxfId="1983" priority="2077">
      <formula>IF(AND(AL1037&gt;=0, RIGHT(TEXT(AL1037,"0.#"),1)&lt;&gt;"."),TRUE,FALSE)</formula>
    </cfRule>
    <cfRule type="expression" dxfId="1982" priority="2078">
      <formula>IF(AND(AL1037&gt;=0, RIGHT(TEXT(AL1037,"0.#"),1)="."),TRUE,FALSE)</formula>
    </cfRule>
    <cfRule type="expression" dxfId="1981" priority="2079">
      <formula>IF(AND(AL1037&lt;0, RIGHT(TEXT(AL1037,"0.#"),1)&lt;&gt;"."),TRUE,FALSE)</formula>
    </cfRule>
    <cfRule type="expression" dxfId="1980" priority="2080">
      <formula>IF(AND(AL1037&lt;0, RIGHT(TEXT(AL1037,"0.#"),1)="."),TRUE,FALSE)</formula>
    </cfRule>
  </conditionalFormatting>
  <conditionalFormatting sqref="Y1037:Y1064">
    <cfRule type="expression" dxfId="1979" priority="2075">
      <formula>IF(RIGHT(TEXT(Y1037,"0.#"),1)=".",FALSE,TRUE)</formula>
    </cfRule>
    <cfRule type="expression" dxfId="1978" priority="2076">
      <formula>IF(RIGHT(TEXT(Y1037,"0.#"),1)=".",TRUE,FALSE)</formula>
    </cfRule>
  </conditionalFormatting>
  <conditionalFormatting sqref="AL1035:AO1036">
    <cfRule type="expression" dxfId="1977" priority="2071">
      <formula>IF(AND(AL1035&gt;=0, RIGHT(TEXT(AL1035,"0.#"),1)&lt;&gt;"."),TRUE,FALSE)</formula>
    </cfRule>
    <cfRule type="expression" dxfId="1976" priority="2072">
      <formula>IF(AND(AL1035&gt;=0, RIGHT(TEXT(AL1035,"0.#"),1)="."),TRUE,FALSE)</formula>
    </cfRule>
    <cfRule type="expression" dxfId="1975" priority="2073">
      <formula>IF(AND(AL1035&lt;0, RIGHT(TEXT(AL1035,"0.#"),1)&lt;&gt;"."),TRUE,FALSE)</formula>
    </cfRule>
    <cfRule type="expression" dxfId="1974" priority="2074">
      <formula>IF(AND(AL1035&lt;0, RIGHT(TEXT(AL1035,"0.#"),1)="."),TRUE,FALSE)</formula>
    </cfRule>
  </conditionalFormatting>
  <conditionalFormatting sqref="Y1035:Y1036">
    <cfRule type="expression" dxfId="1973" priority="2069">
      <formula>IF(RIGHT(TEXT(Y1035,"0.#"),1)=".",FALSE,TRUE)</formula>
    </cfRule>
    <cfRule type="expression" dxfId="1972" priority="2070">
      <formula>IF(RIGHT(TEXT(Y1035,"0.#"),1)=".",TRUE,FALSE)</formula>
    </cfRule>
  </conditionalFormatting>
  <conditionalFormatting sqref="AL1070:AO1097">
    <cfRule type="expression" dxfId="1971" priority="2065">
      <formula>IF(AND(AL1070&gt;=0, RIGHT(TEXT(AL1070,"0.#"),1)&lt;&gt;"."),TRUE,FALSE)</formula>
    </cfRule>
    <cfRule type="expression" dxfId="1970" priority="2066">
      <formula>IF(AND(AL1070&gt;=0, RIGHT(TEXT(AL1070,"0.#"),1)="."),TRUE,FALSE)</formula>
    </cfRule>
    <cfRule type="expression" dxfId="1969" priority="2067">
      <formula>IF(AND(AL1070&lt;0, RIGHT(TEXT(AL1070,"0.#"),1)&lt;&gt;"."),TRUE,FALSE)</formula>
    </cfRule>
    <cfRule type="expression" dxfId="1968" priority="2068">
      <formula>IF(AND(AL1070&lt;0, RIGHT(TEXT(AL1070,"0.#"),1)="."),TRUE,FALSE)</formula>
    </cfRule>
  </conditionalFormatting>
  <conditionalFormatting sqref="Y1070:Y1097">
    <cfRule type="expression" dxfId="1967" priority="2063">
      <formula>IF(RIGHT(TEXT(Y1070,"0.#"),1)=".",FALSE,TRUE)</formula>
    </cfRule>
    <cfRule type="expression" dxfId="1966" priority="2064">
      <formula>IF(RIGHT(TEXT(Y1070,"0.#"),1)=".",TRUE,FALSE)</formula>
    </cfRule>
  </conditionalFormatting>
  <conditionalFormatting sqref="AL1068:AO1069">
    <cfRule type="expression" dxfId="1965" priority="2059">
      <formula>IF(AND(AL1068&gt;=0, RIGHT(TEXT(AL1068,"0.#"),1)&lt;&gt;"."),TRUE,FALSE)</formula>
    </cfRule>
    <cfRule type="expression" dxfId="1964" priority="2060">
      <formula>IF(AND(AL1068&gt;=0, RIGHT(TEXT(AL1068,"0.#"),1)="."),TRUE,FALSE)</formula>
    </cfRule>
    <cfRule type="expression" dxfId="1963" priority="2061">
      <formula>IF(AND(AL1068&lt;0, RIGHT(TEXT(AL1068,"0.#"),1)&lt;&gt;"."),TRUE,FALSE)</formula>
    </cfRule>
    <cfRule type="expression" dxfId="1962" priority="2062">
      <formula>IF(AND(AL1068&lt;0, RIGHT(TEXT(AL1068,"0.#"),1)="."),TRUE,FALSE)</formula>
    </cfRule>
  </conditionalFormatting>
  <conditionalFormatting sqref="Y1068:Y1069">
    <cfRule type="expression" dxfId="1961" priority="2057">
      <formula>IF(RIGHT(TEXT(Y1068,"0.#"),1)=".",FALSE,TRUE)</formula>
    </cfRule>
    <cfRule type="expression" dxfId="1960" priority="2058">
      <formula>IF(RIGHT(TEXT(Y1068,"0.#"),1)=".",TRUE,FALSE)</formula>
    </cfRule>
  </conditionalFormatting>
  <conditionalFormatting sqref="AE39">
    <cfRule type="expression" dxfId="1959" priority="2055">
      <formula>IF(RIGHT(TEXT(AE39,"0.#"),1)=".",FALSE,TRUE)</formula>
    </cfRule>
    <cfRule type="expression" dxfId="1958" priority="2056">
      <formula>IF(RIGHT(TEXT(AE39,"0.#"),1)=".",TRUE,FALSE)</formula>
    </cfRule>
  </conditionalFormatting>
  <conditionalFormatting sqref="AM41">
    <cfRule type="expression" dxfId="1957" priority="2039">
      <formula>IF(RIGHT(TEXT(AM41,"0.#"),1)=".",FALSE,TRUE)</formula>
    </cfRule>
    <cfRule type="expression" dxfId="1956" priority="2040">
      <formula>IF(RIGHT(TEXT(AM41,"0.#"),1)=".",TRUE,FALSE)</formula>
    </cfRule>
  </conditionalFormatting>
  <conditionalFormatting sqref="AE40">
    <cfRule type="expression" dxfId="1955" priority="2053">
      <formula>IF(RIGHT(TEXT(AE40,"0.#"),1)=".",FALSE,TRUE)</formula>
    </cfRule>
    <cfRule type="expression" dxfId="1954" priority="2054">
      <formula>IF(RIGHT(TEXT(AE40,"0.#"),1)=".",TRUE,FALSE)</formula>
    </cfRule>
  </conditionalFormatting>
  <conditionalFormatting sqref="AE41">
    <cfRule type="expression" dxfId="1953" priority="2051">
      <formula>IF(RIGHT(TEXT(AE41,"0.#"),1)=".",FALSE,TRUE)</formula>
    </cfRule>
    <cfRule type="expression" dxfId="1952" priority="2052">
      <formula>IF(RIGHT(TEXT(AE41,"0.#"),1)=".",TRUE,FALSE)</formula>
    </cfRule>
  </conditionalFormatting>
  <conditionalFormatting sqref="AI41">
    <cfRule type="expression" dxfId="1951" priority="2049">
      <formula>IF(RIGHT(TEXT(AI41,"0.#"),1)=".",FALSE,TRUE)</formula>
    </cfRule>
    <cfRule type="expression" dxfId="1950" priority="2050">
      <formula>IF(RIGHT(TEXT(AI41,"0.#"),1)=".",TRUE,FALSE)</formula>
    </cfRule>
  </conditionalFormatting>
  <conditionalFormatting sqref="AI40">
    <cfRule type="expression" dxfId="1949" priority="2047">
      <formula>IF(RIGHT(TEXT(AI40,"0.#"),1)=".",FALSE,TRUE)</formula>
    </cfRule>
    <cfRule type="expression" dxfId="1948" priority="2048">
      <formula>IF(RIGHT(TEXT(AI40,"0.#"),1)=".",TRUE,FALSE)</formula>
    </cfRule>
  </conditionalFormatting>
  <conditionalFormatting sqref="AI39">
    <cfRule type="expression" dxfId="1947" priority="2045">
      <formula>IF(RIGHT(TEXT(AI39,"0.#"),1)=".",FALSE,TRUE)</formula>
    </cfRule>
    <cfRule type="expression" dxfId="1946" priority="2046">
      <formula>IF(RIGHT(TEXT(AI39,"0.#"),1)=".",TRUE,FALSE)</formula>
    </cfRule>
  </conditionalFormatting>
  <conditionalFormatting sqref="AM39">
    <cfRule type="expression" dxfId="1945" priority="2043">
      <formula>IF(RIGHT(TEXT(AM39,"0.#"),1)=".",FALSE,TRUE)</formula>
    </cfRule>
    <cfRule type="expression" dxfId="1944" priority="2044">
      <formula>IF(RIGHT(TEXT(AM39,"0.#"),1)=".",TRUE,FALSE)</formula>
    </cfRule>
  </conditionalFormatting>
  <conditionalFormatting sqref="AM40">
    <cfRule type="expression" dxfId="1943" priority="2041">
      <formula>IF(RIGHT(TEXT(AM40,"0.#"),1)=".",FALSE,TRUE)</formula>
    </cfRule>
    <cfRule type="expression" dxfId="1942" priority="2042">
      <formula>IF(RIGHT(TEXT(AM40,"0.#"),1)=".",TRUE,FALSE)</formula>
    </cfRule>
  </conditionalFormatting>
  <conditionalFormatting sqref="AQ39:AQ41">
    <cfRule type="expression" dxfId="1941" priority="2037">
      <formula>IF(RIGHT(TEXT(AQ39,"0.#"),1)=".",FALSE,TRUE)</formula>
    </cfRule>
    <cfRule type="expression" dxfId="1940" priority="2038">
      <formula>IF(RIGHT(TEXT(AQ39,"0.#"),1)=".",TRUE,FALSE)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P13:AJ13">
    <cfRule type="expression" dxfId="765" priority="65">
      <formula>IF(RIGHT(TEXT(P13,"0.#"),1)=".",FALSE,TRUE)</formula>
    </cfRule>
    <cfRule type="expression" dxfId="764" priority="66">
      <formula>IF(RIGHT(TEXT(P13,"0.#"),1)=".",TRUE,FALSE)</formula>
    </cfRule>
  </conditionalFormatting>
  <conditionalFormatting sqref="P19:AC19">
    <cfRule type="expression" dxfId="763" priority="63">
      <formula>IF(RIGHT(TEXT(P19,"0.#"),1)=".",FALSE,TRUE)</formula>
    </cfRule>
    <cfRule type="expression" dxfId="762" priority="64">
      <formula>IF(RIGHT(TEXT(P19,"0.#"),1)=".",TRUE,FALSE)</formula>
    </cfRule>
  </conditionalFormatting>
  <conditionalFormatting sqref="P23">
    <cfRule type="expression" dxfId="761" priority="61">
      <formula>IF(RIGHT(TEXT(P23,"0.#"),1)=".",FALSE,TRUE)</formula>
    </cfRule>
    <cfRule type="expression" dxfId="760" priority="62">
      <formula>IF(RIGHT(TEXT(P23,"0.#"),1)=".",TRUE,FALSE)</formula>
    </cfRule>
  </conditionalFormatting>
  <conditionalFormatting sqref="P24">
    <cfRule type="expression" dxfId="759" priority="59">
      <formula>IF(RIGHT(TEXT(P24,"0.#"),1)=".",FALSE,TRUE)</formula>
    </cfRule>
    <cfRule type="expression" dxfId="758" priority="60">
      <formula>IF(RIGHT(TEXT(P24,"0.#"),1)=".",TRUE,FALSE)</formula>
    </cfRule>
  </conditionalFormatting>
  <conditionalFormatting sqref="AI32">
    <cfRule type="expression" dxfId="757" priority="57">
      <formula>IF(RIGHT(TEXT(AI32,"0.#"),1)=".",FALSE,TRUE)</formula>
    </cfRule>
    <cfRule type="expression" dxfId="756" priority="58">
      <formula>IF(RIGHT(TEXT(AI32,"0.#"),1)=".",TRUE,FALSE)</formula>
    </cfRule>
  </conditionalFormatting>
  <conditionalFormatting sqref="AE32">
    <cfRule type="expression" dxfId="755" priority="55">
      <formula>IF(RIGHT(TEXT(AE32,"0.#"),1)=".",FALSE,TRUE)</formula>
    </cfRule>
    <cfRule type="expression" dxfId="754" priority="56">
      <formula>IF(RIGHT(TEXT(AE32,"0.#"),1)=".",TRUE,FALSE)</formula>
    </cfRule>
  </conditionalFormatting>
  <conditionalFormatting sqref="AE33">
    <cfRule type="expression" dxfId="753" priority="53">
      <formula>IF(RIGHT(TEXT(AE33,"0.#"),1)=".",FALSE,TRUE)</formula>
    </cfRule>
    <cfRule type="expression" dxfId="752" priority="54">
      <formula>IF(RIGHT(TEXT(AE33,"0.#"),1)=".",TRUE,FALSE)</formula>
    </cfRule>
  </conditionalFormatting>
  <conditionalFormatting sqref="AI33">
    <cfRule type="expression" dxfId="751" priority="51">
      <formula>IF(RIGHT(TEXT(AI33,"0.#"),1)=".",FALSE,TRUE)</formula>
    </cfRule>
    <cfRule type="expression" dxfId="750" priority="52">
      <formula>IF(RIGHT(TEXT(AI33,"0.#"),1)=".",TRUE,FALSE)</formula>
    </cfRule>
  </conditionalFormatting>
  <conditionalFormatting sqref="AE34">
    <cfRule type="expression" dxfId="749" priority="49">
      <formula>IF(RIGHT(TEXT(AE34,"0.#"),1)=".",FALSE,TRUE)</formula>
    </cfRule>
    <cfRule type="expression" dxfId="748" priority="50">
      <formula>IF(RIGHT(TEXT(AE34,"0.#"),1)=".",TRUE,FALSE)</formula>
    </cfRule>
  </conditionalFormatting>
  <conditionalFormatting sqref="AI34 AM34">
    <cfRule type="expression" dxfId="747" priority="47">
      <formula>IF(RIGHT(TEXT(AI34,"0.#"),1)=".",FALSE,TRUE)</formula>
    </cfRule>
    <cfRule type="expression" dxfId="746" priority="48">
      <formula>IF(RIGHT(TEXT(AI34,"0.#"),1)=".",TRUE,FALSE)</formula>
    </cfRule>
  </conditionalFormatting>
  <conditionalFormatting sqref="AQ33">
    <cfRule type="expression" dxfId="745" priority="45">
      <formula>IF(RIGHT(TEXT(AQ33,"0.#"),1)=".",FALSE,TRUE)</formula>
    </cfRule>
    <cfRule type="expression" dxfId="744" priority="46">
      <formula>IF(RIGHT(TEXT(AQ33,"0.#"),1)=".",TRUE,FALSE)</formula>
    </cfRule>
  </conditionalFormatting>
  <conditionalFormatting sqref="AU33">
    <cfRule type="expression" dxfId="743" priority="43">
      <formula>IF(RIGHT(TEXT(AU33,"0.#"),1)=".",FALSE,TRUE)</formula>
    </cfRule>
    <cfRule type="expression" dxfId="742" priority="44">
      <formula>IF(RIGHT(TEXT(AU33,"0.#"),1)=".",TRUE,FALSE)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19">
    <cfRule type="expression" dxfId="709" priority="9">
      <formula>IF(RIGHT(TEXT(AE119,"0.#"),1)=".",FALSE,TRUE)</formula>
    </cfRule>
    <cfRule type="expression" dxfId="708" priority="10">
      <formula>IF(RIGHT(TEXT(AE119,"0.#"),1)=".",TRUE,FALSE)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E135 AI135">
    <cfRule type="expression" dxfId="705" priority="5">
      <formula>IF(RIGHT(TEXT(AE135,"0.#"),1)=".",FALSE,TRUE)</formula>
    </cfRule>
    <cfRule type="expression" dxfId="704" priority="6">
      <formula>IF(RIGHT(TEXT(AE135,"0.#"),1)=".",TRUE,FALSE)</formula>
    </cfRule>
  </conditionalFormatting>
  <conditionalFormatting sqref="AE134 AI134">
    <cfRule type="expression" dxfId="703" priority="3">
      <formula>IF(RIGHT(TEXT(AE134,"0.#"),1)=".",FALSE,TRUE)</formula>
    </cfRule>
    <cfRule type="expression" dxfId="702" priority="4">
      <formula>IF(RIGHT(TEXT(AE134,"0.#"),1)=".",TRUE,FALSE)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79" max="49" man="1"/>
    <brk id="94" max="49" man="1"/>
    <brk id="483" max="49" man="1"/>
    <brk id="553" max="49" man="1"/>
    <brk id="727" max="49" man="1"/>
    <brk id="739" max="49" man="1"/>
    <brk id="778" max="49" man="1"/>
    <brk id="833" max="49" man="1"/>
    <brk id="969"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366</v>
      </c>
      <c r="AI1" s="51" t="s">
        <v>375</v>
      </c>
      <c r="AK1" s="51" t="s">
        <v>380</v>
      </c>
      <c r="AM1" s="85"/>
      <c r="AN1" s="85"/>
      <c r="AP1" s="28" t="s">
        <v>474</v>
      </c>
    </row>
    <row r="2" spans="1:42" ht="13.5" customHeight="1" x14ac:dyDescent="0.2">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3" t="s">
        <v>490</v>
      </c>
      <c r="AI2" s="51" t="s">
        <v>559</v>
      </c>
      <c r="AK2" s="51" t="s">
        <v>381</v>
      </c>
      <c r="AM2" s="85"/>
      <c r="AN2" s="85"/>
      <c r="AP2" s="53"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588</v>
      </c>
      <c r="M3" s="13" t="str">
        <f t="shared" ref="M3:M11" si="2">IF(L3="","",K3)</f>
        <v>文教及び科学振興</v>
      </c>
      <c r="N3" s="13" t="str">
        <f>IF(M3="",N2,IF(N2&lt;&gt;"",CONCATENATE(N2,"、",M3),M3))</f>
        <v>文教及び科学振興</v>
      </c>
      <c r="O3" s="13"/>
      <c r="P3" s="12" t="s">
        <v>191</v>
      </c>
      <c r="Q3" s="17" t="s">
        <v>588</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3" t="s">
        <v>491</v>
      </c>
      <c r="AI3" s="51" t="s">
        <v>374</v>
      </c>
      <c r="AK3" s="51" t="str">
        <f>CHAR(CODE(AK2)+1)</f>
        <v>B</v>
      </c>
      <c r="AM3" s="85"/>
      <c r="AN3" s="85"/>
      <c r="AP3" s="53"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3" t="s">
        <v>492</v>
      </c>
      <c r="AI4" s="51" t="s">
        <v>376</v>
      </c>
      <c r="AK4" s="51" t="str">
        <f t="shared" ref="AK4:AK49" si="7">CHAR(CODE(AK3)+1)</f>
        <v>C</v>
      </c>
      <c r="AM4" s="85"/>
      <c r="AN4" s="85"/>
      <c r="AP4" s="53" t="s">
        <v>492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3" t="s">
        <v>493</v>
      </c>
      <c r="AI5" s="51" t="s">
        <v>539</v>
      </c>
      <c r="AK5" s="51" t="str">
        <f t="shared" si="7"/>
        <v>D</v>
      </c>
      <c r="AP5" s="53" t="s">
        <v>493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3" t="s">
        <v>494</v>
      </c>
      <c r="AI6" s="53" t="s">
        <v>540</v>
      </c>
      <c r="AK6" s="51" t="str">
        <f t="shared" si="7"/>
        <v>E</v>
      </c>
      <c r="AP6" s="53" t="s">
        <v>494</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3" t="s">
        <v>495</v>
      </c>
      <c r="AH7" s="89"/>
      <c r="AI7" s="51" t="s">
        <v>541</v>
      </c>
      <c r="AK7" s="51" t="str">
        <f t="shared" si="7"/>
        <v>F</v>
      </c>
      <c r="AP7" s="53" t="s">
        <v>495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3" t="s">
        <v>496</v>
      </c>
      <c r="AI8" s="84"/>
      <c r="AK8" s="51" t="str">
        <f t="shared" si="7"/>
        <v>G</v>
      </c>
      <c r="AP8" s="53" t="s">
        <v>496</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3" t="s">
        <v>497</v>
      </c>
      <c r="AK9" s="51" t="str">
        <f t="shared" si="7"/>
        <v>H</v>
      </c>
      <c r="AP9" s="53" t="s">
        <v>497</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3" t="s">
        <v>480</v>
      </c>
      <c r="AK10" s="51" t="str">
        <f t="shared" si="7"/>
        <v>I</v>
      </c>
      <c r="AP10" s="51"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1" t="s">
        <v>483</v>
      </c>
      <c r="AK11" s="51"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481</v>
      </c>
      <c r="AK12" s="51"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1" t="s">
        <v>482</v>
      </c>
      <c r="AK13" s="51"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2">
      <c r="A25" s="95"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2">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2">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2">
      <c r="A38" s="13"/>
      <c r="B38" s="13"/>
      <c r="F38" s="13"/>
      <c r="G38" s="19"/>
      <c r="K38" s="13"/>
      <c r="L38" s="13"/>
      <c r="O38" s="13"/>
      <c r="P38" s="13"/>
      <c r="Q38" s="19"/>
      <c r="T38" s="13"/>
      <c r="Y38" s="32" t="s">
        <v>136</v>
      </c>
      <c r="Z38" s="30"/>
      <c r="AF38" s="30"/>
      <c r="AK38" s="51" t="str">
        <f t="shared" si="7"/>
        <v>k</v>
      </c>
    </row>
    <row r="39" spans="1:37" x14ac:dyDescent="0.2">
      <c r="A39" s="13"/>
      <c r="B39" s="13"/>
      <c r="F39" s="13" t="str">
        <f>I37</f>
        <v>一般会計</v>
      </c>
      <c r="G39" s="19"/>
      <c r="K39" s="13"/>
      <c r="L39" s="13"/>
      <c r="O39" s="13"/>
      <c r="P39" s="13"/>
      <c r="Q39" s="19"/>
      <c r="T39" s="13"/>
      <c r="Y39" s="32" t="s">
        <v>137</v>
      </c>
      <c r="Z39" s="30"/>
      <c r="AF39" s="30"/>
      <c r="AK39" s="51" t="str">
        <f t="shared" si="7"/>
        <v>l</v>
      </c>
    </row>
    <row r="40" spans="1:37" x14ac:dyDescent="0.2">
      <c r="A40" s="13"/>
      <c r="B40" s="13"/>
      <c r="F40" s="13"/>
      <c r="G40" s="19"/>
      <c r="K40" s="13"/>
      <c r="L40" s="13"/>
      <c r="O40" s="13"/>
      <c r="P40" s="13"/>
      <c r="Q40" s="19"/>
      <c r="T40" s="13"/>
      <c r="Y40" s="32" t="s">
        <v>138</v>
      </c>
      <c r="Z40" s="30"/>
      <c r="AF40" s="30"/>
      <c r="AK40" s="51" t="str">
        <f t="shared" si="7"/>
        <v>m</v>
      </c>
    </row>
    <row r="41" spans="1:37" x14ac:dyDescent="0.2">
      <c r="A41" s="13"/>
      <c r="B41" s="13"/>
      <c r="F41" s="13"/>
      <c r="G41" s="19"/>
      <c r="K41" s="13"/>
      <c r="L41" s="13"/>
      <c r="O41" s="13"/>
      <c r="P41" s="13"/>
      <c r="Q41" s="19"/>
      <c r="T41" s="13"/>
      <c r="Y41" s="32" t="s">
        <v>139</v>
      </c>
      <c r="Z41" s="30"/>
      <c r="AF41" s="30"/>
      <c r="AK41" s="51" t="str">
        <f t="shared" si="7"/>
        <v>n</v>
      </c>
    </row>
    <row r="42" spans="1:37" x14ac:dyDescent="0.2">
      <c r="A42" s="13"/>
      <c r="B42" s="13"/>
      <c r="F42" s="13"/>
      <c r="G42" s="19"/>
      <c r="K42" s="13"/>
      <c r="L42" s="13"/>
      <c r="O42" s="13"/>
      <c r="P42" s="13"/>
      <c r="Q42" s="19"/>
      <c r="T42" s="13"/>
      <c r="Y42" s="32" t="s">
        <v>140</v>
      </c>
      <c r="Z42" s="30"/>
      <c r="AF42" s="30"/>
      <c r="AK42" s="51" t="str">
        <f t="shared" si="7"/>
        <v>o</v>
      </c>
    </row>
    <row r="43" spans="1:37" x14ac:dyDescent="0.2">
      <c r="A43" s="13"/>
      <c r="B43" s="13"/>
      <c r="F43" s="13"/>
      <c r="G43" s="19"/>
      <c r="K43" s="13"/>
      <c r="L43" s="13"/>
      <c r="O43" s="13"/>
      <c r="P43" s="13"/>
      <c r="Q43" s="19"/>
      <c r="T43" s="13"/>
      <c r="Y43" s="32" t="s">
        <v>141</v>
      </c>
      <c r="Z43" s="30"/>
      <c r="AF43" s="30"/>
      <c r="AK43" s="51" t="str">
        <f t="shared" si="7"/>
        <v>p</v>
      </c>
    </row>
    <row r="44" spans="1:37" x14ac:dyDescent="0.2">
      <c r="A44" s="13"/>
      <c r="B44" s="13"/>
      <c r="F44" s="13"/>
      <c r="G44" s="19"/>
      <c r="K44" s="13"/>
      <c r="L44" s="13"/>
      <c r="O44" s="13"/>
      <c r="P44" s="13"/>
      <c r="Q44" s="19"/>
      <c r="T44" s="13"/>
      <c r="Y44" s="32" t="s">
        <v>142</v>
      </c>
      <c r="Z44" s="30"/>
      <c r="AF44" s="30"/>
      <c r="AK44" s="51" t="str">
        <f t="shared" si="7"/>
        <v>q</v>
      </c>
    </row>
    <row r="45" spans="1:37" x14ac:dyDescent="0.2">
      <c r="A45" s="13"/>
      <c r="B45" s="13"/>
      <c r="F45" s="13"/>
      <c r="G45" s="19"/>
      <c r="K45" s="13"/>
      <c r="L45" s="13"/>
      <c r="O45" s="13"/>
      <c r="P45" s="13"/>
      <c r="Q45" s="19"/>
      <c r="T45" s="13"/>
      <c r="Y45" s="32" t="s">
        <v>143</v>
      </c>
      <c r="Z45" s="30"/>
      <c r="AF45" s="30"/>
      <c r="AK45" s="51" t="str">
        <f t="shared" si="7"/>
        <v>r</v>
      </c>
    </row>
    <row r="46" spans="1:37" x14ac:dyDescent="0.2">
      <c r="A46" s="13"/>
      <c r="B46" s="13"/>
      <c r="F46" s="13"/>
      <c r="G46" s="19"/>
      <c r="K46" s="13"/>
      <c r="L46" s="13"/>
      <c r="O46" s="13"/>
      <c r="P46" s="13"/>
      <c r="Q46" s="19"/>
      <c r="T46" s="13"/>
      <c r="Y46" s="32" t="s">
        <v>144</v>
      </c>
      <c r="Z46" s="30"/>
      <c r="AF46" s="30"/>
      <c r="AK46" s="51" t="str">
        <f t="shared" si="7"/>
        <v>s</v>
      </c>
    </row>
    <row r="47" spans="1:37" x14ac:dyDescent="0.2">
      <c r="A47" s="13"/>
      <c r="B47" s="13"/>
      <c r="F47" s="13"/>
      <c r="G47" s="19"/>
      <c r="K47" s="13"/>
      <c r="L47" s="13"/>
      <c r="O47" s="13"/>
      <c r="P47" s="13"/>
      <c r="Q47" s="19"/>
      <c r="T47" s="13"/>
      <c r="Y47" s="32" t="s">
        <v>145</v>
      </c>
      <c r="Z47" s="30"/>
      <c r="AF47" s="30"/>
      <c r="AK47" s="51" t="str">
        <f t="shared" si="7"/>
        <v>t</v>
      </c>
    </row>
    <row r="48" spans="1:37" x14ac:dyDescent="0.2">
      <c r="A48" s="13"/>
      <c r="B48" s="13"/>
      <c r="F48" s="13"/>
      <c r="G48" s="19"/>
      <c r="K48" s="13"/>
      <c r="L48" s="13"/>
      <c r="O48" s="13"/>
      <c r="P48" s="13"/>
      <c r="Q48" s="19"/>
      <c r="T48" s="13"/>
      <c r="Y48" s="32" t="s">
        <v>146</v>
      </c>
      <c r="Z48" s="30"/>
      <c r="AF48" s="30"/>
      <c r="AK48" s="51" t="str">
        <f t="shared" si="7"/>
        <v>u</v>
      </c>
    </row>
    <row r="49" spans="1:37" x14ac:dyDescent="0.2">
      <c r="A49" s="13"/>
      <c r="B49" s="13"/>
      <c r="F49" s="13"/>
      <c r="G49" s="19"/>
      <c r="K49" s="13"/>
      <c r="L49" s="13"/>
      <c r="O49" s="13"/>
      <c r="P49" s="13"/>
      <c r="Q49" s="19"/>
      <c r="T49" s="13"/>
      <c r="Y49" s="32" t="s">
        <v>147</v>
      </c>
      <c r="Z49" s="30"/>
      <c r="AF49" s="30"/>
      <c r="AK49" s="51"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3" t="s">
        <v>467</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62"/>
      <c r="Z2" s="841"/>
      <c r="AA2" s="842"/>
      <c r="AB2" s="1066" t="s">
        <v>11</v>
      </c>
      <c r="AC2" s="1067"/>
      <c r="AD2" s="1068"/>
      <c r="AE2" s="1072" t="s">
        <v>549</v>
      </c>
      <c r="AF2" s="1072"/>
      <c r="AG2" s="1072"/>
      <c r="AH2" s="1072"/>
      <c r="AI2" s="1072" t="s">
        <v>546</v>
      </c>
      <c r="AJ2" s="1072"/>
      <c r="AK2" s="1072"/>
      <c r="AL2" s="1072"/>
      <c r="AM2" s="1072" t="s">
        <v>520</v>
      </c>
      <c r="AN2" s="1072"/>
      <c r="AO2" s="1072"/>
      <c r="AP2" s="560"/>
      <c r="AQ2" s="156" t="s">
        <v>353</v>
      </c>
      <c r="AR2" s="127"/>
      <c r="AS2" s="127"/>
      <c r="AT2" s="128"/>
      <c r="AU2" s="536" t="s">
        <v>253</v>
      </c>
      <c r="AV2" s="536"/>
      <c r="AW2" s="536"/>
      <c r="AX2" s="537"/>
    </row>
    <row r="3" spans="1:50" ht="18.75" customHeight="1" x14ac:dyDescent="0.2">
      <c r="A3" s="403"/>
      <c r="B3" s="404"/>
      <c r="C3" s="404"/>
      <c r="D3" s="404"/>
      <c r="E3" s="404"/>
      <c r="F3" s="405"/>
      <c r="G3" s="416"/>
      <c r="H3" s="401"/>
      <c r="I3" s="401"/>
      <c r="J3" s="401"/>
      <c r="K3" s="401"/>
      <c r="L3" s="401"/>
      <c r="M3" s="401"/>
      <c r="N3" s="401"/>
      <c r="O3" s="417"/>
      <c r="P3" s="438"/>
      <c r="Q3" s="401"/>
      <c r="R3" s="401"/>
      <c r="S3" s="401"/>
      <c r="T3" s="401"/>
      <c r="U3" s="401"/>
      <c r="V3" s="401"/>
      <c r="W3" s="401"/>
      <c r="X3" s="417"/>
      <c r="Y3" s="1063"/>
      <c r="Z3" s="1064"/>
      <c r="AA3" s="1065"/>
      <c r="AB3" s="1069"/>
      <c r="AC3" s="1070"/>
      <c r="AD3" s="1071"/>
      <c r="AE3" s="248"/>
      <c r="AF3" s="248"/>
      <c r="AG3" s="248"/>
      <c r="AH3" s="248"/>
      <c r="AI3" s="248"/>
      <c r="AJ3" s="248"/>
      <c r="AK3" s="248"/>
      <c r="AL3" s="248"/>
      <c r="AM3" s="248"/>
      <c r="AN3" s="248"/>
      <c r="AO3" s="248"/>
      <c r="AP3" s="244"/>
      <c r="AQ3" s="195"/>
      <c r="AR3" s="196"/>
      <c r="AS3" s="130" t="s">
        <v>354</v>
      </c>
      <c r="AT3" s="131"/>
      <c r="AU3" s="196"/>
      <c r="AV3" s="196"/>
      <c r="AW3" s="401" t="s">
        <v>300</v>
      </c>
      <c r="AX3" s="402"/>
    </row>
    <row r="4" spans="1:50" ht="22.5" customHeight="1" x14ac:dyDescent="0.2">
      <c r="A4" s="406"/>
      <c r="B4" s="404"/>
      <c r="C4" s="404"/>
      <c r="D4" s="404"/>
      <c r="E4" s="404"/>
      <c r="F4" s="405"/>
      <c r="G4" s="567"/>
      <c r="H4" s="1039"/>
      <c r="I4" s="1039"/>
      <c r="J4" s="1039"/>
      <c r="K4" s="1039"/>
      <c r="L4" s="1039"/>
      <c r="M4" s="1039"/>
      <c r="N4" s="1039"/>
      <c r="O4" s="1040"/>
      <c r="P4" s="102"/>
      <c r="Q4" s="1047"/>
      <c r="R4" s="1047"/>
      <c r="S4" s="1047"/>
      <c r="T4" s="1047"/>
      <c r="U4" s="1047"/>
      <c r="V4" s="1047"/>
      <c r="W4" s="1047"/>
      <c r="X4" s="1048"/>
      <c r="Y4" s="1057" t="s">
        <v>12</v>
      </c>
      <c r="Z4" s="1058"/>
      <c r="AA4" s="1059"/>
      <c r="AB4" s="464"/>
      <c r="AC4" s="1061"/>
      <c r="AD4" s="1061"/>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2">
      <c r="A5" s="407"/>
      <c r="B5" s="408"/>
      <c r="C5" s="408"/>
      <c r="D5" s="408"/>
      <c r="E5" s="408"/>
      <c r="F5" s="409"/>
      <c r="G5" s="1041"/>
      <c r="H5" s="1042"/>
      <c r="I5" s="1042"/>
      <c r="J5" s="1042"/>
      <c r="K5" s="1042"/>
      <c r="L5" s="1042"/>
      <c r="M5" s="1042"/>
      <c r="N5" s="1042"/>
      <c r="O5" s="1043"/>
      <c r="P5" s="1049"/>
      <c r="Q5" s="1049"/>
      <c r="R5" s="1049"/>
      <c r="S5" s="1049"/>
      <c r="T5" s="1049"/>
      <c r="U5" s="1049"/>
      <c r="V5" s="1049"/>
      <c r="W5" s="1049"/>
      <c r="X5" s="1050"/>
      <c r="Y5" s="418" t="s">
        <v>54</v>
      </c>
      <c r="Z5" s="1054"/>
      <c r="AA5" s="1055"/>
      <c r="AB5" s="526"/>
      <c r="AC5" s="1060"/>
      <c r="AD5" s="1060"/>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2">
      <c r="A6" s="407"/>
      <c r="B6" s="408"/>
      <c r="C6" s="408"/>
      <c r="D6" s="408"/>
      <c r="E6" s="408"/>
      <c r="F6" s="409"/>
      <c r="G6" s="1044"/>
      <c r="H6" s="1045"/>
      <c r="I6" s="1045"/>
      <c r="J6" s="1045"/>
      <c r="K6" s="1045"/>
      <c r="L6" s="1045"/>
      <c r="M6" s="1045"/>
      <c r="N6" s="1045"/>
      <c r="O6" s="1046"/>
      <c r="P6" s="1051"/>
      <c r="Q6" s="1051"/>
      <c r="R6" s="1051"/>
      <c r="S6" s="1051"/>
      <c r="T6" s="1051"/>
      <c r="U6" s="1051"/>
      <c r="V6" s="1051"/>
      <c r="W6" s="1051"/>
      <c r="X6" s="1052"/>
      <c r="Y6" s="1053" t="s">
        <v>13</v>
      </c>
      <c r="Z6" s="1054"/>
      <c r="AA6" s="1055"/>
      <c r="AB6" s="600" t="s">
        <v>301</v>
      </c>
      <c r="AC6" s="1056"/>
      <c r="AD6" s="1056"/>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2">
      <c r="A7" s="223" t="s">
        <v>498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2">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2">
      <c r="A9" s="403" t="s">
        <v>467</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62"/>
      <c r="Z9" s="841"/>
      <c r="AA9" s="842"/>
      <c r="AB9" s="1066" t="s">
        <v>11</v>
      </c>
      <c r="AC9" s="1067"/>
      <c r="AD9" s="1068"/>
      <c r="AE9" s="1072" t="s">
        <v>550</v>
      </c>
      <c r="AF9" s="1072"/>
      <c r="AG9" s="1072"/>
      <c r="AH9" s="1072"/>
      <c r="AI9" s="1072" t="s">
        <v>546</v>
      </c>
      <c r="AJ9" s="1072"/>
      <c r="AK9" s="1072"/>
      <c r="AL9" s="1072"/>
      <c r="AM9" s="1072" t="s">
        <v>520</v>
      </c>
      <c r="AN9" s="1072"/>
      <c r="AO9" s="1072"/>
      <c r="AP9" s="560"/>
      <c r="AQ9" s="156" t="s">
        <v>353</v>
      </c>
      <c r="AR9" s="127"/>
      <c r="AS9" s="127"/>
      <c r="AT9" s="128"/>
      <c r="AU9" s="536" t="s">
        <v>253</v>
      </c>
      <c r="AV9" s="536"/>
      <c r="AW9" s="536"/>
      <c r="AX9" s="537"/>
    </row>
    <row r="10" spans="1:50" ht="18.75" customHeight="1" x14ac:dyDescent="0.2">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63"/>
      <c r="Z10" s="1064"/>
      <c r="AA10" s="1065"/>
      <c r="AB10" s="1069"/>
      <c r="AC10" s="1070"/>
      <c r="AD10" s="1071"/>
      <c r="AE10" s="248"/>
      <c r="AF10" s="248"/>
      <c r="AG10" s="248"/>
      <c r="AH10" s="248"/>
      <c r="AI10" s="248"/>
      <c r="AJ10" s="248"/>
      <c r="AK10" s="248"/>
      <c r="AL10" s="248"/>
      <c r="AM10" s="248"/>
      <c r="AN10" s="248"/>
      <c r="AO10" s="248"/>
      <c r="AP10" s="244"/>
      <c r="AQ10" s="195"/>
      <c r="AR10" s="196"/>
      <c r="AS10" s="130" t="s">
        <v>354</v>
      </c>
      <c r="AT10" s="131"/>
      <c r="AU10" s="196"/>
      <c r="AV10" s="196"/>
      <c r="AW10" s="401" t="s">
        <v>300</v>
      </c>
      <c r="AX10" s="402"/>
    </row>
    <row r="11" spans="1:50" ht="22.5" customHeight="1" x14ac:dyDescent="0.2">
      <c r="A11" s="406"/>
      <c r="B11" s="404"/>
      <c r="C11" s="404"/>
      <c r="D11" s="404"/>
      <c r="E11" s="404"/>
      <c r="F11" s="405"/>
      <c r="G11" s="567"/>
      <c r="H11" s="1039"/>
      <c r="I11" s="1039"/>
      <c r="J11" s="1039"/>
      <c r="K11" s="1039"/>
      <c r="L11" s="1039"/>
      <c r="M11" s="1039"/>
      <c r="N11" s="1039"/>
      <c r="O11" s="1040"/>
      <c r="P11" s="102"/>
      <c r="Q11" s="1047"/>
      <c r="R11" s="1047"/>
      <c r="S11" s="1047"/>
      <c r="T11" s="1047"/>
      <c r="U11" s="1047"/>
      <c r="V11" s="1047"/>
      <c r="W11" s="1047"/>
      <c r="X11" s="1048"/>
      <c r="Y11" s="1057" t="s">
        <v>12</v>
      </c>
      <c r="Z11" s="1058"/>
      <c r="AA11" s="1059"/>
      <c r="AB11" s="464"/>
      <c r="AC11" s="1061"/>
      <c r="AD11" s="1061"/>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2">
      <c r="A12" s="407"/>
      <c r="B12" s="408"/>
      <c r="C12" s="408"/>
      <c r="D12" s="408"/>
      <c r="E12" s="408"/>
      <c r="F12" s="409"/>
      <c r="G12" s="1041"/>
      <c r="H12" s="1042"/>
      <c r="I12" s="1042"/>
      <c r="J12" s="1042"/>
      <c r="K12" s="1042"/>
      <c r="L12" s="1042"/>
      <c r="M12" s="1042"/>
      <c r="N12" s="1042"/>
      <c r="O12" s="1043"/>
      <c r="P12" s="1049"/>
      <c r="Q12" s="1049"/>
      <c r="R12" s="1049"/>
      <c r="S12" s="1049"/>
      <c r="T12" s="1049"/>
      <c r="U12" s="1049"/>
      <c r="V12" s="1049"/>
      <c r="W12" s="1049"/>
      <c r="X12" s="1050"/>
      <c r="Y12" s="418" t="s">
        <v>54</v>
      </c>
      <c r="Z12" s="1054"/>
      <c r="AA12" s="1055"/>
      <c r="AB12" s="526"/>
      <c r="AC12" s="1060"/>
      <c r="AD12" s="1060"/>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2">
      <c r="A13" s="410"/>
      <c r="B13" s="411"/>
      <c r="C13" s="411"/>
      <c r="D13" s="411"/>
      <c r="E13" s="411"/>
      <c r="F13" s="412"/>
      <c r="G13" s="1044"/>
      <c r="H13" s="1045"/>
      <c r="I13" s="1045"/>
      <c r="J13" s="1045"/>
      <c r="K13" s="1045"/>
      <c r="L13" s="1045"/>
      <c r="M13" s="1045"/>
      <c r="N13" s="1045"/>
      <c r="O13" s="1046"/>
      <c r="P13" s="1051"/>
      <c r="Q13" s="1051"/>
      <c r="R13" s="1051"/>
      <c r="S13" s="1051"/>
      <c r="T13" s="1051"/>
      <c r="U13" s="1051"/>
      <c r="V13" s="1051"/>
      <c r="W13" s="1051"/>
      <c r="X13" s="1052"/>
      <c r="Y13" s="1053" t="s">
        <v>13</v>
      </c>
      <c r="Z13" s="1054"/>
      <c r="AA13" s="1055"/>
      <c r="AB13" s="600" t="s">
        <v>301</v>
      </c>
      <c r="AC13" s="1056"/>
      <c r="AD13" s="1056"/>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2">
      <c r="A14" s="223" t="s">
        <v>498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2">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2">
      <c r="A16" s="403" t="s">
        <v>467</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62"/>
      <c r="Z16" s="841"/>
      <c r="AA16" s="842"/>
      <c r="AB16" s="1066" t="s">
        <v>11</v>
      </c>
      <c r="AC16" s="1067"/>
      <c r="AD16" s="1068"/>
      <c r="AE16" s="1072" t="s">
        <v>549</v>
      </c>
      <c r="AF16" s="1072"/>
      <c r="AG16" s="1072"/>
      <c r="AH16" s="1072"/>
      <c r="AI16" s="1072" t="s">
        <v>547</v>
      </c>
      <c r="AJ16" s="1072"/>
      <c r="AK16" s="1072"/>
      <c r="AL16" s="1072"/>
      <c r="AM16" s="1072" t="s">
        <v>520</v>
      </c>
      <c r="AN16" s="1072"/>
      <c r="AO16" s="1072"/>
      <c r="AP16" s="560"/>
      <c r="AQ16" s="156" t="s">
        <v>353</v>
      </c>
      <c r="AR16" s="127"/>
      <c r="AS16" s="127"/>
      <c r="AT16" s="128"/>
      <c r="AU16" s="536" t="s">
        <v>253</v>
      </c>
      <c r="AV16" s="536"/>
      <c r="AW16" s="536"/>
      <c r="AX16" s="537"/>
    </row>
    <row r="17" spans="1:50" ht="18.75" customHeight="1" x14ac:dyDescent="0.2">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63"/>
      <c r="Z17" s="1064"/>
      <c r="AA17" s="1065"/>
      <c r="AB17" s="1069"/>
      <c r="AC17" s="1070"/>
      <c r="AD17" s="1071"/>
      <c r="AE17" s="248"/>
      <c r="AF17" s="248"/>
      <c r="AG17" s="248"/>
      <c r="AH17" s="248"/>
      <c r="AI17" s="248"/>
      <c r="AJ17" s="248"/>
      <c r="AK17" s="248"/>
      <c r="AL17" s="248"/>
      <c r="AM17" s="248"/>
      <c r="AN17" s="248"/>
      <c r="AO17" s="248"/>
      <c r="AP17" s="244"/>
      <c r="AQ17" s="195"/>
      <c r="AR17" s="196"/>
      <c r="AS17" s="130" t="s">
        <v>354</v>
      </c>
      <c r="AT17" s="131"/>
      <c r="AU17" s="196"/>
      <c r="AV17" s="196"/>
      <c r="AW17" s="401" t="s">
        <v>300</v>
      </c>
      <c r="AX17" s="402"/>
    </row>
    <row r="18" spans="1:50" ht="22.5" customHeight="1" x14ac:dyDescent="0.2">
      <c r="A18" s="406"/>
      <c r="B18" s="404"/>
      <c r="C18" s="404"/>
      <c r="D18" s="404"/>
      <c r="E18" s="404"/>
      <c r="F18" s="405"/>
      <c r="G18" s="567"/>
      <c r="H18" s="1039"/>
      <c r="I18" s="1039"/>
      <c r="J18" s="1039"/>
      <c r="K18" s="1039"/>
      <c r="L18" s="1039"/>
      <c r="M18" s="1039"/>
      <c r="N18" s="1039"/>
      <c r="O18" s="1040"/>
      <c r="P18" s="102"/>
      <c r="Q18" s="1047"/>
      <c r="R18" s="1047"/>
      <c r="S18" s="1047"/>
      <c r="T18" s="1047"/>
      <c r="U18" s="1047"/>
      <c r="V18" s="1047"/>
      <c r="W18" s="1047"/>
      <c r="X18" s="1048"/>
      <c r="Y18" s="1057" t="s">
        <v>12</v>
      </c>
      <c r="Z18" s="1058"/>
      <c r="AA18" s="1059"/>
      <c r="AB18" s="464"/>
      <c r="AC18" s="1061"/>
      <c r="AD18" s="1061"/>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2">
      <c r="A19" s="407"/>
      <c r="B19" s="408"/>
      <c r="C19" s="408"/>
      <c r="D19" s="408"/>
      <c r="E19" s="408"/>
      <c r="F19" s="409"/>
      <c r="G19" s="1041"/>
      <c r="H19" s="1042"/>
      <c r="I19" s="1042"/>
      <c r="J19" s="1042"/>
      <c r="K19" s="1042"/>
      <c r="L19" s="1042"/>
      <c r="M19" s="1042"/>
      <c r="N19" s="1042"/>
      <c r="O19" s="1043"/>
      <c r="P19" s="1049"/>
      <c r="Q19" s="1049"/>
      <c r="R19" s="1049"/>
      <c r="S19" s="1049"/>
      <c r="T19" s="1049"/>
      <c r="U19" s="1049"/>
      <c r="V19" s="1049"/>
      <c r="W19" s="1049"/>
      <c r="X19" s="1050"/>
      <c r="Y19" s="418" t="s">
        <v>54</v>
      </c>
      <c r="Z19" s="1054"/>
      <c r="AA19" s="1055"/>
      <c r="AB19" s="526"/>
      <c r="AC19" s="1060"/>
      <c r="AD19" s="1060"/>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2">
      <c r="A20" s="410"/>
      <c r="B20" s="411"/>
      <c r="C20" s="411"/>
      <c r="D20" s="411"/>
      <c r="E20" s="411"/>
      <c r="F20" s="412"/>
      <c r="G20" s="1044"/>
      <c r="H20" s="1045"/>
      <c r="I20" s="1045"/>
      <c r="J20" s="1045"/>
      <c r="K20" s="1045"/>
      <c r="L20" s="1045"/>
      <c r="M20" s="1045"/>
      <c r="N20" s="1045"/>
      <c r="O20" s="1046"/>
      <c r="P20" s="1051"/>
      <c r="Q20" s="1051"/>
      <c r="R20" s="1051"/>
      <c r="S20" s="1051"/>
      <c r="T20" s="1051"/>
      <c r="U20" s="1051"/>
      <c r="V20" s="1051"/>
      <c r="W20" s="1051"/>
      <c r="X20" s="1052"/>
      <c r="Y20" s="1053" t="s">
        <v>13</v>
      </c>
      <c r="Z20" s="1054"/>
      <c r="AA20" s="1055"/>
      <c r="AB20" s="600" t="s">
        <v>301</v>
      </c>
      <c r="AC20" s="1056"/>
      <c r="AD20" s="1056"/>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2">
      <c r="A21" s="223" t="s">
        <v>498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2">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2">
      <c r="A23" s="403" t="s">
        <v>467</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62"/>
      <c r="Z23" s="841"/>
      <c r="AA23" s="842"/>
      <c r="AB23" s="1066" t="s">
        <v>11</v>
      </c>
      <c r="AC23" s="1067"/>
      <c r="AD23" s="1068"/>
      <c r="AE23" s="1072" t="s">
        <v>551</v>
      </c>
      <c r="AF23" s="1072"/>
      <c r="AG23" s="1072"/>
      <c r="AH23" s="1072"/>
      <c r="AI23" s="1072" t="s">
        <v>546</v>
      </c>
      <c r="AJ23" s="1072"/>
      <c r="AK23" s="1072"/>
      <c r="AL23" s="1072"/>
      <c r="AM23" s="1072" t="s">
        <v>520</v>
      </c>
      <c r="AN23" s="1072"/>
      <c r="AO23" s="1072"/>
      <c r="AP23" s="560"/>
      <c r="AQ23" s="156" t="s">
        <v>353</v>
      </c>
      <c r="AR23" s="127"/>
      <c r="AS23" s="127"/>
      <c r="AT23" s="128"/>
      <c r="AU23" s="536" t="s">
        <v>253</v>
      </c>
      <c r="AV23" s="536"/>
      <c r="AW23" s="536"/>
      <c r="AX23" s="537"/>
    </row>
    <row r="24" spans="1:50" ht="18.75" customHeight="1" x14ac:dyDescent="0.2">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63"/>
      <c r="Z24" s="1064"/>
      <c r="AA24" s="1065"/>
      <c r="AB24" s="1069"/>
      <c r="AC24" s="1070"/>
      <c r="AD24" s="1071"/>
      <c r="AE24" s="248"/>
      <c r="AF24" s="248"/>
      <c r="AG24" s="248"/>
      <c r="AH24" s="248"/>
      <c r="AI24" s="248"/>
      <c r="AJ24" s="248"/>
      <c r="AK24" s="248"/>
      <c r="AL24" s="248"/>
      <c r="AM24" s="248"/>
      <c r="AN24" s="248"/>
      <c r="AO24" s="248"/>
      <c r="AP24" s="244"/>
      <c r="AQ24" s="195"/>
      <c r="AR24" s="196"/>
      <c r="AS24" s="130" t="s">
        <v>354</v>
      </c>
      <c r="AT24" s="131"/>
      <c r="AU24" s="196"/>
      <c r="AV24" s="196"/>
      <c r="AW24" s="401" t="s">
        <v>300</v>
      </c>
      <c r="AX24" s="402"/>
    </row>
    <row r="25" spans="1:50" ht="22.5" customHeight="1" x14ac:dyDescent="0.2">
      <c r="A25" s="406"/>
      <c r="B25" s="404"/>
      <c r="C25" s="404"/>
      <c r="D25" s="404"/>
      <c r="E25" s="404"/>
      <c r="F25" s="405"/>
      <c r="G25" s="567"/>
      <c r="H25" s="1039"/>
      <c r="I25" s="1039"/>
      <c r="J25" s="1039"/>
      <c r="K25" s="1039"/>
      <c r="L25" s="1039"/>
      <c r="M25" s="1039"/>
      <c r="N25" s="1039"/>
      <c r="O25" s="1040"/>
      <c r="P25" s="102"/>
      <c r="Q25" s="1047"/>
      <c r="R25" s="1047"/>
      <c r="S25" s="1047"/>
      <c r="T25" s="1047"/>
      <c r="U25" s="1047"/>
      <c r="V25" s="1047"/>
      <c r="W25" s="1047"/>
      <c r="X25" s="1048"/>
      <c r="Y25" s="1057" t="s">
        <v>12</v>
      </c>
      <c r="Z25" s="1058"/>
      <c r="AA25" s="1059"/>
      <c r="AB25" s="464"/>
      <c r="AC25" s="1061"/>
      <c r="AD25" s="1061"/>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2">
      <c r="A26" s="407"/>
      <c r="B26" s="408"/>
      <c r="C26" s="408"/>
      <c r="D26" s="408"/>
      <c r="E26" s="408"/>
      <c r="F26" s="409"/>
      <c r="G26" s="1041"/>
      <c r="H26" s="1042"/>
      <c r="I26" s="1042"/>
      <c r="J26" s="1042"/>
      <c r="K26" s="1042"/>
      <c r="L26" s="1042"/>
      <c r="M26" s="1042"/>
      <c r="N26" s="1042"/>
      <c r="O26" s="1043"/>
      <c r="P26" s="1049"/>
      <c r="Q26" s="1049"/>
      <c r="R26" s="1049"/>
      <c r="S26" s="1049"/>
      <c r="T26" s="1049"/>
      <c r="U26" s="1049"/>
      <c r="V26" s="1049"/>
      <c r="W26" s="1049"/>
      <c r="X26" s="1050"/>
      <c r="Y26" s="418" t="s">
        <v>54</v>
      </c>
      <c r="Z26" s="1054"/>
      <c r="AA26" s="1055"/>
      <c r="AB26" s="526"/>
      <c r="AC26" s="1060"/>
      <c r="AD26" s="1060"/>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2">
      <c r="A27" s="410"/>
      <c r="B27" s="411"/>
      <c r="C27" s="411"/>
      <c r="D27" s="411"/>
      <c r="E27" s="411"/>
      <c r="F27" s="412"/>
      <c r="G27" s="1044"/>
      <c r="H27" s="1045"/>
      <c r="I27" s="1045"/>
      <c r="J27" s="1045"/>
      <c r="K27" s="1045"/>
      <c r="L27" s="1045"/>
      <c r="M27" s="1045"/>
      <c r="N27" s="1045"/>
      <c r="O27" s="1046"/>
      <c r="P27" s="1051"/>
      <c r="Q27" s="1051"/>
      <c r="R27" s="1051"/>
      <c r="S27" s="1051"/>
      <c r="T27" s="1051"/>
      <c r="U27" s="1051"/>
      <c r="V27" s="1051"/>
      <c r="W27" s="1051"/>
      <c r="X27" s="1052"/>
      <c r="Y27" s="1053" t="s">
        <v>13</v>
      </c>
      <c r="Z27" s="1054"/>
      <c r="AA27" s="1055"/>
      <c r="AB27" s="600" t="s">
        <v>301</v>
      </c>
      <c r="AC27" s="1056"/>
      <c r="AD27" s="1056"/>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2">
      <c r="A28" s="223" t="s">
        <v>498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2">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2">
      <c r="A30" s="403" t="s">
        <v>467</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62"/>
      <c r="Z30" s="841"/>
      <c r="AA30" s="842"/>
      <c r="AB30" s="1066" t="s">
        <v>11</v>
      </c>
      <c r="AC30" s="1067"/>
      <c r="AD30" s="1068"/>
      <c r="AE30" s="1072" t="s">
        <v>549</v>
      </c>
      <c r="AF30" s="1072"/>
      <c r="AG30" s="1072"/>
      <c r="AH30" s="1072"/>
      <c r="AI30" s="1072" t="s">
        <v>546</v>
      </c>
      <c r="AJ30" s="1072"/>
      <c r="AK30" s="1072"/>
      <c r="AL30" s="1072"/>
      <c r="AM30" s="1072" t="s">
        <v>544</v>
      </c>
      <c r="AN30" s="1072"/>
      <c r="AO30" s="1072"/>
      <c r="AP30" s="560"/>
      <c r="AQ30" s="156" t="s">
        <v>353</v>
      </c>
      <c r="AR30" s="127"/>
      <c r="AS30" s="127"/>
      <c r="AT30" s="128"/>
      <c r="AU30" s="536" t="s">
        <v>253</v>
      </c>
      <c r="AV30" s="536"/>
      <c r="AW30" s="536"/>
      <c r="AX30" s="537"/>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63"/>
      <c r="Z31" s="1064"/>
      <c r="AA31" s="1065"/>
      <c r="AB31" s="1069"/>
      <c r="AC31" s="1070"/>
      <c r="AD31" s="1071"/>
      <c r="AE31" s="248"/>
      <c r="AF31" s="248"/>
      <c r="AG31" s="248"/>
      <c r="AH31" s="248"/>
      <c r="AI31" s="248"/>
      <c r="AJ31" s="248"/>
      <c r="AK31" s="248"/>
      <c r="AL31" s="248"/>
      <c r="AM31" s="248"/>
      <c r="AN31" s="248"/>
      <c r="AO31" s="248"/>
      <c r="AP31" s="244"/>
      <c r="AQ31" s="195"/>
      <c r="AR31" s="196"/>
      <c r="AS31" s="130" t="s">
        <v>354</v>
      </c>
      <c r="AT31" s="131"/>
      <c r="AU31" s="196"/>
      <c r="AV31" s="196"/>
      <c r="AW31" s="401" t="s">
        <v>300</v>
      </c>
      <c r="AX31" s="402"/>
    </row>
    <row r="32" spans="1:50" ht="22.5" customHeight="1" x14ac:dyDescent="0.2">
      <c r="A32" s="406"/>
      <c r="B32" s="404"/>
      <c r="C32" s="404"/>
      <c r="D32" s="404"/>
      <c r="E32" s="404"/>
      <c r="F32" s="405"/>
      <c r="G32" s="567"/>
      <c r="H32" s="1039"/>
      <c r="I32" s="1039"/>
      <c r="J32" s="1039"/>
      <c r="K32" s="1039"/>
      <c r="L32" s="1039"/>
      <c r="M32" s="1039"/>
      <c r="N32" s="1039"/>
      <c r="O32" s="1040"/>
      <c r="P32" s="102"/>
      <c r="Q32" s="1047"/>
      <c r="R32" s="1047"/>
      <c r="S32" s="1047"/>
      <c r="T32" s="1047"/>
      <c r="U32" s="1047"/>
      <c r="V32" s="1047"/>
      <c r="W32" s="1047"/>
      <c r="X32" s="1048"/>
      <c r="Y32" s="1057" t="s">
        <v>12</v>
      </c>
      <c r="Z32" s="1058"/>
      <c r="AA32" s="1059"/>
      <c r="AB32" s="464"/>
      <c r="AC32" s="1061"/>
      <c r="AD32" s="1061"/>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2">
      <c r="A33" s="407"/>
      <c r="B33" s="408"/>
      <c r="C33" s="408"/>
      <c r="D33" s="408"/>
      <c r="E33" s="408"/>
      <c r="F33" s="409"/>
      <c r="G33" s="1041"/>
      <c r="H33" s="1042"/>
      <c r="I33" s="1042"/>
      <c r="J33" s="1042"/>
      <c r="K33" s="1042"/>
      <c r="L33" s="1042"/>
      <c r="M33" s="1042"/>
      <c r="N33" s="1042"/>
      <c r="O33" s="1043"/>
      <c r="P33" s="1049"/>
      <c r="Q33" s="1049"/>
      <c r="R33" s="1049"/>
      <c r="S33" s="1049"/>
      <c r="T33" s="1049"/>
      <c r="U33" s="1049"/>
      <c r="V33" s="1049"/>
      <c r="W33" s="1049"/>
      <c r="X33" s="1050"/>
      <c r="Y33" s="418" t="s">
        <v>54</v>
      </c>
      <c r="Z33" s="1054"/>
      <c r="AA33" s="1055"/>
      <c r="AB33" s="526"/>
      <c r="AC33" s="1060"/>
      <c r="AD33" s="1060"/>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2">
      <c r="A34" s="410"/>
      <c r="B34" s="411"/>
      <c r="C34" s="411"/>
      <c r="D34" s="411"/>
      <c r="E34" s="411"/>
      <c r="F34" s="412"/>
      <c r="G34" s="1044"/>
      <c r="H34" s="1045"/>
      <c r="I34" s="1045"/>
      <c r="J34" s="1045"/>
      <c r="K34" s="1045"/>
      <c r="L34" s="1045"/>
      <c r="M34" s="1045"/>
      <c r="N34" s="1045"/>
      <c r="O34" s="1046"/>
      <c r="P34" s="1051"/>
      <c r="Q34" s="1051"/>
      <c r="R34" s="1051"/>
      <c r="S34" s="1051"/>
      <c r="T34" s="1051"/>
      <c r="U34" s="1051"/>
      <c r="V34" s="1051"/>
      <c r="W34" s="1051"/>
      <c r="X34" s="1052"/>
      <c r="Y34" s="1053" t="s">
        <v>13</v>
      </c>
      <c r="Z34" s="1054"/>
      <c r="AA34" s="1055"/>
      <c r="AB34" s="600" t="s">
        <v>301</v>
      </c>
      <c r="AC34" s="1056"/>
      <c r="AD34" s="1056"/>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2">
      <c r="A35" s="223" t="s">
        <v>498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2">
      <c r="A37" s="403" t="s">
        <v>467</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62"/>
      <c r="Z37" s="841"/>
      <c r="AA37" s="842"/>
      <c r="AB37" s="1066" t="s">
        <v>11</v>
      </c>
      <c r="AC37" s="1067"/>
      <c r="AD37" s="1068"/>
      <c r="AE37" s="1072" t="s">
        <v>551</v>
      </c>
      <c r="AF37" s="1072"/>
      <c r="AG37" s="1072"/>
      <c r="AH37" s="1072"/>
      <c r="AI37" s="1072" t="s">
        <v>548</v>
      </c>
      <c r="AJ37" s="1072"/>
      <c r="AK37" s="1072"/>
      <c r="AL37" s="1072"/>
      <c r="AM37" s="1072" t="s">
        <v>545</v>
      </c>
      <c r="AN37" s="1072"/>
      <c r="AO37" s="1072"/>
      <c r="AP37" s="560"/>
      <c r="AQ37" s="156" t="s">
        <v>353</v>
      </c>
      <c r="AR37" s="127"/>
      <c r="AS37" s="127"/>
      <c r="AT37" s="128"/>
      <c r="AU37" s="536" t="s">
        <v>253</v>
      </c>
      <c r="AV37" s="536"/>
      <c r="AW37" s="536"/>
      <c r="AX37" s="537"/>
    </row>
    <row r="38" spans="1:50" ht="18.75"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63"/>
      <c r="Z38" s="1064"/>
      <c r="AA38" s="1065"/>
      <c r="AB38" s="1069"/>
      <c r="AC38" s="1070"/>
      <c r="AD38" s="1071"/>
      <c r="AE38" s="248"/>
      <c r="AF38" s="248"/>
      <c r="AG38" s="248"/>
      <c r="AH38" s="248"/>
      <c r="AI38" s="248"/>
      <c r="AJ38" s="248"/>
      <c r="AK38" s="248"/>
      <c r="AL38" s="248"/>
      <c r="AM38" s="248"/>
      <c r="AN38" s="248"/>
      <c r="AO38" s="248"/>
      <c r="AP38" s="244"/>
      <c r="AQ38" s="195"/>
      <c r="AR38" s="196"/>
      <c r="AS38" s="130" t="s">
        <v>354</v>
      </c>
      <c r="AT38" s="131"/>
      <c r="AU38" s="196"/>
      <c r="AV38" s="196"/>
      <c r="AW38" s="401" t="s">
        <v>300</v>
      </c>
      <c r="AX38" s="402"/>
    </row>
    <row r="39" spans="1:50" ht="22.5" customHeight="1" x14ac:dyDescent="0.2">
      <c r="A39" s="406"/>
      <c r="B39" s="404"/>
      <c r="C39" s="404"/>
      <c r="D39" s="404"/>
      <c r="E39" s="404"/>
      <c r="F39" s="405"/>
      <c r="G39" s="567"/>
      <c r="H39" s="1039"/>
      <c r="I39" s="1039"/>
      <c r="J39" s="1039"/>
      <c r="K39" s="1039"/>
      <c r="L39" s="1039"/>
      <c r="M39" s="1039"/>
      <c r="N39" s="1039"/>
      <c r="O39" s="1040"/>
      <c r="P39" s="102"/>
      <c r="Q39" s="1047"/>
      <c r="R39" s="1047"/>
      <c r="S39" s="1047"/>
      <c r="T39" s="1047"/>
      <c r="U39" s="1047"/>
      <c r="V39" s="1047"/>
      <c r="W39" s="1047"/>
      <c r="X39" s="1048"/>
      <c r="Y39" s="1057" t="s">
        <v>12</v>
      </c>
      <c r="Z39" s="1058"/>
      <c r="AA39" s="1059"/>
      <c r="AB39" s="464"/>
      <c r="AC39" s="1061"/>
      <c r="AD39" s="106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2">
      <c r="A40" s="407"/>
      <c r="B40" s="408"/>
      <c r="C40" s="408"/>
      <c r="D40" s="408"/>
      <c r="E40" s="408"/>
      <c r="F40" s="409"/>
      <c r="G40" s="1041"/>
      <c r="H40" s="1042"/>
      <c r="I40" s="1042"/>
      <c r="J40" s="1042"/>
      <c r="K40" s="1042"/>
      <c r="L40" s="1042"/>
      <c r="M40" s="1042"/>
      <c r="N40" s="1042"/>
      <c r="O40" s="1043"/>
      <c r="P40" s="1049"/>
      <c r="Q40" s="1049"/>
      <c r="R40" s="1049"/>
      <c r="S40" s="1049"/>
      <c r="T40" s="1049"/>
      <c r="U40" s="1049"/>
      <c r="V40" s="1049"/>
      <c r="W40" s="1049"/>
      <c r="X40" s="1050"/>
      <c r="Y40" s="418" t="s">
        <v>54</v>
      </c>
      <c r="Z40" s="1054"/>
      <c r="AA40" s="1055"/>
      <c r="AB40" s="526"/>
      <c r="AC40" s="1060"/>
      <c r="AD40" s="1060"/>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2">
      <c r="A41" s="410"/>
      <c r="B41" s="411"/>
      <c r="C41" s="411"/>
      <c r="D41" s="411"/>
      <c r="E41" s="411"/>
      <c r="F41" s="412"/>
      <c r="G41" s="1044"/>
      <c r="H41" s="1045"/>
      <c r="I41" s="1045"/>
      <c r="J41" s="1045"/>
      <c r="K41" s="1045"/>
      <c r="L41" s="1045"/>
      <c r="M41" s="1045"/>
      <c r="N41" s="1045"/>
      <c r="O41" s="1046"/>
      <c r="P41" s="1051"/>
      <c r="Q41" s="1051"/>
      <c r="R41" s="1051"/>
      <c r="S41" s="1051"/>
      <c r="T41" s="1051"/>
      <c r="U41" s="1051"/>
      <c r="V41" s="1051"/>
      <c r="W41" s="1051"/>
      <c r="X41" s="1052"/>
      <c r="Y41" s="1053" t="s">
        <v>13</v>
      </c>
      <c r="Z41" s="1054"/>
      <c r="AA41" s="1055"/>
      <c r="AB41" s="600" t="s">
        <v>301</v>
      </c>
      <c r="AC41" s="1056"/>
      <c r="AD41" s="105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2">
      <c r="A42" s="223" t="s">
        <v>498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2">
      <c r="A44" s="403" t="s">
        <v>467</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62"/>
      <c r="Z44" s="841"/>
      <c r="AA44" s="842"/>
      <c r="AB44" s="1066" t="s">
        <v>11</v>
      </c>
      <c r="AC44" s="1067"/>
      <c r="AD44" s="1068"/>
      <c r="AE44" s="1072" t="s">
        <v>549</v>
      </c>
      <c r="AF44" s="1072"/>
      <c r="AG44" s="1072"/>
      <c r="AH44" s="1072"/>
      <c r="AI44" s="1072" t="s">
        <v>546</v>
      </c>
      <c r="AJ44" s="1072"/>
      <c r="AK44" s="1072"/>
      <c r="AL44" s="1072"/>
      <c r="AM44" s="1072" t="s">
        <v>520</v>
      </c>
      <c r="AN44" s="1072"/>
      <c r="AO44" s="1072"/>
      <c r="AP44" s="560"/>
      <c r="AQ44" s="156" t="s">
        <v>353</v>
      </c>
      <c r="AR44" s="127"/>
      <c r="AS44" s="127"/>
      <c r="AT44" s="128"/>
      <c r="AU44" s="536" t="s">
        <v>253</v>
      </c>
      <c r="AV44" s="536"/>
      <c r="AW44" s="536"/>
      <c r="AX44" s="537"/>
    </row>
    <row r="45" spans="1:50" ht="18.75"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63"/>
      <c r="Z45" s="1064"/>
      <c r="AA45" s="1065"/>
      <c r="AB45" s="1069"/>
      <c r="AC45" s="1070"/>
      <c r="AD45" s="1071"/>
      <c r="AE45" s="248"/>
      <c r="AF45" s="248"/>
      <c r="AG45" s="248"/>
      <c r="AH45" s="248"/>
      <c r="AI45" s="248"/>
      <c r="AJ45" s="248"/>
      <c r="AK45" s="248"/>
      <c r="AL45" s="248"/>
      <c r="AM45" s="248"/>
      <c r="AN45" s="248"/>
      <c r="AO45" s="248"/>
      <c r="AP45" s="244"/>
      <c r="AQ45" s="195"/>
      <c r="AR45" s="196"/>
      <c r="AS45" s="130" t="s">
        <v>354</v>
      </c>
      <c r="AT45" s="131"/>
      <c r="AU45" s="196"/>
      <c r="AV45" s="196"/>
      <c r="AW45" s="401" t="s">
        <v>300</v>
      </c>
      <c r="AX45" s="402"/>
    </row>
    <row r="46" spans="1:50" ht="22.5" customHeight="1" x14ac:dyDescent="0.2">
      <c r="A46" s="406"/>
      <c r="B46" s="404"/>
      <c r="C46" s="404"/>
      <c r="D46" s="404"/>
      <c r="E46" s="404"/>
      <c r="F46" s="405"/>
      <c r="G46" s="567"/>
      <c r="H46" s="1039"/>
      <c r="I46" s="1039"/>
      <c r="J46" s="1039"/>
      <c r="K46" s="1039"/>
      <c r="L46" s="1039"/>
      <c r="M46" s="1039"/>
      <c r="N46" s="1039"/>
      <c r="O46" s="1040"/>
      <c r="P46" s="102"/>
      <c r="Q46" s="1047"/>
      <c r="R46" s="1047"/>
      <c r="S46" s="1047"/>
      <c r="T46" s="1047"/>
      <c r="U46" s="1047"/>
      <c r="V46" s="1047"/>
      <c r="W46" s="1047"/>
      <c r="X46" s="1048"/>
      <c r="Y46" s="1057" t="s">
        <v>12</v>
      </c>
      <c r="Z46" s="1058"/>
      <c r="AA46" s="1059"/>
      <c r="AB46" s="464"/>
      <c r="AC46" s="1061"/>
      <c r="AD46" s="106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2">
      <c r="A47" s="407"/>
      <c r="B47" s="408"/>
      <c r="C47" s="408"/>
      <c r="D47" s="408"/>
      <c r="E47" s="408"/>
      <c r="F47" s="409"/>
      <c r="G47" s="1041"/>
      <c r="H47" s="1042"/>
      <c r="I47" s="1042"/>
      <c r="J47" s="1042"/>
      <c r="K47" s="1042"/>
      <c r="L47" s="1042"/>
      <c r="M47" s="1042"/>
      <c r="N47" s="1042"/>
      <c r="O47" s="1043"/>
      <c r="P47" s="1049"/>
      <c r="Q47" s="1049"/>
      <c r="R47" s="1049"/>
      <c r="S47" s="1049"/>
      <c r="T47" s="1049"/>
      <c r="U47" s="1049"/>
      <c r="V47" s="1049"/>
      <c r="W47" s="1049"/>
      <c r="X47" s="1050"/>
      <c r="Y47" s="418" t="s">
        <v>54</v>
      </c>
      <c r="Z47" s="1054"/>
      <c r="AA47" s="1055"/>
      <c r="AB47" s="526"/>
      <c r="AC47" s="1060"/>
      <c r="AD47" s="106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2">
      <c r="A48" s="410"/>
      <c r="B48" s="411"/>
      <c r="C48" s="411"/>
      <c r="D48" s="411"/>
      <c r="E48" s="411"/>
      <c r="F48" s="412"/>
      <c r="G48" s="1044"/>
      <c r="H48" s="1045"/>
      <c r="I48" s="1045"/>
      <c r="J48" s="1045"/>
      <c r="K48" s="1045"/>
      <c r="L48" s="1045"/>
      <c r="M48" s="1045"/>
      <c r="N48" s="1045"/>
      <c r="O48" s="1046"/>
      <c r="P48" s="1051"/>
      <c r="Q48" s="1051"/>
      <c r="R48" s="1051"/>
      <c r="S48" s="1051"/>
      <c r="T48" s="1051"/>
      <c r="U48" s="1051"/>
      <c r="V48" s="1051"/>
      <c r="W48" s="1051"/>
      <c r="X48" s="1052"/>
      <c r="Y48" s="1053" t="s">
        <v>13</v>
      </c>
      <c r="Z48" s="1054"/>
      <c r="AA48" s="1055"/>
      <c r="AB48" s="600" t="s">
        <v>301</v>
      </c>
      <c r="AC48" s="1056"/>
      <c r="AD48" s="105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2">
      <c r="A49" s="223" t="s">
        <v>498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2">
      <c r="A51" s="403" t="s">
        <v>467</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62"/>
      <c r="Z51" s="841"/>
      <c r="AA51" s="842"/>
      <c r="AB51" s="560" t="s">
        <v>11</v>
      </c>
      <c r="AC51" s="1067"/>
      <c r="AD51" s="1068"/>
      <c r="AE51" s="1072" t="s">
        <v>549</v>
      </c>
      <c r="AF51" s="1072"/>
      <c r="AG51" s="1072"/>
      <c r="AH51" s="1072"/>
      <c r="AI51" s="1072" t="s">
        <v>546</v>
      </c>
      <c r="AJ51" s="1072"/>
      <c r="AK51" s="1072"/>
      <c r="AL51" s="1072"/>
      <c r="AM51" s="1072" t="s">
        <v>520</v>
      </c>
      <c r="AN51" s="1072"/>
      <c r="AO51" s="1072"/>
      <c r="AP51" s="560"/>
      <c r="AQ51" s="156" t="s">
        <v>353</v>
      </c>
      <c r="AR51" s="127"/>
      <c r="AS51" s="127"/>
      <c r="AT51" s="128"/>
      <c r="AU51" s="536" t="s">
        <v>253</v>
      </c>
      <c r="AV51" s="536"/>
      <c r="AW51" s="536"/>
      <c r="AX51" s="537"/>
    </row>
    <row r="52" spans="1:50" ht="18.75"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63"/>
      <c r="Z52" s="1064"/>
      <c r="AA52" s="1065"/>
      <c r="AB52" s="1069"/>
      <c r="AC52" s="1070"/>
      <c r="AD52" s="1071"/>
      <c r="AE52" s="248"/>
      <c r="AF52" s="248"/>
      <c r="AG52" s="248"/>
      <c r="AH52" s="248"/>
      <c r="AI52" s="248"/>
      <c r="AJ52" s="248"/>
      <c r="AK52" s="248"/>
      <c r="AL52" s="248"/>
      <c r="AM52" s="248"/>
      <c r="AN52" s="248"/>
      <c r="AO52" s="248"/>
      <c r="AP52" s="244"/>
      <c r="AQ52" s="195"/>
      <c r="AR52" s="196"/>
      <c r="AS52" s="130" t="s">
        <v>354</v>
      </c>
      <c r="AT52" s="131"/>
      <c r="AU52" s="196"/>
      <c r="AV52" s="196"/>
      <c r="AW52" s="401" t="s">
        <v>300</v>
      </c>
      <c r="AX52" s="402"/>
    </row>
    <row r="53" spans="1:50" ht="22.5" customHeight="1" x14ac:dyDescent="0.2">
      <c r="A53" s="406"/>
      <c r="B53" s="404"/>
      <c r="C53" s="404"/>
      <c r="D53" s="404"/>
      <c r="E53" s="404"/>
      <c r="F53" s="405"/>
      <c r="G53" s="567"/>
      <c r="H53" s="1039"/>
      <c r="I53" s="1039"/>
      <c r="J53" s="1039"/>
      <c r="K53" s="1039"/>
      <c r="L53" s="1039"/>
      <c r="M53" s="1039"/>
      <c r="N53" s="1039"/>
      <c r="O53" s="1040"/>
      <c r="P53" s="102"/>
      <c r="Q53" s="1047"/>
      <c r="R53" s="1047"/>
      <c r="S53" s="1047"/>
      <c r="T53" s="1047"/>
      <c r="U53" s="1047"/>
      <c r="V53" s="1047"/>
      <c r="W53" s="1047"/>
      <c r="X53" s="1048"/>
      <c r="Y53" s="1057" t="s">
        <v>12</v>
      </c>
      <c r="Z53" s="1058"/>
      <c r="AA53" s="1059"/>
      <c r="AB53" s="464"/>
      <c r="AC53" s="1061"/>
      <c r="AD53" s="10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2">
      <c r="A54" s="407"/>
      <c r="B54" s="408"/>
      <c r="C54" s="408"/>
      <c r="D54" s="408"/>
      <c r="E54" s="408"/>
      <c r="F54" s="409"/>
      <c r="G54" s="1041"/>
      <c r="H54" s="1042"/>
      <c r="I54" s="1042"/>
      <c r="J54" s="1042"/>
      <c r="K54" s="1042"/>
      <c r="L54" s="1042"/>
      <c r="M54" s="1042"/>
      <c r="N54" s="1042"/>
      <c r="O54" s="1043"/>
      <c r="P54" s="1049"/>
      <c r="Q54" s="1049"/>
      <c r="R54" s="1049"/>
      <c r="S54" s="1049"/>
      <c r="T54" s="1049"/>
      <c r="U54" s="1049"/>
      <c r="V54" s="1049"/>
      <c r="W54" s="1049"/>
      <c r="X54" s="1050"/>
      <c r="Y54" s="418" t="s">
        <v>54</v>
      </c>
      <c r="Z54" s="1054"/>
      <c r="AA54" s="1055"/>
      <c r="AB54" s="526"/>
      <c r="AC54" s="1060"/>
      <c r="AD54" s="106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2">
      <c r="A55" s="410"/>
      <c r="B55" s="411"/>
      <c r="C55" s="411"/>
      <c r="D55" s="411"/>
      <c r="E55" s="411"/>
      <c r="F55" s="412"/>
      <c r="G55" s="1044"/>
      <c r="H55" s="1045"/>
      <c r="I55" s="1045"/>
      <c r="J55" s="1045"/>
      <c r="K55" s="1045"/>
      <c r="L55" s="1045"/>
      <c r="M55" s="1045"/>
      <c r="N55" s="1045"/>
      <c r="O55" s="1046"/>
      <c r="P55" s="1051"/>
      <c r="Q55" s="1051"/>
      <c r="R55" s="1051"/>
      <c r="S55" s="1051"/>
      <c r="T55" s="1051"/>
      <c r="U55" s="1051"/>
      <c r="V55" s="1051"/>
      <c r="W55" s="1051"/>
      <c r="X55" s="1052"/>
      <c r="Y55" s="1053" t="s">
        <v>13</v>
      </c>
      <c r="Z55" s="1054"/>
      <c r="AA55" s="1055"/>
      <c r="AB55" s="600" t="s">
        <v>301</v>
      </c>
      <c r="AC55" s="1056"/>
      <c r="AD55" s="1056"/>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2">
      <c r="A56" s="223" t="s">
        <v>498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2">
      <c r="A58" s="403" t="s">
        <v>467</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62"/>
      <c r="Z58" s="841"/>
      <c r="AA58" s="842"/>
      <c r="AB58" s="1066" t="s">
        <v>11</v>
      </c>
      <c r="AC58" s="1067"/>
      <c r="AD58" s="1068"/>
      <c r="AE58" s="1072" t="s">
        <v>549</v>
      </c>
      <c r="AF58" s="1072"/>
      <c r="AG58" s="1072"/>
      <c r="AH58" s="1072"/>
      <c r="AI58" s="1072" t="s">
        <v>546</v>
      </c>
      <c r="AJ58" s="1072"/>
      <c r="AK58" s="1072"/>
      <c r="AL58" s="1072"/>
      <c r="AM58" s="1072" t="s">
        <v>520</v>
      </c>
      <c r="AN58" s="1072"/>
      <c r="AO58" s="1072"/>
      <c r="AP58" s="560"/>
      <c r="AQ58" s="156" t="s">
        <v>353</v>
      </c>
      <c r="AR58" s="127"/>
      <c r="AS58" s="127"/>
      <c r="AT58" s="128"/>
      <c r="AU58" s="536" t="s">
        <v>253</v>
      </c>
      <c r="AV58" s="536"/>
      <c r="AW58" s="536"/>
      <c r="AX58" s="537"/>
    </row>
    <row r="59" spans="1:50" ht="18.75"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63"/>
      <c r="Z59" s="1064"/>
      <c r="AA59" s="1065"/>
      <c r="AB59" s="1069"/>
      <c r="AC59" s="1070"/>
      <c r="AD59" s="1071"/>
      <c r="AE59" s="248"/>
      <c r="AF59" s="248"/>
      <c r="AG59" s="248"/>
      <c r="AH59" s="248"/>
      <c r="AI59" s="248"/>
      <c r="AJ59" s="248"/>
      <c r="AK59" s="248"/>
      <c r="AL59" s="248"/>
      <c r="AM59" s="248"/>
      <c r="AN59" s="248"/>
      <c r="AO59" s="248"/>
      <c r="AP59" s="244"/>
      <c r="AQ59" s="195"/>
      <c r="AR59" s="196"/>
      <c r="AS59" s="130" t="s">
        <v>354</v>
      </c>
      <c r="AT59" s="131"/>
      <c r="AU59" s="196"/>
      <c r="AV59" s="196"/>
      <c r="AW59" s="401" t="s">
        <v>300</v>
      </c>
      <c r="AX59" s="402"/>
    </row>
    <row r="60" spans="1:50" ht="22.5" customHeight="1" x14ac:dyDescent="0.2">
      <c r="A60" s="406"/>
      <c r="B60" s="404"/>
      <c r="C60" s="404"/>
      <c r="D60" s="404"/>
      <c r="E60" s="404"/>
      <c r="F60" s="405"/>
      <c r="G60" s="567"/>
      <c r="H60" s="1039"/>
      <c r="I60" s="1039"/>
      <c r="J60" s="1039"/>
      <c r="K60" s="1039"/>
      <c r="L60" s="1039"/>
      <c r="M60" s="1039"/>
      <c r="N60" s="1039"/>
      <c r="O60" s="1040"/>
      <c r="P60" s="102"/>
      <c r="Q60" s="1047"/>
      <c r="R60" s="1047"/>
      <c r="S60" s="1047"/>
      <c r="T60" s="1047"/>
      <c r="U60" s="1047"/>
      <c r="V60" s="1047"/>
      <c r="W60" s="1047"/>
      <c r="X60" s="1048"/>
      <c r="Y60" s="1057" t="s">
        <v>12</v>
      </c>
      <c r="Z60" s="1058"/>
      <c r="AA60" s="1059"/>
      <c r="AB60" s="464"/>
      <c r="AC60" s="1061"/>
      <c r="AD60" s="10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2">
      <c r="A61" s="407"/>
      <c r="B61" s="408"/>
      <c r="C61" s="408"/>
      <c r="D61" s="408"/>
      <c r="E61" s="408"/>
      <c r="F61" s="409"/>
      <c r="G61" s="1041"/>
      <c r="H61" s="1042"/>
      <c r="I61" s="1042"/>
      <c r="J61" s="1042"/>
      <c r="K61" s="1042"/>
      <c r="L61" s="1042"/>
      <c r="M61" s="1042"/>
      <c r="N61" s="1042"/>
      <c r="O61" s="1043"/>
      <c r="P61" s="1049"/>
      <c r="Q61" s="1049"/>
      <c r="R61" s="1049"/>
      <c r="S61" s="1049"/>
      <c r="T61" s="1049"/>
      <c r="U61" s="1049"/>
      <c r="V61" s="1049"/>
      <c r="W61" s="1049"/>
      <c r="X61" s="1050"/>
      <c r="Y61" s="418" t="s">
        <v>54</v>
      </c>
      <c r="Z61" s="1054"/>
      <c r="AA61" s="1055"/>
      <c r="AB61" s="526"/>
      <c r="AC61" s="1060"/>
      <c r="AD61" s="106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2">
      <c r="A62" s="410"/>
      <c r="B62" s="411"/>
      <c r="C62" s="411"/>
      <c r="D62" s="411"/>
      <c r="E62" s="411"/>
      <c r="F62" s="412"/>
      <c r="G62" s="1044"/>
      <c r="H62" s="1045"/>
      <c r="I62" s="1045"/>
      <c r="J62" s="1045"/>
      <c r="K62" s="1045"/>
      <c r="L62" s="1045"/>
      <c r="M62" s="1045"/>
      <c r="N62" s="1045"/>
      <c r="O62" s="1046"/>
      <c r="P62" s="1051"/>
      <c r="Q62" s="1051"/>
      <c r="R62" s="1051"/>
      <c r="S62" s="1051"/>
      <c r="T62" s="1051"/>
      <c r="U62" s="1051"/>
      <c r="V62" s="1051"/>
      <c r="W62" s="1051"/>
      <c r="X62" s="1052"/>
      <c r="Y62" s="1053" t="s">
        <v>13</v>
      </c>
      <c r="Z62" s="1054"/>
      <c r="AA62" s="1055"/>
      <c r="AB62" s="600" t="s">
        <v>301</v>
      </c>
      <c r="AC62" s="1056"/>
      <c r="AD62" s="105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2">
      <c r="A63" s="223" t="s">
        <v>498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2">
      <c r="A65" s="403" t="s">
        <v>467</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62"/>
      <c r="Z65" s="841"/>
      <c r="AA65" s="842"/>
      <c r="AB65" s="1066" t="s">
        <v>11</v>
      </c>
      <c r="AC65" s="1067"/>
      <c r="AD65" s="1068"/>
      <c r="AE65" s="1072" t="s">
        <v>549</v>
      </c>
      <c r="AF65" s="1072"/>
      <c r="AG65" s="1072"/>
      <c r="AH65" s="1072"/>
      <c r="AI65" s="1072" t="s">
        <v>546</v>
      </c>
      <c r="AJ65" s="1072"/>
      <c r="AK65" s="1072"/>
      <c r="AL65" s="1072"/>
      <c r="AM65" s="1072" t="s">
        <v>520</v>
      </c>
      <c r="AN65" s="1072"/>
      <c r="AO65" s="1072"/>
      <c r="AP65" s="560"/>
      <c r="AQ65" s="156" t="s">
        <v>353</v>
      </c>
      <c r="AR65" s="127"/>
      <c r="AS65" s="127"/>
      <c r="AT65" s="128"/>
      <c r="AU65" s="536" t="s">
        <v>253</v>
      </c>
      <c r="AV65" s="536"/>
      <c r="AW65" s="536"/>
      <c r="AX65" s="537"/>
    </row>
    <row r="66" spans="1:50" ht="18.75" customHeight="1" x14ac:dyDescent="0.2">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63"/>
      <c r="Z66" s="1064"/>
      <c r="AA66" s="1065"/>
      <c r="AB66" s="1069"/>
      <c r="AC66" s="1070"/>
      <c r="AD66" s="1071"/>
      <c r="AE66" s="248"/>
      <c r="AF66" s="248"/>
      <c r="AG66" s="248"/>
      <c r="AH66" s="248"/>
      <c r="AI66" s="248"/>
      <c r="AJ66" s="248"/>
      <c r="AK66" s="248"/>
      <c r="AL66" s="248"/>
      <c r="AM66" s="248"/>
      <c r="AN66" s="248"/>
      <c r="AO66" s="248"/>
      <c r="AP66" s="244"/>
      <c r="AQ66" s="195"/>
      <c r="AR66" s="196"/>
      <c r="AS66" s="130" t="s">
        <v>354</v>
      </c>
      <c r="AT66" s="131"/>
      <c r="AU66" s="196"/>
      <c r="AV66" s="196"/>
      <c r="AW66" s="401" t="s">
        <v>300</v>
      </c>
      <c r="AX66" s="402"/>
    </row>
    <row r="67" spans="1:50" ht="22.5" customHeight="1" x14ac:dyDescent="0.2">
      <c r="A67" s="406"/>
      <c r="B67" s="404"/>
      <c r="C67" s="404"/>
      <c r="D67" s="404"/>
      <c r="E67" s="404"/>
      <c r="F67" s="405"/>
      <c r="G67" s="567"/>
      <c r="H67" s="1039"/>
      <c r="I67" s="1039"/>
      <c r="J67" s="1039"/>
      <c r="K67" s="1039"/>
      <c r="L67" s="1039"/>
      <c r="M67" s="1039"/>
      <c r="N67" s="1039"/>
      <c r="O67" s="1040"/>
      <c r="P67" s="102"/>
      <c r="Q67" s="1047"/>
      <c r="R67" s="1047"/>
      <c r="S67" s="1047"/>
      <c r="T67" s="1047"/>
      <c r="U67" s="1047"/>
      <c r="V67" s="1047"/>
      <c r="W67" s="1047"/>
      <c r="X67" s="1048"/>
      <c r="Y67" s="1057" t="s">
        <v>12</v>
      </c>
      <c r="Z67" s="1058"/>
      <c r="AA67" s="1059"/>
      <c r="AB67" s="464"/>
      <c r="AC67" s="1061"/>
      <c r="AD67" s="1061"/>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2">
      <c r="A68" s="407"/>
      <c r="B68" s="408"/>
      <c r="C68" s="408"/>
      <c r="D68" s="408"/>
      <c r="E68" s="408"/>
      <c r="F68" s="409"/>
      <c r="G68" s="1041"/>
      <c r="H68" s="1042"/>
      <c r="I68" s="1042"/>
      <c r="J68" s="1042"/>
      <c r="K68" s="1042"/>
      <c r="L68" s="1042"/>
      <c r="M68" s="1042"/>
      <c r="N68" s="1042"/>
      <c r="O68" s="1043"/>
      <c r="P68" s="1049"/>
      <c r="Q68" s="1049"/>
      <c r="R68" s="1049"/>
      <c r="S68" s="1049"/>
      <c r="T68" s="1049"/>
      <c r="U68" s="1049"/>
      <c r="V68" s="1049"/>
      <c r="W68" s="1049"/>
      <c r="X68" s="1050"/>
      <c r="Y68" s="418" t="s">
        <v>54</v>
      </c>
      <c r="Z68" s="1054"/>
      <c r="AA68" s="1055"/>
      <c r="AB68" s="526"/>
      <c r="AC68" s="1060"/>
      <c r="AD68" s="1060"/>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2">
      <c r="A69" s="410"/>
      <c r="B69" s="411"/>
      <c r="C69" s="411"/>
      <c r="D69" s="411"/>
      <c r="E69" s="411"/>
      <c r="F69" s="412"/>
      <c r="G69" s="1044"/>
      <c r="H69" s="1045"/>
      <c r="I69" s="1045"/>
      <c r="J69" s="1045"/>
      <c r="K69" s="1045"/>
      <c r="L69" s="1045"/>
      <c r="M69" s="1045"/>
      <c r="N69" s="1045"/>
      <c r="O69" s="1046"/>
      <c r="P69" s="1051"/>
      <c r="Q69" s="1051"/>
      <c r="R69" s="1051"/>
      <c r="S69" s="1051"/>
      <c r="T69" s="1051"/>
      <c r="U69" s="1051"/>
      <c r="V69" s="1051"/>
      <c r="W69" s="1051"/>
      <c r="X69" s="1052"/>
      <c r="Y69" s="418" t="s">
        <v>13</v>
      </c>
      <c r="Z69" s="1054"/>
      <c r="AA69" s="1055"/>
      <c r="AB69" s="559"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2">
      <c r="A70" s="223" t="s">
        <v>498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5">
      <c r="A71" s="226"/>
      <c r="B71" s="227"/>
      <c r="C71" s="227"/>
      <c r="D71" s="227"/>
      <c r="E71" s="227"/>
      <c r="F71" s="22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91" t="s">
        <v>28</v>
      </c>
      <c r="B2" s="1092"/>
      <c r="C2" s="1092"/>
      <c r="D2" s="1092"/>
      <c r="E2" s="1092"/>
      <c r="F2" s="1093"/>
      <c r="G2" s="853" t="s">
        <v>484</v>
      </c>
      <c r="H2" s="854"/>
      <c r="I2" s="854"/>
      <c r="J2" s="854"/>
      <c r="K2" s="854"/>
      <c r="L2" s="854"/>
      <c r="M2" s="854"/>
      <c r="N2" s="854"/>
      <c r="O2" s="854"/>
      <c r="P2" s="854"/>
      <c r="Q2" s="854"/>
      <c r="R2" s="854"/>
      <c r="S2" s="854"/>
      <c r="T2" s="854"/>
      <c r="U2" s="854"/>
      <c r="V2" s="854"/>
      <c r="W2" s="854"/>
      <c r="X2" s="854"/>
      <c r="Y2" s="854"/>
      <c r="Z2" s="854"/>
      <c r="AA2" s="854"/>
      <c r="AB2" s="855"/>
      <c r="AC2" s="853" t="s">
        <v>486</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2">
      <c r="A3" s="1085"/>
      <c r="B3" s="1086"/>
      <c r="C3" s="1086"/>
      <c r="D3" s="1086"/>
      <c r="E3" s="1086"/>
      <c r="F3" s="1087"/>
      <c r="G3" s="827" t="s">
        <v>17</v>
      </c>
      <c r="H3" s="681"/>
      <c r="I3" s="681"/>
      <c r="J3" s="681"/>
      <c r="K3" s="681"/>
      <c r="L3" s="680" t="s">
        <v>18</v>
      </c>
      <c r="M3" s="681"/>
      <c r="N3" s="681"/>
      <c r="O3" s="681"/>
      <c r="P3" s="681"/>
      <c r="Q3" s="681"/>
      <c r="R3" s="681"/>
      <c r="S3" s="681"/>
      <c r="T3" s="681"/>
      <c r="U3" s="681"/>
      <c r="V3" s="681"/>
      <c r="W3" s="681"/>
      <c r="X3" s="682"/>
      <c r="Y3" s="666" t="s">
        <v>19</v>
      </c>
      <c r="Z3" s="667"/>
      <c r="AA3" s="667"/>
      <c r="AB3" s="810"/>
      <c r="AC3" s="827"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2">
      <c r="A4" s="1085"/>
      <c r="B4" s="1086"/>
      <c r="C4" s="1086"/>
      <c r="D4" s="1086"/>
      <c r="E4" s="1086"/>
      <c r="F4" s="1087"/>
      <c r="G4" s="683"/>
      <c r="H4" s="847"/>
      <c r="I4" s="847"/>
      <c r="J4" s="847"/>
      <c r="K4" s="848"/>
      <c r="L4" s="677"/>
      <c r="M4" s="849"/>
      <c r="N4" s="849"/>
      <c r="O4" s="849"/>
      <c r="P4" s="849"/>
      <c r="Q4" s="849"/>
      <c r="R4" s="849"/>
      <c r="S4" s="849"/>
      <c r="T4" s="849"/>
      <c r="U4" s="849"/>
      <c r="V4" s="849"/>
      <c r="W4" s="849"/>
      <c r="X4" s="850"/>
      <c r="Y4" s="391"/>
      <c r="Z4" s="392"/>
      <c r="AA4" s="392"/>
      <c r="AB4" s="817"/>
      <c r="AC4" s="683"/>
      <c r="AD4" s="847"/>
      <c r="AE4" s="847"/>
      <c r="AF4" s="847"/>
      <c r="AG4" s="848"/>
      <c r="AH4" s="677"/>
      <c r="AI4" s="849"/>
      <c r="AJ4" s="849"/>
      <c r="AK4" s="849"/>
      <c r="AL4" s="849"/>
      <c r="AM4" s="849"/>
      <c r="AN4" s="849"/>
      <c r="AO4" s="849"/>
      <c r="AP4" s="849"/>
      <c r="AQ4" s="849"/>
      <c r="AR4" s="849"/>
      <c r="AS4" s="849"/>
      <c r="AT4" s="850"/>
      <c r="AU4" s="391"/>
      <c r="AV4" s="392"/>
      <c r="AW4" s="392"/>
      <c r="AX4" s="393"/>
    </row>
    <row r="5" spans="1:50" ht="24.75" customHeight="1" x14ac:dyDescent="0.2">
      <c r="A5" s="1085"/>
      <c r="B5" s="1086"/>
      <c r="C5" s="1086"/>
      <c r="D5" s="1086"/>
      <c r="E5" s="1086"/>
      <c r="F5" s="1087"/>
      <c r="G5" s="617"/>
      <c r="H5" s="664"/>
      <c r="I5" s="664"/>
      <c r="J5" s="664"/>
      <c r="K5" s="665"/>
      <c r="L5" s="607"/>
      <c r="M5" s="613"/>
      <c r="N5" s="613"/>
      <c r="O5" s="613"/>
      <c r="P5" s="613"/>
      <c r="Q5" s="613"/>
      <c r="R5" s="613"/>
      <c r="S5" s="613"/>
      <c r="T5" s="613"/>
      <c r="U5" s="613"/>
      <c r="V5" s="613"/>
      <c r="W5" s="613"/>
      <c r="X5" s="614"/>
      <c r="Y5" s="610"/>
      <c r="Z5" s="611"/>
      <c r="AA5" s="611"/>
      <c r="AB5" s="623"/>
      <c r="AC5" s="617"/>
      <c r="AD5" s="664"/>
      <c r="AE5" s="664"/>
      <c r="AF5" s="664"/>
      <c r="AG5" s="665"/>
      <c r="AH5" s="607"/>
      <c r="AI5" s="613"/>
      <c r="AJ5" s="613"/>
      <c r="AK5" s="613"/>
      <c r="AL5" s="613"/>
      <c r="AM5" s="613"/>
      <c r="AN5" s="613"/>
      <c r="AO5" s="613"/>
      <c r="AP5" s="613"/>
      <c r="AQ5" s="613"/>
      <c r="AR5" s="613"/>
      <c r="AS5" s="613"/>
      <c r="AT5" s="614"/>
      <c r="AU5" s="610"/>
      <c r="AV5" s="611"/>
      <c r="AW5" s="611"/>
      <c r="AX5" s="612"/>
    </row>
    <row r="6" spans="1:50" ht="24.75" customHeight="1" x14ac:dyDescent="0.2">
      <c r="A6" s="1085"/>
      <c r="B6" s="1086"/>
      <c r="C6" s="1086"/>
      <c r="D6" s="1086"/>
      <c r="E6" s="1086"/>
      <c r="F6" s="1087"/>
      <c r="G6" s="617"/>
      <c r="H6" s="664"/>
      <c r="I6" s="664"/>
      <c r="J6" s="664"/>
      <c r="K6" s="665"/>
      <c r="L6" s="607"/>
      <c r="M6" s="613"/>
      <c r="N6" s="613"/>
      <c r="O6" s="613"/>
      <c r="P6" s="613"/>
      <c r="Q6" s="613"/>
      <c r="R6" s="613"/>
      <c r="S6" s="613"/>
      <c r="T6" s="613"/>
      <c r="U6" s="613"/>
      <c r="V6" s="613"/>
      <c r="W6" s="613"/>
      <c r="X6" s="614"/>
      <c r="Y6" s="610"/>
      <c r="Z6" s="611"/>
      <c r="AA6" s="611"/>
      <c r="AB6" s="623"/>
      <c r="AC6" s="617"/>
      <c r="AD6" s="664"/>
      <c r="AE6" s="664"/>
      <c r="AF6" s="664"/>
      <c r="AG6" s="665"/>
      <c r="AH6" s="607"/>
      <c r="AI6" s="613"/>
      <c r="AJ6" s="613"/>
      <c r="AK6" s="613"/>
      <c r="AL6" s="613"/>
      <c r="AM6" s="613"/>
      <c r="AN6" s="613"/>
      <c r="AO6" s="613"/>
      <c r="AP6" s="613"/>
      <c r="AQ6" s="613"/>
      <c r="AR6" s="613"/>
      <c r="AS6" s="613"/>
      <c r="AT6" s="614"/>
      <c r="AU6" s="610"/>
      <c r="AV6" s="611"/>
      <c r="AW6" s="611"/>
      <c r="AX6" s="612"/>
    </row>
    <row r="7" spans="1:50" ht="24.75" customHeight="1" x14ac:dyDescent="0.2">
      <c r="A7" s="1085"/>
      <c r="B7" s="1086"/>
      <c r="C7" s="1086"/>
      <c r="D7" s="1086"/>
      <c r="E7" s="1086"/>
      <c r="F7" s="1087"/>
      <c r="G7" s="617"/>
      <c r="H7" s="664"/>
      <c r="I7" s="664"/>
      <c r="J7" s="664"/>
      <c r="K7" s="665"/>
      <c r="L7" s="607"/>
      <c r="M7" s="613"/>
      <c r="N7" s="613"/>
      <c r="O7" s="613"/>
      <c r="P7" s="613"/>
      <c r="Q7" s="613"/>
      <c r="R7" s="613"/>
      <c r="S7" s="613"/>
      <c r="T7" s="613"/>
      <c r="U7" s="613"/>
      <c r="V7" s="613"/>
      <c r="W7" s="613"/>
      <c r="X7" s="614"/>
      <c r="Y7" s="610"/>
      <c r="Z7" s="611"/>
      <c r="AA7" s="611"/>
      <c r="AB7" s="623"/>
      <c r="AC7" s="617"/>
      <c r="AD7" s="664"/>
      <c r="AE7" s="664"/>
      <c r="AF7" s="664"/>
      <c r="AG7" s="665"/>
      <c r="AH7" s="607"/>
      <c r="AI7" s="613"/>
      <c r="AJ7" s="613"/>
      <c r="AK7" s="613"/>
      <c r="AL7" s="613"/>
      <c r="AM7" s="613"/>
      <c r="AN7" s="613"/>
      <c r="AO7" s="613"/>
      <c r="AP7" s="613"/>
      <c r="AQ7" s="613"/>
      <c r="AR7" s="613"/>
      <c r="AS7" s="613"/>
      <c r="AT7" s="614"/>
      <c r="AU7" s="610"/>
      <c r="AV7" s="611"/>
      <c r="AW7" s="611"/>
      <c r="AX7" s="612"/>
    </row>
    <row r="8" spans="1:50" ht="24.75" customHeight="1" x14ac:dyDescent="0.2">
      <c r="A8" s="1085"/>
      <c r="B8" s="1086"/>
      <c r="C8" s="1086"/>
      <c r="D8" s="1086"/>
      <c r="E8" s="1086"/>
      <c r="F8" s="1087"/>
      <c r="G8" s="617"/>
      <c r="H8" s="664"/>
      <c r="I8" s="664"/>
      <c r="J8" s="664"/>
      <c r="K8" s="665"/>
      <c r="L8" s="607"/>
      <c r="M8" s="613"/>
      <c r="N8" s="613"/>
      <c r="O8" s="613"/>
      <c r="P8" s="613"/>
      <c r="Q8" s="613"/>
      <c r="R8" s="613"/>
      <c r="S8" s="613"/>
      <c r="T8" s="613"/>
      <c r="U8" s="613"/>
      <c r="V8" s="613"/>
      <c r="W8" s="613"/>
      <c r="X8" s="614"/>
      <c r="Y8" s="610"/>
      <c r="Z8" s="611"/>
      <c r="AA8" s="611"/>
      <c r="AB8" s="623"/>
      <c r="AC8" s="617"/>
      <c r="AD8" s="664"/>
      <c r="AE8" s="664"/>
      <c r="AF8" s="664"/>
      <c r="AG8" s="665"/>
      <c r="AH8" s="607"/>
      <c r="AI8" s="613"/>
      <c r="AJ8" s="613"/>
      <c r="AK8" s="613"/>
      <c r="AL8" s="613"/>
      <c r="AM8" s="613"/>
      <c r="AN8" s="613"/>
      <c r="AO8" s="613"/>
      <c r="AP8" s="613"/>
      <c r="AQ8" s="613"/>
      <c r="AR8" s="613"/>
      <c r="AS8" s="613"/>
      <c r="AT8" s="614"/>
      <c r="AU8" s="610"/>
      <c r="AV8" s="611"/>
      <c r="AW8" s="611"/>
      <c r="AX8" s="612"/>
    </row>
    <row r="9" spans="1:50" ht="24.75" customHeight="1" x14ac:dyDescent="0.2">
      <c r="A9" s="1085"/>
      <c r="B9" s="1086"/>
      <c r="C9" s="1086"/>
      <c r="D9" s="1086"/>
      <c r="E9" s="1086"/>
      <c r="F9" s="1087"/>
      <c r="G9" s="617"/>
      <c r="H9" s="664"/>
      <c r="I9" s="664"/>
      <c r="J9" s="664"/>
      <c r="K9" s="665"/>
      <c r="L9" s="607"/>
      <c r="M9" s="613"/>
      <c r="N9" s="613"/>
      <c r="O9" s="613"/>
      <c r="P9" s="613"/>
      <c r="Q9" s="613"/>
      <c r="R9" s="613"/>
      <c r="S9" s="613"/>
      <c r="T9" s="613"/>
      <c r="U9" s="613"/>
      <c r="V9" s="613"/>
      <c r="W9" s="613"/>
      <c r="X9" s="614"/>
      <c r="Y9" s="610"/>
      <c r="Z9" s="611"/>
      <c r="AA9" s="611"/>
      <c r="AB9" s="623"/>
      <c r="AC9" s="617"/>
      <c r="AD9" s="664"/>
      <c r="AE9" s="664"/>
      <c r="AF9" s="664"/>
      <c r="AG9" s="665"/>
      <c r="AH9" s="607"/>
      <c r="AI9" s="613"/>
      <c r="AJ9" s="613"/>
      <c r="AK9" s="613"/>
      <c r="AL9" s="613"/>
      <c r="AM9" s="613"/>
      <c r="AN9" s="613"/>
      <c r="AO9" s="613"/>
      <c r="AP9" s="613"/>
      <c r="AQ9" s="613"/>
      <c r="AR9" s="613"/>
      <c r="AS9" s="613"/>
      <c r="AT9" s="614"/>
      <c r="AU9" s="610"/>
      <c r="AV9" s="611"/>
      <c r="AW9" s="611"/>
      <c r="AX9" s="612"/>
    </row>
    <row r="10" spans="1:50" ht="24.75" customHeight="1" x14ac:dyDescent="0.2">
      <c r="A10" s="1085"/>
      <c r="B10" s="1086"/>
      <c r="C10" s="1086"/>
      <c r="D10" s="1086"/>
      <c r="E10" s="1086"/>
      <c r="F10" s="1087"/>
      <c r="G10" s="617"/>
      <c r="H10" s="664"/>
      <c r="I10" s="664"/>
      <c r="J10" s="664"/>
      <c r="K10" s="665"/>
      <c r="L10" s="607"/>
      <c r="M10" s="613"/>
      <c r="N10" s="613"/>
      <c r="O10" s="613"/>
      <c r="P10" s="613"/>
      <c r="Q10" s="613"/>
      <c r="R10" s="613"/>
      <c r="S10" s="613"/>
      <c r="T10" s="613"/>
      <c r="U10" s="613"/>
      <c r="V10" s="613"/>
      <c r="W10" s="613"/>
      <c r="X10" s="614"/>
      <c r="Y10" s="610"/>
      <c r="Z10" s="611"/>
      <c r="AA10" s="611"/>
      <c r="AB10" s="623"/>
      <c r="AC10" s="617"/>
      <c r="AD10" s="664"/>
      <c r="AE10" s="664"/>
      <c r="AF10" s="664"/>
      <c r="AG10" s="665"/>
      <c r="AH10" s="607"/>
      <c r="AI10" s="613"/>
      <c r="AJ10" s="613"/>
      <c r="AK10" s="613"/>
      <c r="AL10" s="613"/>
      <c r="AM10" s="613"/>
      <c r="AN10" s="613"/>
      <c r="AO10" s="613"/>
      <c r="AP10" s="613"/>
      <c r="AQ10" s="613"/>
      <c r="AR10" s="613"/>
      <c r="AS10" s="613"/>
      <c r="AT10" s="614"/>
      <c r="AU10" s="610"/>
      <c r="AV10" s="611"/>
      <c r="AW10" s="611"/>
      <c r="AX10" s="612"/>
    </row>
    <row r="11" spans="1:50" ht="24.75" customHeight="1" x14ac:dyDescent="0.2">
      <c r="A11" s="1085"/>
      <c r="B11" s="1086"/>
      <c r="C11" s="1086"/>
      <c r="D11" s="1086"/>
      <c r="E11" s="1086"/>
      <c r="F11" s="1087"/>
      <c r="G11" s="617"/>
      <c r="H11" s="664"/>
      <c r="I11" s="664"/>
      <c r="J11" s="664"/>
      <c r="K11" s="665"/>
      <c r="L11" s="607"/>
      <c r="M11" s="613"/>
      <c r="N11" s="613"/>
      <c r="O11" s="613"/>
      <c r="P11" s="613"/>
      <c r="Q11" s="613"/>
      <c r="R11" s="613"/>
      <c r="S11" s="613"/>
      <c r="T11" s="613"/>
      <c r="U11" s="613"/>
      <c r="V11" s="613"/>
      <c r="W11" s="613"/>
      <c r="X11" s="614"/>
      <c r="Y11" s="610"/>
      <c r="Z11" s="611"/>
      <c r="AA11" s="611"/>
      <c r="AB11" s="623"/>
      <c r="AC11" s="617"/>
      <c r="AD11" s="664"/>
      <c r="AE11" s="664"/>
      <c r="AF11" s="664"/>
      <c r="AG11" s="665"/>
      <c r="AH11" s="607"/>
      <c r="AI11" s="613"/>
      <c r="AJ11" s="613"/>
      <c r="AK11" s="613"/>
      <c r="AL11" s="613"/>
      <c r="AM11" s="613"/>
      <c r="AN11" s="613"/>
      <c r="AO11" s="613"/>
      <c r="AP11" s="613"/>
      <c r="AQ11" s="613"/>
      <c r="AR11" s="613"/>
      <c r="AS11" s="613"/>
      <c r="AT11" s="614"/>
      <c r="AU11" s="610"/>
      <c r="AV11" s="611"/>
      <c r="AW11" s="611"/>
      <c r="AX11" s="612"/>
    </row>
    <row r="12" spans="1:50" ht="24.75" customHeight="1" x14ac:dyDescent="0.2">
      <c r="A12" s="1085"/>
      <c r="B12" s="1086"/>
      <c r="C12" s="1086"/>
      <c r="D12" s="1086"/>
      <c r="E12" s="1086"/>
      <c r="F12" s="1087"/>
      <c r="G12" s="617"/>
      <c r="H12" s="664"/>
      <c r="I12" s="664"/>
      <c r="J12" s="664"/>
      <c r="K12" s="665"/>
      <c r="L12" s="607"/>
      <c r="M12" s="613"/>
      <c r="N12" s="613"/>
      <c r="O12" s="613"/>
      <c r="P12" s="613"/>
      <c r="Q12" s="613"/>
      <c r="R12" s="613"/>
      <c r="S12" s="613"/>
      <c r="T12" s="613"/>
      <c r="U12" s="613"/>
      <c r="V12" s="613"/>
      <c r="W12" s="613"/>
      <c r="X12" s="614"/>
      <c r="Y12" s="610"/>
      <c r="Z12" s="611"/>
      <c r="AA12" s="611"/>
      <c r="AB12" s="623"/>
      <c r="AC12" s="617"/>
      <c r="AD12" s="664"/>
      <c r="AE12" s="664"/>
      <c r="AF12" s="664"/>
      <c r="AG12" s="665"/>
      <c r="AH12" s="607"/>
      <c r="AI12" s="613"/>
      <c r="AJ12" s="613"/>
      <c r="AK12" s="613"/>
      <c r="AL12" s="613"/>
      <c r="AM12" s="613"/>
      <c r="AN12" s="613"/>
      <c r="AO12" s="613"/>
      <c r="AP12" s="613"/>
      <c r="AQ12" s="613"/>
      <c r="AR12" s="613"/>
      <c r="AS12" s="613"/>
      <c r="AT12" s="614"/>
      <c r="AU12" s="610"/>
      <c r="AV12" s="611"/>
      <c r="AW12" s="611"/>
      <c r="AX12" s="612"/>
    </row>
    <row r="13" spans="1:50" ht="24.75" customHeight="1" x14ac:dyDescent="0.2">
      <c r="A13" s="1085"/>
      <c r="B13" s="1086"/>
      <c r="C13" s="1086"/>
      <c r="D13" s="1086"/>
      <c r="E13" s="1086"/>
      <c r="F13" s="1087"/>
      <c r="G13" s="617"/>
      <c r="H13" s="664"/>
      <c r="I13" s="664"/>
      <c r="J13" s="664"/>
      <c r="K13" s="665"/>
      <c r="L13" s="607"/>
      <c r="M13" s="613"/>
      <c r="N13" s="613"/>
      <c r="O13" s="613"/>
      <c r="P13" s="613"/>
      <c r="Q13" s="613"/>
      <c r="R13" s="613"/>
      <c r="S13" s="613"/>
      <c r="T13" s="613"/>
      <c r="U13" s="613"/>
      <c r="V13" s="613"/>
      <c r="W13" s="613"/>
      <c r="X13" s="614"/>
      <c r="Y13" s="610"/>
      <c r="Z13" s="611"/>
      <c r="AA13" s="611"/>
      <c r="AB13" s="623"/>
      <c r="AC13" s="617"/>
      <c r="AD13" s="664"/>
      <c r="AE13" s="664"/>
      <c r="AF13" s="664"/>
      <c r="AG13" s="665"/>
      <c r="AH13" s="607"/>
      <c r="AI13" s="613"/>
      <c r="AJ13" s="613"/>
      <c r="AK13" s="613"/>
      <c r="AL13" s="613"/>
      <c r="AM13" s="613"/>
      <c r="AN13" s="613"/>
      <c r="AO13" s="613"/>
      <c r="AP13" s="613"/>
      <c r="AQ13" s="613"/>
      <c r="AR13" s="613"/>
      <c r="AS13" s="613"/>
      <c r="AT13" s="614"/>
      <c r="AU13" s="610"/>
      <c r="AV13" s="611"/>
      <c r="AW13" s="611"/>
      <c r="AX13" s="612"/>
    </row>
    <row r="14" spans="1:50" ht="24.75" customHeight="1" thickBot="1" x14ac:dyDescent="0.25">
      <c r="A14" s="1085"/>
      <c r="B14" s="1086"/>
      <c r="C14" s="1086"/>
      <c r="D14" s="1086"/>
      <c r="E14" s="1086"/>
      <c r="F14" s="1087"/>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2">
      <c r="A15" s="1085"/>
      <c r="B15" s="1086"/>
      <c r="C15" s="1086"/>
      <c r="D15" s="1086"/>
      <c r="E15" s="1086"/>
      <c r="F15" s="1087"/>
      <c r="G15" s="853" t="s">
        <v>388</v>
      </c>
      <c r="H15" s="854"/>
      <c r="I15" s="854"/>
      <c r="J15" s="854"/>
      <c r="K15" s="854"/>
      <c r="L15" s="854"/>
      <c r="M15" s="854"/>
      <c r="N15" s="854"/>
      <c r="O15" s="854"/>
      <c r="P15" s="854"/>
      <c r="Q15" s="854"/>
      <c r="R15" s="854"/>
      <c r="S15" s="854"/>
      <c r="T15" s="854"/>
      <c r="U15" s="854"/>
      <c r="V15" s="854"/>
      <c r="W15" s="854"/>
      <c r="X15" s="854"/>
      <c r="Y15" s="854"/>
      <c r="Z15" s="854"/>
      <c r="AA15" s="854"/>
      <c r="AB15" s="855"/>
      <c r="AC15" s="853" t="s">
        <v>389</v>
      </c>
      <c r="AD15" s="854"/>
      <c r="AE15" s="854"/>
      <c r="AF15" s="854"/>
      <c r="AG15" s="854"/>
      <c r="AH15" s="854"/>
      <c r="AI15" s="854"/>
      <c r="AJ15" s="854"/>
      <c r="AK15" s="854"/>
      <c r="AL15" s="854"/>
      <c r="AM15" s="854"/>
      <c r="AN15" s="854"/>
      <c r="AO15" s="854"/>
      <c r="AP15" s="854"/>
      <c r="AQ15" s="854"/>
      <c r="AR15" s="854"/>
      <c r="AS15" s="854"/>
      <c r="AT15" s="854"/>
      <c r="AU15" s="854"/>
      <c r="AV15" s="854"/>
      <c r="AW15" s="854"/>
      <c r="AX15" s="856"/>
    </row>
    <row r="16" spans="1:50" ht="25.5" customHeight="1" x14ac:dyDescent="0.2">
      <c r="A16" s="1085"/>
      <c r="B16" s="1086"/>
      <c r="C16" s="1086"/>
      <c r="D16" s="1086"/>
      <c r="E16" s="1086"/>
      <c r="F16" s="1087"/>
      <c r="G16" s="827"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0"/>
      <c r="AC16" s="827"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2">
      <c r="A17" s="1085"/>
      <c r="B17" s="1086"/>
      <c r="C17" s="1086"/>
      <c r="D17" s="1086"/>
      <c r="E17" s="1086"/>
      <c r="F17" s="1087"/>
      <c r="G17" s="683"/>
      <c r="H17" s="847"/>
      <c r="I17" s="847"/>
      <c r="J17" s="847"/>
      <c r="K17" s="848"/>
      <c r="L17" s="677"/>
      <c r="M17" s="849"/>
      <c r="N17" s="849"/>
      <c r="O17" s="849"/>
      <c r="P17" s="849"/>
      <c r="Q17" s="849"/>
      <c r="R17" s="849"/>
      <c r="S17" s="849"/>
      <c r="T17" s="849"/>
      <c r="U17" s="849"/>
      <c r="V17" s="849"/>
      <c r="W17" s="849"/>
      <c r="X17" s="850"/>
      <c r="Y17" s="391"/>
      <c r="Z17" s="392"/>
      <c r="AA17" s="392"/>
      <c r="AB17" s="817"/>
      <c r="AC17" s="683"/>
      <c r="AD17" s="847"/>
      <c r="AE17" s="847"/>
      <c r="AF17" s="847"/>
      <c r="AG17" s="848"/>
      <c r="AH17" s="677"/>
      <c r="AI17" s="849"/>
      <c r="AJ17" s="849"/>
      <c r="AK17" s="849"/>
      <c r="AL17" s="849"/>
      <c r="AM17" s="849"/>
      <c r="AN17" s="849"/>
      <c r="AO17" s="849"/>
      <c r="AP17" s="849"/>
      <c r="AQ17" s="849"/>
      <c r="AR17" s="849"/>
      <c r="AS17" s="849"/>
      <c r="AT17" s="850"/>
      <c r="AU17" s="391"/>
      <c r="AV17" s="392"/>
      <c r="AW17" s="392"/>
      <c r="AX17" s="393"/>
    </row>
    <row r="18" spans="1:50" ht="24.75" customHeight="1" x14ac:dyDescent="0.2">
      <c r="A18" s="1085"/>
      <c r="B18" s="1086"/>
      <c r="C18" s="1086"/>
      <c r="D18" s="1086"/>
      <c r="E18" s="1086"/>
      <c r="F18" s="1087"/>
      <c r="G18" s="617"/>
      <c r="H18" s="664"/>
      <c r="I18" s="664"/>
      <c r="J18" s="664"/>
      <c r="K18" s="665"/>
      <c r="L18" s="607"/>
      <c r="M18" s="613"/>
      <c r="N18" s="613"/>
      <c r="O18" s="613"/>
      <c r="P18" s="613"/>
      <c r="Q18" s="613"/>
      <c r="R18" s="613"/>
      <c r="S18" s="613"/>
      <c r="T18" s="613"/>
      <c r="U18" s="613"/>
      <c r="V18" s="613"/>
      <c r="W18" s="613"/>
      <c r="X18" s="614"/>
      <c r="Y18" s="610"/>
      <c r="Z18" s="611"/>
      <c r="AA18" s="611"/>
      <c r="AB18" s="623"/>
      <c r="AC18" s="617"/>
      <c r="AD18" s="664"/>
      <c r="AE18" s="664"/>
      <c r="AF18" s="664"/>
      <c r="AG18" s="665"/>
      <c r="AH18" s="607"/>
      <c r="AI18" s="613"/>
      <c r="AJ18" s="613"/>
      <c r="AK18" s="613"/>
      <c r="AL18" s="613"/>
      <c r="AM18" s="613"/>
      <c r="AN18" s="613"/>
      <c r="AO18" s="613"/>
      <c r="AP18" s="613"/>
      <c r="AQ18" s="613"/>
      <c r="AR18" s="613"/>
      <c r="AS18" s="613"/>
      <c r="AT18" s="614"/>
      <c r="AU18" s="610"/>
      <c r="AV18" s="611"/>
      <c r="AW18" s="611"/>
      <c r="AX18" s="612"/>
    </row>
    <row r="19" spans="1:50" ht="24.75" customHeight="1" x14ac:dyDescent="0.2">
      <c r="A19" s="1085"/>
      <c r="B19" s="1086"/>
      <c r="C19" s="1086"/>
      <c r="D19" s="1086"/>
      <c r="E19" s="1086"/>
      <c r="F19" s="1087"/>
      <c r="G19" s="617"/>
      <c r="H19" s="664"/>
      <c r="I19" s="664"/>
      <c r="J19" s="664"/>
      <c r="K19" s="665"/>
      <c r="L19" s="607"/>
      <c r="M19" s="613"/>
      <c r="N19" s="613"/>
      <c r="O19" s="613"/>
      <c r="P19" s="613"/>
      <c r="Q19" s="613"/>
      <c r="R19" s="613"/>
      <c r="S19" s="613"/>
      <c r="T19" s="613"/>
      <c r="U19" s="613"/>
      <c r="V19" s="613"/>
      <c r="W19" s="613"/>
      <c r="X19" s="614"/>
      <c r="Y19" s="610"/>
      <c r="Z19" s="611"/>
      <c r="AA19" s="611"/>
      <c r="AB19" s="623"/>
      <c r="AC19" s="617"/>
      <c r="AD19" s="664"/>
      <c r="AE19" s="664"/>
      <c r="AF19" s="664"/>
      <c r="AG19" s="665"/>
      <c r="AH19" s="607"/>
      <c r="AI19" s="613"/>
      <c r="AJ19" s="613"/>
      <c r="AK19" s="613"/>
      <c r="AL19" s="613"/>
      <c r="AM19" s="613"/>
      <c r="AN19" s="613"/>
      <c r="AO19" s="613"/>
      <c r="AP19" s="613"/>
      <c r="AQ19" s="613"/>
      <c r="AR19" s="613"/>
      <c r="AS19" s="613"/>
      <c r="AT19" s="614"/>
      <c r="AU19" s="610"/>
      <c r="AV19" s="611"/>
      <c r="AW19" s="611"/>
      <c r="AX19" s="612"/>
    </row>
    <row r="20" spans="1:50" ht="24.75" customHeight="1" x14ac:dyDescent="0.2">
      <c r="A20" s="1085"/>
      <c r="B20" s="1086"/>
      <c r="C20" s="1086"/>
      <c r="D20" s="1086"/>
      <c r="E20" s="1086"/>
      <c r="F20" s="1087"/>
      <c r="G20" s="617"/>
      <c r="H20" s="664"/>
      <c r="I20" s="664"/>
      <c r="J20" s="664"/>
      <c r="K20" s="665"/>
      <c r="L20" s="607"/>
      <c r="M20" s="613"/>
      <c r="N20" s="613"/>
      <c r="O20" s="613"/>
      <c r="P20" s="613"/>
      <c r="Q20" s="613"/>
      <c r="R20" s="613"/>
      <c r="S20" s="613"/>
      <c r="T20" s="613"/>
      <c r="U20" s="613"/>
      <c r="V20" s="613"/>
      <c r="W20" s="613"/>
      <c r="X20" s="614"/>
      <c r="Y20" s="610"/>
      <c r="Z20" s="611"/>
      <c r="AA20" s="611"/>
      <c r="AB20" s="623"/>
      <c r="AC20" s="617"/>
      <c r="AD20" s="664"/>
      <c r="AE20" s="664"/>
      <c r="AF20" s="664"/>
      <c r="AG20" s="665"/>
      <c r="AH20" s="607"/>
      <c r="AI20" s="613"/>
      <c r="AJ20" s="613"/>
      <c r="AK20" s="613"/>
      <c r="AL20" s="613"/>
      <c r="AM20" s="613"/>
      <c r="AN20" s="613"/>
      <c r="AO20" s="613"/>
      <c r="AP20" s="613"/>
      <c r="AQ20" s="613"/>
      <c r="AR20" s="613"/>
      <c r="AS20" s="613"/>
      <c r="AT20" s="614"/>
      <c r="AU20" s="610"/>
      <c r="AV20" s="611"/>
      <c r="AW20" s="611"/>
      <c r="AX20" s="612"/>
    </row>
    <row r="21" spans="1:50" ht="24.75" customHeight="1" x14ac:dyDescent="0.2">
      <c r="A21" s="1085"/>
      <c r="B21" s="1086"/>
      <c r="C21" s="1086"/>
      <c r="D21" s="1086"/>
      <c r="E21" s="1086"/>
      <c r="F21" s="1087"/>
      <c r="G21" s="617"/>
      <c r="H21" s="664"/>
      <c r="I21" s="664"/>
      <c r="J21" s="664"/>
      <c r="K21" s="665"/>
      <c r="L21" s="607"/>
      <c r="M21" s="613"/>
      <c r="N21" s="613"/>
      <c r="O21" s="613"/>
      <c r="P21" s="613"/>
      <c r="Q21" s="613"/>
      <c r="R21" s="613"/>
      <c r="S21" s="613"/>
      <c r="T21" s="613"/>
      <c r="U21" s="613"/>
      <c r="V21" s="613"/>
      <c r="W21" s="613"/>
      <c r="X21" s="614"/>
      <c r="Y21" s="610"/>
      <c r="Z21" s="611"/>
      <c r="AA21" s="611"/>
      <c r="AB21" s="623"/>
      <c r="AC21" s="617"/>
      <c r="AD21" s="664"/>
      <c r="AE21" s="664"/>
      <c r="AF21" s="664"/>
      <c r="AG21" s="665"/>
      <c r="AH21" s="607"/>
      <c r="AI21" s="613"/>
      <c r="AJ21" s="613"/>
      <c r="AK21" s="613"/>
      <c r="AL21" s="613"/>
      <c r="AM21" s="613"/>
      <c r="AN21" s="613"/>
      <c r="AO21" s="613"/>
      <c r="AP21" s="613"/>
      <c r="AQ21" s="613"/>
      <c r="AR21" s="613"/>
      <c r="AS21" s="613"/>
      <c r="AT21" s="614"/>
      <c r="AU21" s="610"/>
      <c r="AV21" s="611"/>
      <c r="AW21" s="611"/>
      <c r="AX21" s="612"/>
    </row>
    <row r="22" spans="1:50" ht="24.75" customHeight="1" x14ac:dyDescent="0.2">
      <c r="A22" s="1085"/>
      <c r="B22" s="1086"/>
      <c r="C22" s="1086"/>
      <c r="D22" s="1086"/>
      <c r="E22" s="1086"/>
      <c r="F22" s="1087"/>
      <c r="G22" s="617"/>
      <c r="H22" s="664"/>
      <c r="I22" s="664"/>
      <c r="J22" s="664"/>
      <c r="K22" s="665"/>
      <c r="L22" s="607"/>
      <c r="M22" s="613"/>
      <c r="N22" s="613"/>
      <c r="O22" s="613"/>
      <c r="P22" s="613"/>
      <c r="Q22" s="613"/>
      <c r="R22" s="613"/>
      <c r="S22" s="613"/>
      <c r="T22" s="613"/>
      <c r="U22" s="613"/>
      <c r="V22" s="613"/>
      <c r="W22" s="613"/>
      <c r="X22" s="614"/>
      <c r="Y22" s="610"/>
      <c r="Z22" s="611"/>
      <c r="AA22" s="611"/>
      <c r="AB22" s="623"/>
      <c r="AC22" s="617"/>
      <c r="AD22" s="664"/>
      <c r="AE22" s="664"/>
      <c r="AF22" s="664"/>
      <c r="AG22" s="665"/>
      <c r="AH22" s="607"/>
      <c r="AI22" s="613"/>
      <c r="AJ22" s="613"/>
      <c r="AK22" s="613"/>
      <c r="AL22" s="613"/>
      <c r="AM22" s="613"/>
      <c r="AN22" s="613"/>
      <c r="AO22" s="613"/>
      <c r="AP22" s="613"/>
      <c r="AQ22" s="613"/>
      <c r="AR22" s="613"/>
      <c r="AS22" s="613"/>
      <c r="AT22" s="614"/>
      <c r="AU22" s="610"/>
      <c r="AV22" s="611"/>
      <c r="AW22" s="611"/>
      <c r="AX22" s="612"/>
    </row>
    <row r="23" spans="1:50" ht="24.75" customHeight="1" x14ac:dyDescent="0.2">
      <c r="A23" s="1085"/>
      <c r="B23" s="1086"/>
      <c r="C23" s="1086"/>
      <c r="D23" s="1086"/>
      <c r="E23" s="1086"/>
      <c r="F23" s="1087"/>
      <c r="G23" s="617"/>
      <c r="H23" s="664"/>
      <c r="I23" s="664"/>
      <c r="J23" s="664"/>
      <c r="K23" s="665"/>
      <c r="L23" s="607"/>
      <c r="M23" s="613"/>
      <c r="N23" s="613"/>
      <c r="O23" s="613"/>
      <c r="P23" s="613"/>
      <c r="Q23" s="613"/>
      <c r="R23" s="613"/>
      <c r="S23" s="613"/>
      <c r="T23" s="613"/>
      <c r="U23" s="613"/>
      <c r="V23" s="613"/>
      <c r="W23" s="613"/>
      <c r="X23" s="614"/>
      <c r="Y23" s="610"/>
      <c r="Z23" s="611"/>
      <c r="AA23" s="611"/>
      <c r="AB23" s="623"/>
      <c r="AC23" s="617"/>
      <c r="AD23" s="664"/>
      <c r="AE23" s="664"/>
      <c r="AF23" s="664"/>
      <c r="AG23" s="665"/>
      <c r="AH23" s="607"/>
      <c r="AI23" s="613"/>
      <c r="AJ23" s="613"/>
      <c r="AK23" s="613"/>
      <c r="AL23" s="613"/>
      <c r="AM23" s="613"/>
      <c r="AN23" s="613"/>
      <c r="AO23" s="613"/>
      <c r="AP23" s="613"/>
      <c r="AQ23" s="613"/>
      <c r="AR23" s="613"/>
      <c r="AS23" s="613"/>
      <c r="AT23" s="614"/>
      <c r="AU23" s="610"/>
      <c r="AV23" s="611"/>
      <c r="AW23" s="611"/>
      <c r="AX23" s="612"/>
    </row>
    <row r="24" spans="1:50" ht="24.75" customHeight="1" x14ac:dyDescent="0.2">
      <c r="A24" s="1085"/>
      <c r="B24" s="1086"/>
      <c r="C24" s="1086"/>
      <c r="D24" s="1086"/>
      <c r="E24" s="1086"/>
      <c r="F24" s="1087"/>
      <c r="G24" s="617"/>
      <c r="H24" s="664"/>
      <c r="I24" s="664"/>
      <c r="J24" s="664"/>
      <c r="K24" s="665"/>
      <c r="L24" s="607"/>
      <c r="M24" s="613"/>
      <c r="N24" s="613"/>
      <c r="O24" s="613"/>
      <c r="P24" s="613"/>
      <c r="Q24" s="613"/>
      <c r="R24" s="613"/>
      <c r="S24" s="613"/>
      <c r="T24" s="613"/>
      <c r="U24" s="613"/>
      <c r="V24" s="613"/>
      <c r="W24" s="613"/>
      <c r="X24" s="614"/>
      <c r="Y24" s="610"/>
      <c r="Z24" s="611"/>
      <c r="AA24" s="611"/>
      <c r="AB24" s="623"/>
      <c r="AC24" s="617"/>
      <c r="AD24" s="664"/>
      <c r="AE24" s="664"/>
      <c r="AF24" s="664"/>
      <c r="AG24" s="665"/>
      <c r="AH24" s="607"/>
      <c r="AI24" s="613"/>
      <c r="AJ24" s="613"/>
      <c r="AK24" s="613"/>
      <c r="AL24" s="613"/>
      <c r="AM24" s="613"/>
      <c r="AN24" s="613"/>
      <c r="AO24" s="613"/>
      <c r="AP24" s="613"/>
      <c r="AQ24" s="613"/>
      <c r="AR24" s="613"/>
      <c r="AS24" s="613"/>
      <c r="AT24" s="614"/>
      <c r="AU24" s="610"/>
      <c r="AV24" s="611"/>
      <c r="AW24" s="611"/>
      <c r="AX24" s="612"/>
    </row>
    <row r="25" spans="1:50" ht="24.75" customHeight="1" x14ac:dyDescent="0.2">
      <c r="A25" s="1085"/>
      <c r="B25" s="1086"/>
      <c r="C25" s="1086"/>
      <c r="D25" s="1086"/>
      <c r="E25" s="1086"/>
      <c r="F25" s="1087"/>
      <c r="G25" s="617"/>
      <c r="H25" s="664"/>
      <c r="I25" s="664"/>
      <c r="J25" s="664"/>
      <c r="K25" s="665"/>
      <c r="L25" s="607"/>
      <c r="M25" s="613"/>
      <c r="N25" s="613"/>
      <c r="O25" s="613"/>
      <c r="P25" s="613"/>
      <c r="Q25" s="613"/>
      <c r="R25" s="613"/>
      <c r="S25" s="613"/>
      <c r="T25" s="613"/>
      <c r="U25" s="613"/>
      <c r="V25" s="613"/>
      <c r="W25" s="613"/>
      <c r="X25" s="614"/>
      <c r="Y25" s="610"/>
      <c r="Z25" s="611"/>
      <c r="AA25" s="611"/>
      <c r="AB25" s="623"/>
      <c r="AC25" s="617"/>
      <c r="AD25" s="664"/>
      <c r="AE25" s="664"/>
      <c r="AF25" s="664"/>
      <c r="AG25" s="665"/>
      <c r="AH25" s="607"/>
      <c r="AI25" s="613"/>
      <c r="AJ25" s="613"/>
      <c r="AK25" s="613"/>
      <c r="AL25" s="613"/>
      <c r="AM25" s="613"/>
      <c r="AN25" s="613"/>
      <c r="AO25" s="613"/>
      <c r="AP25" s="613"/>
      <c r="AQ25" s="613"/>
      <c r="AR25" s="613"/>
      <c r="AS25" s="613"/>
      <c r="AT25" s="614"/>
      <c r="AU25" s="610"/>
      <c r="AV25" s="611"/>
      <c r="AW25" s="611"/>
      <c r="AX25" s="612"/>
    </row>
    <row r="26" spans="1:50" ht="24.75" customHeight="1" x14ac:dyDescent="0.2">
      <c r="A26" s="1085"/>
      <c r="B26" s="1086"/>
      <c r="C26" s="1086"/>
      <c r="D26" s="1086"/>
      <c r="E26" s="1086"/>
      <c r="F26" s="1087"/>
      <c r="G26" s="617"/>
      <c r="H26" s="664"/>
      <c r="I26" s="664"/>
      <c r="J26" s="664"/>
      <c r="K26" s="665"/>
      <c r="L26" s="607"/>
      <c r="M26" s="613"/>
      <c r="N26" s="613"/>
      <c r="O26" s="613"/>
      <c r="P26" s="613"/>
      <c r="Q26" s="613"/>
      <c r="R26" s="613"/>
      <c r="S26" s="613"/>
      <c r="T26" s="613"/>
      <c r="U26" s="613"/>
      <c r="V26" s="613"/>
      <c r="W26" s="613"/>
      <c r="X26" s="614"/>
      <c r="Y26" s="610"/>
      <c r="Z26" s="611"/>
      <c r="AA26" s="611"/>
      <c r="AB26" s="623"/>
      <c r="AC26" s="617"/>
      <c r="AD26" s="664"/>
      <c r="AE26" s="664"/>
      <c r="AF26" s="664"/>
      <c r="AG26" s="665"/>
      <c r="AH26" s="607"/>
      <c r="AI26" s="613"/>
      <c r="AJ26" s="613"/>
      <c r="AK26" s="613"/>
      <c r="AL26" s="613"/>
      <c r="AM26" s="613"/>
      <c r="AN26" s="613"/>
      <c r="AO26" s="613"/>
      <c r="AP26" s="613"/>
      <c r="AQ26" s="613"/>
      <c r="AR26" s="613"/>
      <c r="AS26" s="613"/>
      <c r="AT26" s="614"/>
      <c r="AU26" s="610"/>
      <c r="AV26" s="611"/>
      <c r="AW26" s="611"/>
      <c r="AX26" s="612"/>
    </row>
    <row r="27" spans="1:50" ht="24.75" customHeight="1" thickBot="1" x14ac:dyDescent="0.25">
      <c r="A27" s="1085"/>
      <c r="B27" s="1086"/>
      <c r="C27" s="1086"/>
      <c r="D27" s="1086"/>
      <c r="E27" s="1086"/>
      <c r="F27" s="1087"/>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2">
      <c r="A28" s="1085"/>
      <c r="B28" s="1086"/>
      <c r="C28" s="1086"/>
      <c r="D28" s="1086"/>
      <c r="E28" s="1086"/>
      <c r="F28" s="1087"/>
      <c r="G28" s="853" t="s">
        <v>387</v>
      </c>
      <c r="H28" s="854"/>
      <c r="I28" s="854"/>
      <c r="J28" s="854"/>
      <c r="K28" s="854"/>
      <c r="L28" s="854"/>
      <c r="M28" s="854"/>
      <c r="N28" s="854"/>
      <c r="O28" s="854"/>
      <c r="P28" s="854"/>
      <c r="Q28" s="854"/>
      <c r="R28" s="854"/>
      <c r="S28" s="854"/>
      <c r="T28" s="854"/>
      <c r="U28" s="854"/>
      <c r="V28" s="854"/>
      <c r="W28" s="854"/>
      <c r="X28" s="854"/>
      <c r="Y28" s="854"/>
      <c r="Z28" s="854"/>
      <c r="AA28" s="854"/>
      <c r="AB28" s="855"/>
      <c r="AC28" s="853" t="s">
        <v>390</v>
      </c>
      <c r="AD28" s="854"/>
      <c r="AE28" s="854"/>
      <c r="AF28" s="854"/>
      <c r="AG28" s="854"/>
      <c r="AH28" s="854"/>
      <c r="AI28" s="854"/>
      <c r="AJ28" s="854"/>
      <c r="AK28" s="854"/>
      <c r="AL28" s="854"/>
      <c r="AM28" s="854"/>
      <c r="AN28" s="854"/>
      <c r="AO28" s="854"/>
      <c r="AP28" s="854"/>
      <c r="AQ28" s="854"/>
      <c r="AR28" s="854"/>
      <c r="AS28" s="854"/>
      <c r="AT28" s="854"/>
      <c r="AU28" s="854"/>
      <c r="AV28" s="854"/>
      <c r="AW28" s="854"/>
      <c r="AX28" s="856"/>
    </row>
    <row r="29" spans="1:50" ht="24.75" customHeight="1" x14ac:dyDescent="0.2">
      <c r="A29" s="1085"/>
      <c r="B29" s="1086"/>
      <c r="C29" s="1086"/>
      <c r="D29" s="1086"/>
      <c r="E29" s="1086"/>
      <c r="F29" s="1087"/>
      <c r="G29" s="827"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0"/>
      <c r="AC29" s="827"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2">
      <c r="A30" s="1085"/>
      <c r="B30" s="1086"/>
      <c r="C30" s="1086"/>
      <c r="D30" s="1086"/>
      <c r="E30" s="1086"/>
      <c r="F30" s="1087"/>
      <c r="G30" s="683"/>
      <c r="H30" s="847"/>
      <c r="I30" s="847"/>
      <c r="J30" s="847"/>
      <c r="K30" s="848"/>
      <c r="L30" s="677"/>
      <c r="M30" s="849"/>
      <c r="N30" s="849"/>
      <c r="O30" s="849"/>
      <c r="P30" s="849"/>
      <c r="Q30" s="849"/>
      <c r="R30" s="849"/>
      <c r="S30" s="849"/>
      <c r="T30" s="849"/>
      <c r="U30" s="849"/>
      <c r="V30" s="849"/>
      <c r="W30" s="849"/>
      <c r="X30" s="850"/>
      <c r="Y30" s="391"/>
      <c r="Z30" s="392"/>
      <c r="AA30" s="392"/>
      <c r="AB30" s="817"/>
      <c r="AC30" s="683"/>
      <c r="AD30" s="847"/>
      <c r="AE30" s="847"/>
      <c r="AF30" s="847"/>
      <c r="AG30" s="848"/>
      <c r="AH30" s="677"/>
      <c r="AI30" s="849"/>
      <c r="AJ30" s="849"/>
      <c r="AK30" s="849"/>
      <c r="AL30" s="849"/>
      <c r="AM30" s="849"/>
      <c r="AN30" s="849"/>
      <c r="AO30" s="849"/>
      <c r="AP30" s="849"/>
      <c r="AQ30" s="849"/>
      <c r="AR30" s="849"/>
      <c r="AS30" s="849"/>
      <c r="AT30" s="850"/>
      <c r="AU30" s="391"/>
      <c r="AV30" s="392"/>
      <c r="AW30" s="392"/>
      <c r="AX30" s="393"/>
    </row>
    <row r="31" spans="1:50" ht="24.75" customHeight="1" x14ac:dyDescent="0.2">
      <c r="A31" s="1085"/>
      <c r="B31" s="1086"/>
      <c r="C31" s="1086"/>
      <c r="D31" s="1086"/>
      <c r="E31" s="1086"/>
      <c r="F31" s="1087"/>
      <c r="G31" s="617"/>
      <c r="H31" s="664"/>
      <c r="I31" s="664"/>
      <c r="J31" s="664"/>
      <c r="K31" s="665"/>
      <c r="L31" s="607"/>
      <c r="M31" s="613"/>
      <c r="N31" s="613"/>
      <c r="O31" s="613"/>
      <c r="P31" s="613"/>
      <c r="Q31" s="613"/>
      <c r="R31" s="613"/>
      <c r="S31" s="613"/>
      <c r="T31" s="613"/>
      <c r="U31" s="613"/>
      <c r="V31" s="613"/>
      <c r="W31" s="613"/>
      <c r="X31" s="614"/>
      <c r="Y31" s="610"/>
      <c r="Z31" s="611"/>
      <c r="AA31" s="611"/>
      <c r="AB31" s="623"/>
      <c r="AC31" s="617"/>
      <c r="AD31" s="664"/>
      <c r="AE31" s="664"/>
      <c r="AF31" s="664"/>
      <c r="AG31" s="665"/>
      <c r="AH31" s="607"/>
      <c r="AI31" s="613"/>
      <c r="AJ31" s="613"/>
      <c r="AK31" s="613"/>
      <c r="AL31" s="613"/>
      <c r="AM31" s="613"/>
      <c r="AN31" s="613"/>
      <c r="AO31" s="613"/>
      <c r="AP31" s="613"/>
      <c r="AQ31" s="613"/>
      <c r="AR31" s="613"/>
      <c r="AS31" s="613"/>
      <c r="AT31" s="614"/>
      <c r="AU31" s="610"/>
      <c r="AV31" s="611"/>
      <c r="AW31" s="611"/>
      <c r="AX31" s="612"/>
    </row>
    <row r="32" spans="1:50" ht="24.75" customHeight="1" x14ac:dyDescent="0.2">
      <c r="A32" s="1085"/>
      <c r="B32" s="1086"/>
      <c r="C32" s="1086"/>
      <c r="D32" s="1086"/>
      <c r="E32" s="1086"/>
      <c r="F32" s="1087"/>
      <c r="G32" s="617"/>
      <c r="H32" s="664"/>
      <c r="I32" s="664"/>
      <c r="J32" s="664"/>
      <c r="K32" s="665"/>
      <c r="L32" s="607"/>
      <c r="M32" s="613"/>
      <c r="N32" s="613"/>
      <c r="O32" s="613"/>
      <c r="P32" s="613"/>
      <c r="Q32" s="613"/>
      <c r="R32" s="613"/>
      <c r="S32" s="613"/>
      <c r="T32" s="613"/>
      <c r="U32" s="613"/>
      <c r="V32" s="613"/>
      <c r="W32" s="613"/>
      <c r="X32" s="614"/>
      <c r="Y32" s="610"/>
      <c r="Z32" s="611"/>
      <c r="AA32" s="611"/>
      <c r="AB32" s="623"/>
      <c r="AC32" s="617"/>
      <c r="AD32" s="664"/>
      <c r="AE32" s="664"/>
      <c r="AF32" s="664"/>
      <c r="AG32" s="665"/>
      <c r="AH32" s="607"/>
      <c r="AI32" s="613"/>
      <c r="AJ32" s="613"/>
      <c r="AK32" s="613"/>
      <c r="AL32" s="613"/>
      <c r="AM32" s="613"/>
      <c r="AN32" s="613"/>
      <c r="AO32" s="613"/>
      <c r="AP32" s="613"/>
      <c r="AQ32" s="613"/>
      <c r="AR32" s="613"/>
      <c r="AS32" s="613"/>
      <c r="AT32" s="614"/>
      <c r="AU32" s="610"/>
      <c r="AV32" s="611"/>
      <c r="AW32" s="611"/>
      <c r="AX32" s="612"/>
    </row>
    <row r="33" spans="1:50" ht="24.75" customHeight="1" x14ac:dyDescent="0.2">
      <c r="A33" s="1085"/>
      <c r="B33" s="1086"/>
      <c r="C33" s="1086"/>
      <c r="D33" s="1086"/>
      <c r="E33" s="1086"/>
      <c r="F33" s="1087"/>
      <c r="G33" s="617"/>
      <c r="H33" s="664"/>
      <c r="I33" s="664"/>
      <c r="J33" s="664"/>
      <c r="K33" s="665"/>
      <c r="L33" s="607"/>
      <c r="M33" s="613"/>
      <c r="N33" s="613"/>
      <c r="O33" s="613"/>
      <c r="P33" s="613"/>
      <c r="Q33" s="613"/>
      <c r="R33" s="613"/>
      <c r="S33" s="613"/>
      <c r="T33" s="613"/>
      <c r="U33" s="613"/>
      <c r="V33" s="613"/>
      <c r="W33" s="613"/>
      <c r="X33" s="614"/>
      <c r="Y33" s="610"/>
      <c r="Z33" s="611"/>
      <c r="AA33" s="611"/>
      <c r="AB33" s="623"/>
      <c r="AC33" s="617"/>
      <c r="AD33" s="664"/>
      <c r="AE33" s="664"/>
      <c r="AF33" s="664"/>
      <c r="AG33" s="665"/>
      <c r="AH33" s="607"/>
      <c r="AI33" s="613"/>
      <c r="AJ33" s="613"/>
      <c r="AK33" s="613"/>
      <c r="AL33" s="613"/>
      <c r="AM33" s="613"/>
      <c r="AN33" s="613"/>
      <c r="AO33" s="613"/>
      <c r="AP33" s="613"/>
      <c r="AQ33" s="613"/>
      <c r="AR33" s="613"/>
      <c r="AS33" s="613"/>
      <c r="AT33" s="614"/>
      <c r="AU33" s="610"/>
      <c r="AV33" s="611"/>
      <c r="AW33" s="611"/>
      <c r="AX33" s="612"/>
    </row>
    <row r="34" spans="1:50" ht="24.75" customHeight="1" x14ac:dyDescent="0.2">
      <c r="A34" s="1085"/>
      <c r="B34" s="1086"/>
      <c r="C34" s="1086"/>
      <c r="D34" s="1086"/>
      <c r="E34" s="1086"/>
      <c r="F34" s="1087"/>
      <c r="G34" s="617"/>
      <c r="H34" s="664"/>
      <c r="I34" s="664"/>
      <c r="J34" s="664"/>
      <c r="K34" s="665"/>
      <c r="L34" s="607"/>
      <c r="M34" s="613"/>
      <c r="N34" s="613"/>
      <c r="O34" s="613"/>
      <c r="P34" s="613"/>
      <c r="Q34" s="613"/>
      <c r="R34" s="613"/>
      <c r="S34" s="613"/>
      <c r="T34" s="613"/>
      <c r="U34" s="613"/>
      <c r="V34" s="613"/>
      <c r="W34" s="613"/>
      <c r="X34" s="614"/>
      <c r="Y34" s="610"/>
      <c r="Z34" s="611"/>
      <c r="AA34" s="611"/>
      <c r="AB34" s="623"/>
      <c r="AC34" s="617"/>
      <c r="AD34" s="664"/>
      <c r="AE34" s="664"/>
      <c r="AF34" s="664"/>
      <c r="AG34" s="665"/>
      <c r="AH34" s="607"/>
      <c r="AI34" s="613"/>
      <c r="AJ34" s="613"/>
      <c r="AK34" s="613"/>
      <c r="AL34" s="613"/>
      <c r="AM34" s="613"/>
      <c r="AN34" s="613"/>
      <c r="AO34" s="613"/>
      <c r="AP34" s="613"/>
      <c r="AQ34" s="613"/>
      <c r="AR34" s="613"/>
      <c r="AS34" s="613"/>
      <c r="AT34" s="614"/>
      <c r="AU34" s="610"/>
      <c r="AV34" s="611"/>
      <c r="AW34" s="611"/>
      <c r="AX34" s="612"/>
    </row>
    <row r="35" spans="1:50" ht="24.75" customHeight="1" x14ac:dyDescent="0.2">
      <c r="A35" s="1085"/>
      <c r="B35" s="1086"/>
      <c r="C35" s="1086"/>
      <c r="D35" s="1086"/>
      <c r="E35" s="1086"/>
      <c r="F35" s="1087"/>
      <c r="G35" s="617"/>
      <c r="H35" s="664"/>
      <c r="I35" s="664"/>
      <c r="J35" s="664"/>
      <c r="K35" s="665"/>
      <c r="L35" s="607"/>
      <c r="M35" s="613"/>
      <c r="N35" s="613"/>
      <c r="O35" s="613"/>
      <c r="P35" s="613"/>
      <c r="Q35" s="613"/>
      <c r="R35" s="613"/>
      <c r="S35" s="613"/>
      <c r="T35" s="613"/>
      <c r="U35" s="613"/>
      <c r="V35" s="613"/>
      <c r="W35" s="613"/>
      <c r="X35" s="614"/>
      <c r="Y35" s="610"/>
      <c r="Z35" s="611"/>
      <c r="AA35" s="611"/>
      <c r="AB35" s="623"/>
      <c r="AC35" s="617"/>
      <c r="AD35" s="664"/>
      <c r="AE35" s="664"/>
      <c r="AF35" s="664"/>
      <c r="AG35" s="665"/>
      <c r="AH35" s="607"/>
      <c r="AI35" s="613"/>
      <c r="AJ35" s="613"/>
      <c r="AK35" s="613"/>
      <c r="AL35" s="613"/>
      <c r="AM35" s="613"/>
      <c r="AN35" s="613"/>
      <c r="AO35" s="613"/>
      <c r="AP35" s="613"/>
      <c r="AQ35" s="613"/>
      <c r="AR35" s="613"/>
      <c r="AS35" s="613"/>
      <c r="AT35" s="614"/>
      <c r="AU35" s="610"/>
      <c r="AV35" s="611"/>
      <c r="AW35" s="611"/>
      <c r="AX35" s="612"/>
    </row>
    <row r="36" spans="1:50" ht="24.75" customHeight="1" x14ac:dyDescent="0.2">
      <c r="A36" s="1085"/>
      <c r="B36" s="1086"/>
      <c r="C36" s="1086"/>
      <c r="D36" s="1086"/>
      <c r="E36" s="1086"/>
      <c r="F36" s="1087"/>
      <c r="G36" s="617"/>
      <c r="H36" s="664"/>
      <c r="I36" s="664"/>
      <c r="J36" s="664"/>
      <c r="K36" s="665"/>
      <c r="L36" s="607"/>
      <c r="M36" s="613"/>
      <c r="N36" s="613"/>
      <c r="O36" s="613"/>
      <c r="P36" s="613"/>
      <c r="Q36" s="613"/>
      <c r="R36" s="613"/>
      <c r="S36" s="613"/>
      <c r="T36" s="613"/>
      <c r="U36" s="613"/>
      <c r="V36" s="613"/>
      <c r="W36" s="613"/>
      <c r="X36" s="614"/>
      <c r="Y36" s="610"/>
      <c r="Z36" s="611"/>
      <c r="AA36" s="611"/>
      <c r="AB36" s="623"/>
      <c r="AC36" s="617"/>
      <c r="AD36" s="664"/>
      <c r="AE36" s="664"/>
      <c r="AF36" s="664"/>
      <c r="AG36" s="665"/>
      <c r="AH36" s="607"/>
      <c r="AI36" s="613"/>
      <c r="AJ36" s="613"/>
      <c r="AK36" s="613"/>
      <c r="AL36" s="613"/>
      <c r="AM36" s="613"/>
      <c r="AN36" s="613"/>
      <c r="AO36" s="613"/>
      <c r="AP36" s="613"/>
      <c r="AQ36" s="613"/>
      <c r="AR36" s="613"/>
      <c r="AS36" s="613"/>
      <c r="AT36" s="614"/>
      <c r="AU36" s="610"/>
      <c r="AV36" s="611"/>
      <c r="AW36" s="611"/>
      <c r="AX36" s="612"/>
    </row>
    <row r="37" spans="1:50" ht="24.75" customHeight="1" x14ac:dyDescent="0.2">
      <c r="A37" s="1085"/>
      <c r="B37" s="1086"/>
      <c r="C37" s="1086"/>
      <c r="D37" s="1086"/>
      <c r="E37" s="1086"/>
      <c r="F37" s="1087"/>
      <c r="G37" s="617"/>
      <c r="H37" s="664"/>
      <c r="I37" s="664"/>
      <c r="J37" s="664"/>
      <c r="K37" s="665"/>
      <c r="L37" s="607"/>
      <c r="M37" s="613"/>
      <c r="N37" s="613"/>
      <c r="O37" s="613"/>
      <c r="P37" s="613"/>
      <c r="Q37" s="613"/>
      <c r="R37" s="613"/>
      <c r="S37" s="613"/>
      <c r="T37" s="613"/>
      <c r="U37" s="613"/>
      <c r="V37" s="613"/>
      <c r="W37" s="613"/>
      <c r="X37" s="614"/>
      <c r="Y37" s="610"/>
      <c r="Z37" s="611"/>
      <c r="AA37" s="611"/>
      <c r="AB37" s="623"/>
      <c r="AC37" s="617"/>
      <c r="AD37" s="664"/>
      <c r="AE37" s="664"/>
      <c r="AF37" s="664"/>
      <c r="AG37" s="665"/>
      <c r="AH37" s="607"/>
      <c r="AI37" s="613"/>
      <c r="AJ37" s="613"/>
      <c r="AK37" s="613"/>
      <c r="AL37" s="613"/>
      <c r="AM37" s="613"/>
      <c r="AN37" s="613"/>
      <c r="AO37" s="613"/>
      <c r="AP37" s="613"/>
      <c r="AQ37" s="613"/>
      <c r="AR37" s="613"/>
      <c r="AS37" s="613"/>
      <c r="AT37" s="614"/>
      <c r="AU37" s="610"/>
      <c r="AV37" s="611"/>
      <c r="AW37" s="611"/>
      <c r="AX37" s="612"/>
    </row>
    <row r="38" spans="1:50" ht="24.75" customHeight="1" x14ac:dyDescent="0.2">
      <c r="A38" s="1085"/>
      <c r="B38" s="1086"/>
      <c r="C38" s="1086"/>
      <c r="D38" s="1086"/>
      <c r="E38" s="1086"/>
      <c r="F38" s="1087"/>
      <c r="G38" s="617"/>
      <c r="H38" s="664"/>
      <c r="I38" s="664"/>
      <c r="J38" s="664"/>
      <c r="K38" s="665"/>
      <c r="L38" s="607"/>
      <c r="M38" s="613"/>
      <c r="N38" s="613"/>
      <c r="O38" s="613"/>
      <c r="P38" s="613"/>
      <c r="Q38" s="613"/>
      <c r="R38" s="613"/>
      <c r="S38" s="613"/>
      <c r="T38" s="613"/>
      <c r="U38" s="613"/>
      <c r="V38" s="613"/>
      <c r="W38" s="613"/>
      <c r="X38" s="614"/>
      <c r="Y38" s="610"/>
      <c r="Z38" s="611"/>
      <c r="AA38" s="611"/>
      <c r="AB38" s="623"/>
      <c r="AC38" s="617"/>
      <c r="AD38" s="664"/>
      <c r="AE38" s="664"/>
      <c r="AF38" s="664"/>
      <c r="AG38" s="665"/>
      <c r="AH38" s="607"/>
      <c r="AI38" s="613"/>
      <c r="AJ38" s="613"/>
      <c r="AK38" s="613"/>
      <c r="AL38" s="613"/>
      <c r="AM38" s="613"/>
      <c r="AN38" s="613"/>
      <c r="AO38" s="613"/>
      <c r="AP38" s="613"/>
      <c r="AQ38" s="613"/>
      <c r="AR38" s="613"/>
      <c r="AS38" s="613"/>
      <c r="AT38" s="614"/>
      <c r="AU38" s="610"/>
      <c r="AV38" s="611"/>
      <c r="AW38" s="611"/>
      <c r="AX38" s="612"/>
    </row>
    <row r="39" spans="1:50" ht="24.75" customHeight="1" x14ac:dyDescent="0.2">
      <c r="A39" s="1085"/>
      <c r="B39" s="1086"/>
      <c r="C39" s="1086"/>
      <c r="D39" s="1086"/>
      <c r="E39" s="1086"/>
      <c r="F39" s="1087"/>
      <c r="G39" s="617"/>
      <c r="H39" s="664"/>
      <c r="I39" s="664"/>
      <c r="J39" s="664"/>
      <c r="K39" s="665"/>
      <c r="L39" s="607"/>
      <c r="M39" s="613"/>
      <c r="N39" s="613"/>
      <c r="O39" s="613"/>
      <c r="P39" s="613"/>
      <c r="Q39" s="613"/>
      <c r="R39" s="613"/>
      <c r="S39" s="613"/>
      <c r="T39" s="613"/>
      <c r="U39" s="613"/>
      <c r="V39" s="613"/>
      <c r="W39" s="613"/>
      <c r="X39" s="614"/>
      <c r="Y39" s="610"/>
      <c r="Z39" s="611"/>
      <c r="AA39" s="611"/>
      <c r="AB39" s="623"/>
      <c r="AC39" s="617"/>
      <c r="AD39" s="664"/>
      <c r="AE39" s="664"/>
      <c r="AF39" s="664"/>
      <c r="AG39" s="665"/>
      <c r="AH39" s="607"/>
      <c r="AI39" s="613"/>
      <c r="AJ39" s="613"/>
      <c r="AK39" s="613"/>
      <c r="AL39" s="613"/>
      <c r="AM39" s="613"/>
      <c r="AN39" s="613"/>
      <c r="AO39" s="613"/>
      <c r="AP39" s="613"/>
      <c r="AQ39" s="613"/>
      <c r="AR39" s="613"/>
      <c r="AS39" s="613"/>
      <c r="AT39" s="614"/>
      <c r="AU39" s="610"/>
      <c r="AV39" s="611"/>
      <c r="AW39" s="611"/>
      <c r="AX39" s="612"/>
    </row>
    <row r="40" spans="1:50" ht="24.75" customHeight="1" thickBot="1" x14ac:dyDescent="0.25">
      <c r="A40" s="1085"/>
      <c r="B40" s="1086"/>
      <c r="C40" s="1086"/>
      <c r="D40" s="1086"/>
      <c r="E40" s="1086"/>
      <c r="F40" s="1087"/>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2">
      <c r="A41" s="1085"/>
      <c r="B41" s="1086"/>
      <c r="C41" s="1086"/>
      <c r="D41" s="1086"/>
      <c r="E41" s="1086"/>
      <c r="F41" s="1087"/>
      <c r="G41" s="853" t="s">
        <v>435</v>
      </c>
      <c r="H41" s="854"/>
      <c r="I41" s="854"/>
      <c r="J41" s="854"/>
      <c r="K41" s="854"/>
      <c r="L41" s="854"/>
      <c r="M41" s="854"/>
      <c r="N41" s="854"/>
      <c r="O41" s="854"/>
      <c r="P41" s="854"/>
      <c r="Q41" s="854"/>
      <c r="R41" s="854"/>
      <c r="S41" s="854"/>
      <c r="T41" s="854"/>
      <c r="U41" s="854"/>
      <c r="V41" s="854"/>
      <c r="W41" s="854"/>
      <c r="X41" s="854"/>
      <c r="Y41" s="854"/>
      <c r="Z41" s="854"/>
      <c r="AA41" s="854"/>
      <c r="AB41" s="855"/>
      <c r="AC41" s="853" t="s">
        <v>302</v>
      </c>
      <c r="AD41" s="854"/>
      <c r="AE41" s="854"/>
      <c r="AF41" s="854"/>
      <c r="AG41" s="854"/>
      <c r="AH41" s="854"/>
      <c r="AI41" s="854"/>
      <c r="AJ41" s="854"/>
      <c r="AK41" s="854"/>
      <c r="AL41" s="854"/>
      <c r="AM41" s="854"/>
      <c r="AN41" s="854"/>
      <c r="AO41" s="854"/>
      <c r="AP41" s="854"/>
      <c r="AQ41" s="854"/>
      <c r="AR41" s="854"/>
      <c r="AS41" s="854"/>
      <c r="AT41" s="854"/>
      <c r="AU41" s="854"/>
      <c r="AV41" s="854"/>
      <c r="AW41" s="854"/>
      <c r="AX41" s="856"/>
    </row>
    <row r="42" spans="1:50" ht="24.75" customHeight="1" x14ac:dyDescent="0.2">
      <c r="A42" s="1085"/>
      <c r="B42" s="1086"/>
      <c r="C42" s="1086"/>
      <c r="D42" s="1086"/>
      <c r="E42" s="1086"/>
      <c r="F42" s="1087"/>
      <c r="G42" s="827"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0"/>
      <c r="AC42" s="827"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2">
      <c r="A43" s="1085"/>
      <c r="B43" s="1086"/>
      <c r="C43" s="1086"/>
      <c r="D43" s="1086"/>
      <c r="E43" s="1086"/>
      <c r="F43" s="1087"/>
      <c r="G43" s="683"/>
      <c r="H43" s="847"/>
      <c r="I43" s="847"/>
      <c r="J43" s="847"/>
      <c r="K43" s="848"/>
      <c r="L43" s="677"/>
      <c r="M43" s="849"/>
      <c r="N43" s="849"/>
      <c r="O43" s="849"/>
      <c r="P43" s="849"/>
      <c r="Q43" s="849"/>
      <c r="R43" s="849"/>
      <c r="S43" s="849"/>
      <c r="T43" s="849"/>
      <c r="U43" s="849"/>
      <c r="V43" s="849"/>
      <c r="W43" s="849"/>
      <c r="X43" s="850"/>
      <c r="Y43" s="391"/>
      <c r="Z43" s="392"/>
      <c r="AA43" s="392"/>
      <c r="AB43" s="817"/>
      <c r="AC43" s="683"/>
      <c r="AD43" s="847"/>
      <c r="AE43" s="847"/>
      <c r="AF43" s="847"/>
      <c r="AG43" s="848"/>
      <c r="AH43" s="677"/>
      <c r="AI43" s="849"/>
      <c r="AJ43" s="849"/>
      <c r="AK43" s="849"/>
      <c r="AL43" s="849"/>
      <c r="AM43" s="849"/>
      <c r="AN43" s="849"/>
      <c r="AO43" s="849"/>
      <c r="AP43" s="849"/>
      <c r="AQ43" s="849"/>
      <c r="AR43" s="849"/>
      <c r="AS43" s="849"/>
      <c r="AT43" s="850"/>
      <c r="AU43" s="391"/>
      <c r="AV43" s="392"/>
      <c r="AW43" s="392"/>
      <c r="AX43" s="393"/>
    </row>
    <row r="44" spans="1:50" ht="24.75" customHeight="1" x14ac:dyDescent="0.2">
      <c r="A44" s="1085"/>
      <c r="B44" s="1086"/>
      <c r="C44" s="1086"/>
      <c r="D44" s="1086"/>
      <c r="E44" s="1086"/>
      <c r="F44" s="1087"/>
      <c r="G44" s="617"/>
      <c r="H44" s="664"/>
      <c r="I44" s="664"/>
      <c r="J44" s="664"/>
      <c r="K44" s="665"/>
      <c r="L44" s="607"/>
      <c r="M44" s="613"/>
      <c r="N44" s="613"/>
      <c r="O44" s="613"/>
      <c r="P44" s="613"/>
      <c r="Q44" s="613"/>
      <c r="R44" s="613"/>
      <c r="S44" s="613"/>
      <c r="T44" s="613"/>
      <c r="U44" s="613"/>
      <c r="V44" s="613"/>
      <c r="W44" s="613"/>
      <c r="X44" s="614"/>
      <c r="Y44" s="610"/>
      <c r="Z44" s="611"/>
      <c r="AA44" s="611"/>
      <c r="AB44" s="623"/>
      <c r="AC44" s="617"/>
      <c r="AD44" s="664"/>
      <c r="AE44" s="664"/>
      <c r="AF44" s="664"/>
      <c r="AG44" s="665"/>
      <c r="AH44" s="607"/>
      <c r="AI44" s="613"/>
      <c r="AJ44" s="613"/>
      <c r="AK44" s="613"/>
      <c r="AL44" s="613"/>
      <c r="AM44" s="613"/>
      <c r="AN44" s="613"/>
      <c r="AO44" s="613"/>
      <c r="AP44" s="613"/>
      <c r="AQ44" s="613"/>
      <c r="AR44" s="613"/>
      <c r="AS44" s="613"/>
      <c r="AT44" s="614"/>
      <c r="AU44" s="610"/>
      <c r="AV44" s="611"/>
      <c r="AW44" s="611"/>
      <c r="AX44" s="612"/>
    </row>
    <row r="45" spans="1:50" ht="24.75" customHeight="1" x14ac:dyDescent="0.2">
      <c r="A45" s="1085"/>
      <c r="B45" s="1086"/>
      <c r="C45" s="1086"/>
      <c r="D45" s="1086"/>
      <c r="E45" s="1086"/>
      <c r="F45" s="1087"/>
      <c r="G45" s="617"/>
      <c r="H45" s="664"/>
      <c r="I45" s="664"/>
      <c r="J45" s="664"/>
      <c r="K45" s="665"/>
      <c r="L45" s="607"/>
      <c r="M45" s="613"/>
      <c r="N45" s="613"/>
      <c r="O45" s="613"/>
      <c r="P45" s="613"/>
      <c r="Q45" s="613"/>
      <c r="R45" s="613"/>
      <c r="S45" s="613"/>
      <c r="T45" s="613"/>
      <c r="U45" s="613"/>
      <c r="V45" s="613"/>
      <c r="W45" s="613"/>
      <c r="X45" s="614"/>
      <c r="Y45" s="610"/>
      <c r="Z45" s="611"/>
      <c r="AA45" s="611"/>
      <c r="AB45" s="623"/>
      <c r="AC45" s="617"/>
      <c r="AD45" s="664"/>
      <c r="AE45" s="664"/>
      <c r="AF45" s="664"/>
      <c r="AG45" s="665"/>
      <c r="AH45" s="607"/>
      <c r="AI45" s="613"/>
      <c r="AJ45" s="613"/>
      <c r="AK45" s="613"/>
      <c r="AL45" s="613"/>
      <c r="AM45" s="613"/>
      <c r="AN45" s="613"/>
      <c r="AO45" s="613"/>
      <c r="AP45" s="613"/>
      <c r="AQ45" s="613"/>
      <c r="AR45" s="613"/>
      <c r="AS45" s="613"/>
      <c r="AT45" s="614"/>
      <c r="AU45" s="610"/>
      <c r="AV45" s="611"/>
      <c r="AW45" s="611"/>
      <c r="AX45" s="612"/>
    </row>
    <row r="46" spans="1:50" ht="24.75" customHeight="1" x14ac:dyDescent="0.2">
      <c r="A46" s="1085"/>
      <c r="B46" s="1086"/>
      <c r="C46" s="1086"/>
      <c r="D46" s="1086"/>
      <c r="E46" s="1086"/>
      <c r="F46" s="1087"/>
      <c r="G46" s="617"/>
      <c r="H46" s="664"/>
      <c r="I46" s="664"/>
      <c r="J46" s="664"/>
      <c r="K46" s="665"/>
      <c r="L46" s="607"/>
      <c r="M46" s="613"/>
      <c r="N46" s="613"/>
      <c r="O46" s="613"/>
      <c r="P46" s="613"/>
      <c r="Q46" s="613"/>
      <c r="R46" s="613"/>
      <c r="S46" s="613"/>
      <c r="T46" s="613"/>
      <c r="U46" s="613"/>
      <c r="V46" s="613"/>
      <c r="W46" s="613"/>
      <c r="X46" s="614"/>
      <c r="Y46" s="610"/>
      <c r="Z46" s="611"/>
      <c r="AA46" s="611"/>
      <c r="AB46" s="623"/>
      <c r="AC46" s="617"/>
      <c r="AD46" s="664"/>
      <c r="AE46" s="664"/>
      <c r="AF46" s="664"/>
      <c r="AG46" s="665"/>
      <c r="AH46" s="607"/>
      <c r="AI46" s="613"/>
      <c r="AJ46" s="613"/>
      <c r="AK46" s="613"/>
      <c r="AL46" s="613"/>
      <c r="AM46" s="613"/>
      <c r="AN46" s="613"/>
      <c r="AO46" s="613"/>
      <c r="AP46" s="613"/>
      <c r="AQ46" s="613"/>
      <c r="AR46" s="613"/>
      <c r="AS46" s="613"/>
      <c r="AT46" s="614"/>
      <c r="AU46" s="610"/>
      <c r="AV46" s="611"/>
      <c r="AW46" s="611"/>
      <c r="AX46" s="612"/>
    </row>
    <row r="47" spans="1:50" ht="24.75" customHeight="1" x14ac:dyDescent="0.2">
      <c r="A47" s="1085"/>
      <c r="B47" s="1086"/>
      <c r="C47" s="1086"/>
      <c r="D47" s="1086"/>
      <c r="E47" s="1086"/>
      <c r="F47" s="1087"/>
      <c r="G47" s="617"/>
      <c r="H47" s="664"/>
      <c r="I47" s="664"/>
      <c r="J47" s="664"/>
      <c r="K47" s="665"/>
      <c r="L47" s="607"/>
      <c r="M47" s="613"/>
      <c r="N47" s="613"/>
      <c r="O47" s="613"/>
      <c r="P47" s="613"/>
      <c r="Q47" s="613"/>
      <c r="R47" s="613"/>
      <c r="S47" s="613"/>
      <c r="T47" s="613"/>
      <c r="U47" s="613"/>
      <c r="V47" s="613"/>
      <c r="W47" s="613"/>
      <c r="X47" s="614"/>
      <c r="Y47" s="610"/>
      <c r="Z47" s="611"/>
      <c r="AA47" s="611"/>
      <c r="AB47" s="623"/>
      <c r="AC47" s="617"/>
      <c r="AD47" s="664"/>
      <c r="AE47" s="664"/>
      <c r="AF47" s="664"/>
      <c r="AG47" s="665"/>
      <c r="AH47" s="607"/>
      <c r="AI47" s="613"/>
      <c r="AJ47" s="613"/>
      <c r="AK47" s="613"/>
      <c r="AL47" s="613"/>
      <c r="AM47" s="613"/>
      <c r="AN47" s="613"/>
      <c r="AO47" s="613"/>
      <c r="AP47" s="613"/>
      <c r="AQ47" s="613"/>
      <c r="AR47" s="613"/>
      <c r="AS47" s="613"/>
      <c r="AT47" s="614"/>
      <c r="AU47" s="610"/>
      <c r="AV47" s="611"/>
      <c r="AW47" s="611"/>
      <c r="AX47" s="612"/>
    </row>
    <row r="48" spans="1:50" ht="24.75" customHeight="1" x14ac:dyDescent="0.2">
      <c r="A48" s="1085"/>
      <c r="B48" s="1086"/>
      <c r="C48" s="1086"/>
      <c r="D48" s="1086"/>
      <c r="E48" s="1086"/>
      <c r="F48" s="1087"/>
      <c r="G48" s="617"/>
      <c r="H48" s="664"/>
      <c r="I48" s="664"/>
      <c r="J48" s="664"/>
      <c r="K48" s="665"/>
      <c r="L48" s="607"/>
      <c r="M48" s="613"/>
      <c r="N48" s="613"/>
      <c r="O48" s="613"/>
      <c r="P48" s="613"/>
      <c r="Q48" s="613"/>
      <c r="R48" s="613"/>
      <c r="S48" s="613"/>
      <c r="T48" s="613"/>
      <c r="U48" s="613"/>
      <c r="V48" s="613"/>
      <c r="W48" s="613"/>
      <c r="X48" s="614"/>
      <c r="Y48" s="610"/>
      <c r="Z48" s="611"/>
      <c r="AA48" s="611"/>
      <c r="AB48" s="623"/>
      <c r="AC48" s="617"/>
      <c r="AD48" s="664"/>
      <c r="AE48" s="664"/>
      <c r="AF48" s="664"/>
      <c r="AG48" s="665"/>
      <c r="AH48" s="607"/>
      <c r="AI48" s="613"/>
      <c r="AJ48" s="613"/>
      <c r="AK48" s="613"/>
      <c r="AL48" s="613"/>
      <c r="AM48" s="613"/>
      <c r="AN48" s="613"/>
      <c r="AO48" s="613"/>
      <c r="AP48" s="613"/>
      <c r="AQ48" s="613"/>
      <c r="AR48" s="613"/>
      <c r="AS48" s="613"/>
      <c r="AT48" s="614"/>
      <c r="AU48" s="610"/>
      <c r="AV48" s="611"/>
      <c r="AW48" s="611"/>
      <c r="AX48" s="612"/>
    </row>
    <row r="49" spans="1:50" ht="24.75" customHeight="1" x14ac:dyDescent="0.2">
      <c r="A49" s="1085"/>
      <c r="B49" s="1086"/>
      <c r="C49" s="1086"/>
      <c r="D49" s="1086"/>
      <c r="E49" s="1086"/>
      <c r="F49" s="1087"/>
      <c r="G49" s="617"/>
      <c r="H49" s="664"/>
      <c r="I49" s="664"/>
      <c r="J49" s="664"/>
      <c r="K49" s="665"/>
      <c r="L49" s="607"/>
      <c r="M49" s="613"/>
      <c r="N49" s="613"/>
      <c r="O49" s="613"/>
      <c r="P49" s="613"/>
      <c r="Q49" s="613"/>
      <c r="R49" s="613"/>
      <c r="S49" s="613"/>
      <c r="T49" s="613"/>
      <c r="U49" s="613"/>
      <c r="V49" s="613"/>
      <c r="W49" s="613"/>
      <c r="X49" s="614"/>
      <c r="Y49" s="610"/>
      <c r="Z49" s="611"/>
      <c r="AA49" s="611"/>
      <c r="AB49" s="623"/>
      <c r="AC49" s="617"/>
      <c r="AD49" s="664"/>
      <c r="AE49" s="664"/>
      <c r="AF49" s="664"/>
      <c r="AG49" s="665"/>
      <c r="AH49" s="607"/>
      <c r="AI49" s="613"/>
      <c r="AJ49" s="613"/>
      <c r="AK49" s="613"/>
      <c r="AL49" s="613"/>
      <c r="AM49" s="613"/>
      <c r="AN49" s="613"/>
      <c r="AO49" s="613"/>
      <c r="AP49" s="613"/>
      <c r="AQ49" s="613"/>
      <c r="AR49" s="613"/>
      <c r="AS49" s="613"/>
      <c r="AT49" s="614"/>
      <c r="AU49" s="610"/>
      <c r="AV49" s="611"/>
      <c r="AW49" s="611"/>
      <c r="AX49" s="612"/>
    </row>
    <row r="50" spans="1:50" ht="24.75" customHeight="1" x14ac:dyDescent="0.2">
      <c r="A50" s="1085"/>
      <c r="B50" s="1086"/>
      <c r="C50" s="1086"/>
      <c r="D50" s="1086"/>
      <c r="E50" s="1086"/>
      <c r="F50" s="1087"/>
      <c r="G50" s="617"/>
      <c r="H50" s="664"/>
      <c r="I50" s="664"/>
      <c r="J50" s="664"/>
      <c r="K50" s="665"/>
      <c r="L50" s="607"/>
      <c r="M50" s="613"/>
      <c r="N50" s="613"/>
      <c r="O50" s="613"/>
      <c r="P50" s="613"/>
      <c r="Q50" s="613"/>
      <c r="R50" s="613"/>
      <c r="S50" s="613"/>
      <c r="T50" s="613"/>
      <c r="U50" s="613"/>
      <c r="V50" s="613"/>
      <c r="W50" s="613"/>
      <c r="X50" s="614"/>
      <c r="Y50" s="610"/>
      <c r="Z50" s="611"/>
      <c r="AA50" s="611"/>
      <c r="AB50" s="623"/>
      <c r="AC50" s="617"/>
      <c r="AD50" s="664"/>
      <c r="AE50" s="664"/>
      <c r="AF50" s="664"/>
      <c r="AG50" s="665"/>
      <c r="AH50" s="607"/>
      <c r="AI50" s="613"/>
      <c r="AJ50" s="613"/>
      <c r="AK50" s="613"/>
      <c r="AL50" s="613"/>
      <c r="AM50" s="613"/>
      <c r="AN50" s="613"/>
      <c r="AO50" s="613"/>
      <c r="AP50" s="613"/>
      <c r="AQ50" s="613"/>
      <c r="AR50" s="613"/>
      <c r="AS50" s="613"/>
      <c r="AT50" s="614"/>
      <c r="AU50" s="610"/>
      <c r="AV50" s="611"/>
      <c r="AW50" s="611"/>
      <c r="AX50" s="612"/>
    </row>
    <row r="51" spans="1:50" ht="24.75" customHeight="1" x14ac:dyDescent="0.2">
      <c r="A51" s="1085"/>
      <c r="B51" s="1086"/>
      <c r="C51" s="1086"/>
      <c r="D51" s="1086"/>
      <c r="E51" s="1086"/>
      <c r="F51" s="1087"/>
      <c r="G51" s="617"/>
      <c r="H51" s="664"/>
      <c r="I51" s="664"/>
      <c r="J51" s="664"/>
      <c r="K51" s="665"/>
      <c r="L51" s="607"/>
      <c r="M51" s="613"/>
      <c r="N51" s="613"/>
      <c r="O51" s="613"/>
      <c r="P51" s="613"/>
      <c r="Q51" s="613"/>
      <c r="R51" s="613"/>
      <c r="S51" s="613"/>
      <c r="T51" s="613"/>
      <c r="U51" s="613"/>
      <c r="V51" s="613"/>
      <c r="W51" s="613"/>
      <c r="X51" s="614"/>
      <c r="Y51" s="610"/>
      <c r="Z51" s="611"/>
      <c r="AA51" s="611"/>
      <c r="AB51" s="623"/>
      <c r="AC51" s="617"/>
      <c r="AD51" s="664"/>
      <c r="AE51" s="664"/>
      <c r="AF51" s="664"/>
      <c r="AG51" s="665"/>
      <c r="AH51" s="607"/>
      <c r="AI51" s="613"/>
      <c r="AJ51" s="613"/>
      <c r="AK51" s="613"/>
      <c r="AL51" s="613"/>
      <c r="AM51" s="613"/>
      <c r="AN51" s="613"/>
      <c r="AO51" s="613"/>
      <c r="AP51" s="613"/>
      <c r="AQ51" s="613"/>
      <c r="AR51" s="613"/>
      <c r="AS51" s="613"/>
      <c r="AT51" s="614"/>
      <c r="AU51" s="610"/>
      <c r="AV51" s="611"/>
      <c r="AW51" s="611"/>
      <c r="AX51" s="612"/>
    </row>
    <row r="52" spans="1:50" ht="24.75" customHeight="1" x14ac:dyDescent="0.2">
      <c r="A52" s="1085"/>
      <c r="B52" s="1086"/>
      <c r="C52" s="1086"/>
      <c r="D52" s="1086"/>
      <c r="E52" s="1086"/>
      <c r="F52" s="1087"/>
      <c r="G52" s="617"/>
      <c r="H52" s="664"/>
      <c r="I52" s="664"/>
      <c r="J52" s="664"/>
      <c r="K52" s="665"/>
      <c r="L52" s="607"/>
      <c r="M52" s="613"/>
      <c r="N52" s="613"/>
      <c r="O52" s="613"/>
      <c r="P52" s="613"/>
      <c r="Q52" s="613"/>
      <c r="R52" s="613"/>
      <c r="S52" s="613"/>
      <c r="T52" s="613"/>
      <c r="U52" s="613"/>
      <c r="V52" s="613"/>
      <c r="W52" s="613"/>
      <c r="X52" s="614"/>
      <c r="Y52" s="610"/>
      <c r="Z52" s="611"/>
      <c r="AA52" s="611"/>
      <c r="AB52" s="623"/>
      <c r="AC52" s="617"/>
      <c r="AD52" s="664"/>
      <c r="AE52" s="664"/>
      <c r="AF52" s="664"/>
      <c r="AG52" s="665"/>
      <c r="AH52" s="607"/>
      <c r="AI52" s="613"/>
      <c r="AJ52" s="613"/>
      <c r="AK52" s="613"/>
      <c r="AL52" s="613"/>
      <c r="AM52" s="613"/>
      <c r="AN52" s="613"/>
      <c r="AO52" s="613"/>
      <c r="AP52" s="613"/>
      <c r="AQ52" s="613"/>
      <c r="AR52" s="613"/>
      <c r="AS52" s="613"/>
      <c r="AT52" s="614"/>
      <c r="AU52" s="610"/>
      <c r="AV52" s="611"/>
      <c r="AW52" s="611"/>
      <c r="AX52" s="612"/>
    </row>
    <row r="53" spans="1:50" ht="24.75" customHeight="1" thickBot="1" x14ac:dyDescent="0.25">
      <c r="A53" s="1088"/>
      <c r="B53" s="1089"/>
      <c r="C53" s="1089"/>
      <c r="D53" s="1089"/>
      <c r="E53" s="1089"/>
      <c r="F53" s="109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5"/>
    <row r="55" spans="1:50" ht="30" customHeight="1" x14ac:dyDescent="0.2">
      <c r="A55" s="1091" t="s">
        <v>28</v>
      </c>
      <c r="B55" s="1092"/>
      <c r="C55" s="1092"/>
      <c r="D55" s="1092"/>
      <c r="E55" s="1092"/>
      <c r="F55" s="1093"/>
      <c r="G55" s="853" t="s">
        <v>303</v>
      </c>
      <c r="H55" s="854"/>
      <c r="I55" s="854"/>
      <c r="J55" s="854"/>
      <c r="K55" s="854"/>
      <c r="L55" s="854"/>
      <c r="M55" s="854"/>
      <c r="N55" s="854"/>
      <c r="O55" s="854"/>
      <c r="P55" s="854"/>
      <c r="Q55" s="854"/>
      <c r="R55" s="854"/>
      <c r="S55" s="854"/>
      <c r="T55" s="854"/>
      <c r="U55" s="854"/>
      <c r="V55" s="854"/>
      <c r="W55" s="854"/>
      <c r="X55" s="854"/>
      <c r="Y55" s="854"/>
      <c r="Z55" s="854"/>
      <c r="AA55" s="854"/>
      <c r="AB55" s="855"/>
      <c r="AC55" s="853" t="s">
        <v>391</v>
      </c>
      <c r="AD55" s="854"/>
      <c r="AE55" s="854"/>
      <c r="AF55" s="854"/>
      <c r="AG55" s="854"/>
      <c r="AH55" s="854"/>
      <c r="AI55" s="854"/>
      <c r="AJ55" s="854"/>
      <c r="AK55" s="854"/>
      <c r="AL55" s="854"/>
      <c r="AM55" s="854"/>
      <c r="AN55" s="854"/>
      <c r="AO55" s="854"/>
      <c r="AP55" s="854"/>
      <c r="AQ55" s="854"/>
      <c r="AR55" s="854"/>
      <c r="AS55" s="854"/>
      <c r="AT55" s="854"/>
      <c r="AU55" s="854"/>
      <c r="AV55" s="854"/>
      <c r="AW55" s="854"/>
      <c r="AX55" s="856"/>
    </row>
    <row r="56" spans="1:50" ht="24.75" customHeight="1" x14ac:dyDescent="0.2">
      <c r="A56" s="1085"/>
      <c r="B56" s="1086"/>
      <c r="C56" s="1086"/>
      <c r="D56" s="1086"/>
      <c r="E56" s="1086"/>
      <c r="F56" s="1087"/>
      <c r="G56" s="827"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0"/>
      <c r="AC56" s="827"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2">
      <c r="A57" s="1085"/>
      <c r="B57" s="1086"/>
      <c r="C57" s="1086"/>
      <c r="D57" s="1086"/>
      <c r="E57" s="1086"/>
      <c r="F57" s="1087"/>
      <c r="G57" s="683"/>
      <c r="H57" s="847"/>
      <c r="I57" s="847"/>
      <c r="J57" s="847"/>
      <c r="K57" s="848"/>
      <c r="L57" s="677"/>
      <c r="M57" s="849"/>
      <c r="N57" s="849"/>
      <c r="O57" s="849"/>
      <c r="P57" s="849"/>
      <c r="Q57" s="849"/>
      <c r="R57" s="849"/>
      <c r="S57" s="849"/>
      <c r="T57" s="849"/>
      <c r="U57" s="849"/>
      <c r="V57" s="849"/>
      <c r="W57" s="849"/>
      <c r="X57" s="850"/>
      <c r="Y57" s="391"/>
      <c r="Z57" s="392"/>
      <c r="AA57" s="392"/>
      <c r="AB57" s="817"/>
      <c r="AC57" s="683"/>
      <c r="AD57" s="847"/>
      <c r="AE57" s="847"/>
      <c r="AF57" s="847"/>
      <c r="AG57" s="848"/>
      <c r="AH57" s="677"/>
      <c r="AI57" s="849"/>
      <c r="AJ57" s="849"/>
      <c r="AK57" s="849"/>
      <c r="AL57" s="849"/>
      <c r="AM57" s="849"/>
      <c r="AN57" s="849"/>
      <c r="AO57" s="849"/>
      <c r="AP57" s="849"/>
      <c r="AQ57" s="849"/>
      <c r="AR57" s="849"/>
      <c r="AS57" s="849"/>
      <c r="AT57" s="850"/>
      <c r="AU57" s="391"/>
      <c r="AV57" s="392"/>
      <c r="AW57" s="392"/>
      <c r="AX57" s="393"/>
    </row>
    <row r="58" spans="1:50" ht="24.75" customHeight="1" x14ac:dyDescent="0.2">
      <c r="A58" s="1085"/>
      <c r="B58" s="1086"/>
      <c r="C58" s="1086"/>
      <c r="D58" s="1086"/>
      <c r="E58" s="1086"/>
      <c r="F58" s="1087"/>
      <c r="G58" s="617"/>
      <c r="H58" s="664"/>
      <c r="I58" s="664"/>
      <c r="J58" s="664"/>
      <c r="K58" s="665"/>
      <c r="L58" s="607"/>
      <c r="M58" s="613"/>
      <c r="N58" s="613"/>
      <c r="O58" s="613"/>
      <c r="P58" s="613"/>
      <c r="Q58" s="613"/>
      <c r="R58" s="613"/>
      <c r="S58" s="613"/>
      <c r="T58" s="613"/>
      <c r="U58" s="613"/>
      <c r="V58" s="613"/>
      <c r="W58" s="613"/>
      <c r="X58" s="614"/>
      <c r="Y58" s="610"/>
      <c r="Z58" s="611"/>
      <c r="AA58" s="611"/>
      <c r="AB58" s="623"/>
      <c r="AC58" s="617"/>
      <c r="AD58" s="664"/>
      <c r="AE58" s="664"/>
      <c r="AF58" s="664"/>
      <c r="AG58" s="665"/>
      <c r="AH58" s="607"/>
      <c r="AI58" s="613"/>
      <c r="AJ58" s="613"/>
      <c r="AK58" s="613"/>
      <c r="AL58" s="613"/>
      <c r="AM58" s="613"/>
      <c r="AN58" s="613"/>
      <c r="AO58" s="613"/>
      <c r="AP58" s="613"/>
      <c r="AQ58" s="613"/>
      <c r="AR58" s="613"/>
      <c r="AS58" s="613"/>
      <c r="AT58" s="614"/>
      <c r="AU58" s="610"/>
      <c r="AV58" s="611"/>
      <c r="AW58" s="611"/>
      <c r="AX58" s="612"/>
    </row>
    <row r="59" spans="1:50" ht="24.75" customHeight="1" x14ac:dyDescent="0.2">
      <c r="A59" s="1085"/>
      <c r="B59" s="1086"/>
      <c r="C59" s="1086"/>
      <c r="D59" s="1086"/>
      <c r="E59" s="1086"/>
      <c r="F59" s="1087"/>
      <c r="G59" s="617"/>
      <c r="H59" s="664"/>
      <c r="I59" s="664"/>
      <c r="J59" s="664"/>
      <c r="K59" s="665"/>
      <c r="L59" s="607"/>
      <c r="M59" s="613"/>
      <c r="N59" s="613"/>
      <c r="O59" s="613"/>
      <c r="P59" s="613"/>
      <c r="Q59" s="613"/>
      <c r="R59" s="613"/>
      <c r="S59" s="613"/>
      <c r="T59" s="613"/>
      <c r="U59" s="613"/>
      <c r="V59" s="613"/>
      <c r="W59" s="613"/>
      <c r="X59" s="614"/>
      <c r="Y59" s="610"/>
      <c r="Z59" s="611"/>
      <c r="AA59" s="611"/>
      <c r="AB59" s="623"/>
      <c r="AC59" s="617"/>
      <c r="AD59" s="664"/>
      <c r="AE59" s="664"/>
      <c r="AF59" s="664"/>
      <c r="AG59" s="665"/>
      <c r="AH59" s="607"/>
      <c r="AI59" s="613"/>
      <c r="AJ59" s="613"/>
      <c r="AK59" s="613"/>
      <c r="AL59" s="613"/>
      <c r="AM59" s="613"/>
      <c r="AN59" s="613"/>
      <c r="AO59" s="613"/>
      <c r="AP59" s="613"/>
      <c r="AQ59" s="613"/>
      <c r="AR59" s="613"/>
      <c r="AS59" s="613"/>
      <c r="AT59" s="614"/>
      <c r="AU59" s="610"/>
      <c r="AV59" s="611"/>
      <c r="AW59" s="611"/>
      <c r="AX59" s="612"/>
    </row>
    <row r="60" spans="1:50" ht="24.75" customHeight="1" x14ac:dyDescent="0.2">
      <c r="A60" s="1085"/>
      <c r="B60" s="1086"/>
      <c r="C60" s="1086"/>
      <c r="D60" s="1086"/>
      <c r="E60" s="1086"/>
      <c r="F60" s="1087"/>
      <c r="G60" s="617"/>
      <c r="H60" s="664"/>
      <c r="I60" s="664"/>
      <c r="J60" s="664"/>
      <c r="K60" s="665"/>
      <c r="L60" s="607"/>
      <c r="M60" s="613"/>
      <c r="N60" s="613"/>
      <c r="O60" s="613"/>
      <c r="P60" s="613"/>
      <c r="Q60" s="613"/>
      <c r="R60" s="613"/>
      <c r="S60" s="613"/>
      <c r="T60" s="613"/>
      <c r="U60" s="613"/>
      <c r="V60" s="613"/>
      <c r="W60" s="613"/>
      <c r="X60" s="614"/>
      <c r="Y60" s="610"/>
      <c r="Z60" s="611"/>
      <c r="AA60" s="611"/>
      <c r="AB60" s="623"/>
      <c r="AC60" s="617"/>
      <c r="AD60" s="664"/>
      <c r="AE60" s="664"/>
      <c r="AF60" s="664"/>
      <c r="AG60" s="665"/>
      <c r="AH60" s="607"/>
      <c r="AI60" s="613"/>
      <c r="AJ60" s="613"/>
      <c r="AK60" s="613"/>
      <c r="AL60" s="613"/>
      <c r="AM60" s="613"/>
      <c r="AN60" s="613"/>
      <c r="AO60" s="613"/>
      <c r="AP60" s="613"/>
      <c r="AQ60" s="613"/>
      <c r="AR60" s="613"/>
      <c r="AS60" s="613"/>
      <c r="AT60" s="614"/>
      <c r="AU60" s="610"/>
      <c r="AV60" s="611"/>
      <c r="AW60" s="611"/>
      <c r="AX60" s="612"/>
    </row>
    <row r="61" spans="1:50" ht="24.75" customHeight="1" x14ac:dyDescent="0.2">
      <c r="A61" s="1085"/>
      <c r="B61" s="1086"/>
      <c r="C61" s="1086"/>
      <c r="D61" s="1086"/>
      <c r="E61" s="1086"/>
      <c r="F61" s="1087"/>
      <c r="G61" s="617"/>
      <c r="H61" s="664"/>
      <c r="I61" s="664"/>
      <c r="J61" s="664"/>
      <c r="K61" s="665"/>
      <c r="L61" s="607"/>
      <c r="M61" s="613"/>
      <c r="N61" s="613"/>
      <c r="O61" s="613"/>
      <c r="P61" s="613"/>
      <c r="Q61" s="613"/>
      <c r="R61" s="613"/>
      <c r="S61" s="613"/>
      <c r="T61" s="613"/>
      <c r="U61" s="613"/>
      <c r="V61" s="613"/>
      <c r="W61" s="613"/>
      <c r="X61" s="614"/>
      <c r="Y61" s="610"/>
      <c r="Z61" s="611"/>
      <c r="AA61" s="611"/>
      <c r="AB61" s="623"/>
      <c r="AC61" s="617"/>
      <c r="AD61" s="664"/>
      <c r="AE61" s="664"/>
      <c r="AF61" s="664"/>
      <c r="AG61" s="665"/>
      <c r="AH61" s="607"/>
      <c r="AI61" s="613"/>
      <c r="AJ61" s="613"/>
      <c r="AK61" s="613"/>
      <c r="AL61" s="613"/>
      <c r="AM61" s="613"/>
      <c r="AN61" s="613"/>
      <c r="AO61" s="613"/>
      <c r="AP61" s="613"/>
      <c r="AQ61" s="613"/>
      <c r="AR61" s="613"/>
      <c r="AS61" s="613"/>
      <c r="AT61" s="614"/>
      <c r="AU61" s="610"/>
      <c r="AV61" s="611"/>
      <c r="AW61" s="611"/>
      <c r="AX61" s="612"/>
    </row>
    <row r="62" spans="1:50" ht="24.75" customHeight="1" x14ac:dyDescent="0.2">
      <c r="A62" s="1085"/>
      <c r="B62" s="1086"/>
      <c r="C62" s="1086"/>
      <c r="D62" s="1086"/>
      <c r="E62" s="1086"/>
      <c r="F62" s="1087"/>
      <c r="G62" s="617"/>
      <c r="H62" s="664"/>
      <c r="I62" s="664"/>
      <c r="J62" s="664"/>
      <c r="K62" s="665"/>
      <c r="L62" s="607"/>
      <c r="M62" s="613"/>
      <c r="N62" s="613"/>
      <c r="O62" s="613"/>
      <c r="P62" s="613"/>
      <c r="Q62" s="613"/>
      <c r="R62" s="613"/>
      <c r="S62" s="613"/>
      <c r="T62" s="613"/>
      <c r="U62" s="613"/>
      <c r="V62" s="613"/>
      <c r="W62" s="613"/>
      <c r="X62" s="614"/>
      <c r="Y62" s="610"/>
      <c r="Z62" s="611"/>
      <c r="AA62" s="611"/>
      <c r="AB62" s="623"/>
      <c r="AC62" s="617"/>
      <c r="AD62" s="664"/>
      <c r="AE62" s="664"/>
      <c r="AF62" s="664"/>
      <c r="AG62" s="665"/>
      <c r="AH62" s="607"/>
      <c r="AI62" s="613"/>
      <c r="AJ62" s="613"/>
      <c r="AK62" s="613"/>
      <c r="AL62" s="613"/>
      <c r="AM62" s="613"/>
      <c r="AN62" s="613"/>
      <c r="AO62" s="613"/>
      <c r="AP62" s="613"/>
      <c r="AQ62" s="613"/>
      <c r="AR62" s="613"/>
      <c r="AS62" s="613"/>
      <c r="AT62" s="614"/>
      <c r="AU62" s="610"/>
      <c r="AV62" s="611"/>
      <c r="AW62" s="611"/>
      <c r="AX62" s="612"/>
    </row>
    <row r="63" spans="1:50" ht="24.75" customHeight="1" x14ac:dyDescent="0.2">
      <c r="A63" s="1085"/>
      <c r="B63" s="1086"/>
      <c r="C63" s="1086"/>
      <c r="D63" s="1086"/>
      <c r="E63" s="1086"/>
      <c r="F63" s="1087"/>
      <c r="G63" s="617"/>
      <c r="H63" s="664"/>
      <c r="I63" s="664"/>
      <c r="J63" s="664"/>
      <c r="K63" s="665"/>
      <c r="L63" s="607"/>
      <c r="M63" s="613"/>
      <c r="N63" s="613"/>
      <c r="O63" s="613"/>
      <c r="P63" s="613"/>
      <c r="Q63" s="613"/>
      <c r="R63" s="613"/>
      <c r="S63" s="613"/>
      <c r="T63" s="613"/>
      <c r="U63" s="613"/>
      <c r="V63" s="613"/>
      <c r="W63" s="613"/>
      <c r="X63" s="614"/>
      <c r="Y63" s="610"/>
      <c r="Z63" s="611"/>
      <c r="AA63" s="611"/>
      <c r="AB63" s="623"/>
      <c r="AC63" s="617"/>
      <c r="AD63" s="664"/>
      <c r="AE63" s="664"/>
      <c r="AF63" s="664"/>
      <c r="AG63" s="665"/>
      <c r="AH63" s="607"/>
      <c r="AI63" s="613"/>
      <c r="AJ63" s="613"/>
      <c r="AK63" s="613"/>
      <c r="AL63" s="613"/>
      <c r="AM63" s="613"/>
      <c r="AN63" s="613"/>
      <c r="AO63" s="613"/>
      <c r="AP63" s="613"/>
      <c r="AQ63" s="613"/>
      <c r="AR63" s="613"/>
      <c r="AS63" s="613"/>
      <c r="AT63" s="614"/>
      <c r="AU63" s="610"/>
      <c r="AV63" s="611"/>
      <c r="AW63" s="611"/>
      <c r="AX63" s="612"/>
    </row>
    <row r="64" spans="1:50" ht="24.75" customHeight="1" x14ac:dyDescent="0.2">
      <c r="A64" s="1085"/>
      <c r="B64" s="1086"/>
      <c r="C64" s="1086"/>
      <c r="D64" s="1086"/>
      <c r="E64" s="1086"/>
      <c r="F64" s="1087"/>
      <c r="G64" s="617"/>
      <c r="H64" s="664"/>
      <c r="I64" s="664"/>
      <c r="J64" s="664"/>
      <c r="K64" s="665"/>
      <c r="L64" s="607"/>
      <c r="M64" s="613"/>
      <c r="N64" s="613"/>
      <c r="O64" s="613"/>
      <c r="P64" s="613"/>
      <c r="Q64" s="613"/>
      <c r="R64" s="613"/>
      <c r="S64" s="613"/>
      <c r="T64" s="613"/>
      <c r="U64" s="613"/>
      <c r="V64" s="613"/>
      <c r="W64" s="613"/>
      <c r="X64" s="614"/>
      <c r="Y64" s="610"/>
      <c r="Z64" s="611"/>
      <c r="AA64" s="611"/>
      <c r="AB64" s="623"/>
      <c r="AC64" s="617"/>
      <c r="AD64" s="664"/>
      <c r="AE64" s="664"/>
      <c r="AF64" s="664"/>
      <c r="AG64" s="665"/>
      <c r="AH64" s="607"/>
      <c r="AI64" s="613"/>
      <c r="AJ64" s="613"/>
      <c r="AK64" s="613"/>
      <c r="AL64" s="613"/>
      <c r="AM64" s="613"/>
      <c r="AN64" s="613"/>
      <c r="AO64" s="613"/>
      <c r="AP64" s="613"/>
      <c r="AQ64" s="613"/>
      <c r="AR64" s="613"/>
      <c r="AS64" s="613"/>
      <c r="AT64" s="614"/>
      <c r="AU64" s="610"/>
      <c r="AV64" s="611"/>
      <c r="AW64" s="611"/>
      <c r="AX64" s="612"/>
    </row>
    <row r="65" spans="1:50" ht="24.75" customHeight="1" x14ac:dyDescent="0.2">
      <c r="A65" s="1085"/>
      <c r="B65" s="1086"/>
      <c r="C65" s="1086"/>
      <c r="D65" s="1086"/>
      <c r="E65" s="1086"/>
      <c r="F65" s="1087"/>
      <c r="G65" s="617"/>
      <c r="H65" s="664"/>
      <c r="I65" s="664"/>
      <c r="J65" s="664"/>
      <c r="K65" s="665"/>
      <c r="L65" s="607"/>
      <c r="M65" s="613"/>
      <c r="N65" s="613"/>
      <c r="O65" s="613"/>
      <c r="P65" s="613"/>
      <c r="Q65" s="613"/>
      <c r="R65" s="613"/>
      <c r="S65" s="613"/>
      <c r="T65" s="613"/>
      <c r="U65" s="613"/>
      <c r="V65" s="613"/>
      <c r="W65" s="613"/>
      <c r="X65" s="614"/>
      <c r="Y65" s="610"/>
      <c r="Z65" s="611"/>
      <c r="AA65" s="611"/>
      <c r="AB65" s="623"/>
      <c r="AC65" s="617"/>
      <c r="AD65" s="664"/>
      <c r="AE65" s="664"/>
      <c r="AF65" s="664"/>
      <c r="AG65" s="665"/>
      <c r="AH65" s="607"/>
      <c r="AI65" s="613"/>
      <c r="AJ65" s="613"/>
      <c r="AK65" s="613"/>
      <c r="AL65" s="613"/>
      <c r="AM65" s="613"/>
      <c r="AN65" s="613"/>
      <c r="AO65" s="613"/>
      <c r="AP65" s="613"/>
      <c r="AQ65" s="613"/>
      <c r="AR65" s="613"/>
      <c r="AS65" s="613"/>
      <c r="AT65" s="614"/>
      <c r="AU65" s="610"/>
      <c r="AV65" s="611"/>
      <c r="AW65" s="611"/>
      <c r="AX65" s="612"/>
    </row>
    <row r="66" spans="1:50" ht="24.75" customHeight="1" x14ac:dyDescent="0.2">
      <c r="A66" s="1085"/>
      <c r="B66" s="1086"/>
      <c r="C66" s="1086"/>
      <c r="D66" s="1086"/>
      <c r="E66" s="1086"/>
      <c r="F66" s="1087"/>
      <c r="G66" s="617"/>
      <c r="H66" s="664"/>
      <c r="I66" s="664"/>
      <c r="J66" s="664"/>
      <c r="K66" s="665"/>
      <c r="L66" s="607"/>
      <c r="M66" s="613"/>
      <c r="N66" s="613"/>
      <c r="O66" s="613"/>
      <c r="P66" s="613"/>
      <c r="Q66" s="613"/>
      <c r="R66" s="613"/>
      <c r="S66" s="613"/>
      <c r="T66" s="613"/>
      <c r="U66" s="613"/>
      <c r="V66" s="613"/>
      <c r="W66" s="613"/>
      <c r="X66" s="614"/>
      <c r="Y66" s="610"/>
      <c r="Z66" s="611"/>
      <c r="AA66" s="611"/>
      <c r="AB66" s="623"/>
      <c r="AC66" s="617"/>
      <c r="AD66" s="664"/>
      <c r="AE66" s="664"/>
      <c r="AF66" s="664"/>
      <c r="AG66" s="665"/>
      <c r="AH66" s="607"/>
      <c r="AI66" s="613"/>
      <c r="AJ66" s="613"/>
      <c r="AK66" s="613"/>
      <c r="AL66" s="613"/>
      <c r="AM66" s="613"/>
      <c r="AN66" s="613"/>
      <c r="AO66" s="613"/>
      <c r="AP66" s="613"/>
      <c r="AQ66" s="613"/>
      <c r="AR66" s="613"/>
      <c r="AS66" s="613"/>
      <c r="AT66" s="614"/>
      <c r="AU66" s="610"/>
      <c r="AV66" s="611"/>
      <c r="AW66" s="611"/>
      <c r="AX66" s="612"/>
    </row>
    <row r="67" spans="1:50" ht="24.75" customHeight="1" thickBot="1" x14ac:dyDescent="0.25">
      <c r="A67" s="1085"/>
      <c r="B67" s="1086"/>
      <c r="C67" s="1086"/>
      <c r="D67" s="1086"/>
      <c r="E67" s="1086"/>
      <c r="F67" s="1087"/>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2">
      <c r="A68" s="1085"/>
      <c r="B68" s="1086"/>
      <c r="C68" s="1086"/>
      <c r="D68" s="1086"/>
      <c r="E68" s="1086"/>
      <c r="F68" s="1087"/>
      <c r="G68" s="853" t="s">
        <v>392</v>
      </c>
      <c r="H68" s="854"/>
      <c r="I68" s="854"/>
      <c r="J68" s="854"/>
      <c r="K68" s="854"/>
      <c r="L68" s="854"/>
      <c r="M68" s="854"/>
      <c r="N68" s="854"/>
      <c r="O68" s="854"/>
      <c r="P68" s="854"/>
      <c r="Q68" s="854"/>
      <c r="R68" s="854"/>
      <c r="S68" s="854"/>
      <c r="T68" s="854"/>
      <c r="U68" s="854"/>
      <c r="V68" s="854"/>
      <c r="W68" s="854"/>
      <c r="X68" s="854"/>
      <c r="Y68" s="854"/>
      <c r="Z68" s="854"/>
      <c r="AA68" s="854"/>
      <c r="AB68" s="855"/>
      <c r="AC68" s="853" t="s">
        <v>393</v>
      </c>
      <c r="AD68" s="854"/>
      <c r="AE68" s="854"/>
      <c r="AF68" s="854"/>
      <c r="AG68" s="854"/>
      <c r="AH68" s="854"/>
      <c r="AI68" s="854"/>
      <c r="AJ68" s="854"/>
      <c r="AK68" s="854"/>
      <c r="AL68" s="854"/>
      <c r="AM68" s="854"/>
      <c r="AN68" s="854"/>
      <c r="AO68" s="854"/>
      <c r="AP68" s="854"/>
      <c r="AQ68" s="854"/>
      <c r="AR68" s="854"/>
      <c r="AS68" s="854"/>
      <c r="AT68" s="854"/>
      <c r="AU68" s="854"/>
      <c r="AV68" s="854"/>
      <c r="AW68" s="854"/>
      <c r="AX68" s="856"/>
    </row>
    <row r="69" spans="1:50" ht="25.5" customHeight="1" x14ac:dyDescent="0.2">
      <c r="A69" s="1085"/>
      <c r="B69" s="1086"/>
      <c r="C69" s="1086"/>
      <c r="D69" s="1086"/>
      <c r="E69" s="1086"/>
      <c r="F69" s="1087"/>
      <c r="G69" s="827"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0"/>
      <c r="AC69" s="827"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2">
      <c r="A70" s="1085"/>
      <c r="B70" s="1086"/>
      <c r="C70" s="1086"/>
      <c r="D70" s="1086"/>
      <c r="E70" s="1086"/>
      <c r="F70" s="1087"/>
      <c r="G70" s="683"/>
      <c r="H70" s="847"/>
      <c r="I70" s="847"/>
      <c r="J70" s="847"/>
      <c r="K70" s="848"/>
      <c r="L70" s="677"/>
      <c r="M70" s="849"/>
      <c r="N70" s="849"/>
      <c r="O70" s="849"/>
      <c r="P70" s="849"/>
      <c r="Q70" s="849"/>
      <c r="R70" s="849"/>
      <c r="S70" s="849"/>
      <c r="T70" s="849"/>
      <c r="U70" s="849"/>
      <c r="V70" s="849"/>
      <c r="W70" s="849"/>
      <c r="X70" s="850"/>
      <c r="Y70" s="391"/>
      <c r="Z70" s="392"/>
      <c r="AA70" s="392"/>
      <c r="AB70" s="817"/>
      <c r="AC70" s="683"/>
      <c r="AD70" s="847"/>
      <c r="AE70" s="847"/>
      <c r="AF70" s="847"/>
      <c r="AG70" s="848"/>
      <c r="AH70" s="677"/>
      <c r="AI70" s="849"/>
      <c r="AJ70" s="849"/>
      <c r="AK70" s="849"/>
      <c r="AL70" s="849"/>
      <c r="AM70" s="849"/>
      <c r="AN70" s="849"/>
      <c r="AO70" s="849"/>
      <c r="AP70" s="849"/>
      <c r="AQ70" s="849"/>
      <c r="AR70" s="849"/>
      <c r="AS70" s="849"/>
      <c r="AT70" s="850"/>
      <c r="AU70" s="391"/>
      <c r="AV70" s="392"/>
      <c r="AW70" s="392"/>
      <c r="AX70" s="393"/>
    </row>
    <row r="71" spans="1:50" ht="24.75" customHeight="1" x14ac:dyDescent="0.2">
      <c r="A71" s="1085"/>
      <c r="B71" s="1086"/>
      <c r="C71" s="1086"/>
      <c r="D71" s="1086"/>
      <c r="E71" s="1086"/>
      <c r="F71" s="1087"/>
      <c r="G71" s="617"/>
      <c r="H71" s="664"/>
      <c r="I71" s="664"/>
      <c r="J71" s="664"/>
      <c r="K71" s="665"/>
      <c r="L71" s="607"/>
      <c r="M71" s="613"/>
      <c r="N71" s="613"/>
      <c r="O71" s="613"/>
      <c r="P71" s="613"/>
      <c r="Q71" s="613"/>
      <c r="R71" s="613"/>
      <c r="S71" s="613"/>
      <c r="T71" s="613"/>
      <c r="U71" s="613"/>
      <c r="V71" s="613"/>
      <c r="W71" s="613"/>
      <c r="X71" s="614"/>
      <c r="Y71" s="610"/>
      <c r="Z71" s="611"/>
      <c r="AA71" s="611"/>
      <c r="AB71" s="623"/>
      <c r="AC71" s="617"/>
      <c r="AD71" s="664"/>
      <c r="AE71" s="664"/>
      <c r="AF71" s="664"/>
      <c r="AG71" s="665"/>
      <c r="AH71" s="607"/>
      <c r="AI71" s="613"/>
      <c r="AJ71" s="613"/>
      <c r="AK71" s="613"/>
      <c r="AL71" s="613"/>
      <c r="AM71" s="613"/>
      <c r="AN71" s="613"/>
      <c r="AO71" s="613"/>
      <c r="AP71" s="613"/>
      <c r="AQ71" s="613"/>
      <c r="AR71" s="613"/>
      <c r="AS71" s="613"/>
      <c r="AT71" s="614"/>
      <c r="AU71" s="610"/>
      <c r="AV71" s="611"/>
      <c r="AW71" s="611"/>
      <c r="AX71" s="612"/>
    </row>
    <row r="72" spans="1:50" ht="24.75" customHeight="1" x14ac:dyDescent="0.2">
      <c r="A72" s="1085"/>
      <c r="B72" s="1086"/>
      <c r="C72" s="1086"/>
      <c r="D72" s="1086"/>
      <c r="E72" s="1086"/>
      <c r="F72" s="1087"/>
      <c r="G72" s="617"/>
      <c r="H72" s="664"/>
      <c r="I72" s="664"/>
      <c r="J72" s="664"/>
      <c r="K72" s="665"/>
      <c r="L72" s="607"/>
      <c r="M72" s="613"/>
      <c r="N72" s="613"/>
      <c r="O72" s="613"/>
      <c r="P72" s="613"/>
      <c r="Q72" s="613"/>
      <c r="R72" s="613"/>
      <c r="S72" s="613"/>
      <c r="T72" s="613"/>
      <c r="U72" s="613"/>
      <c r="V72" s="613"/>
      <c r="W72" s="613"/>
      <c r="X72" s="614"/>
      <c r="Y72" s="610"/>
      <c r="Z72" s="611"/>
      <c r="AA72" s="611"/>
      <c r="AB72" s="623"/>
      <c r="AC72" s="617"/>
      <c r="AD72" s="664"/>
      <c r="AE72" s="664"/>
      <c r="AF72" s="664"/>
      <c r="AG72" s="665"/>
      <c r="AH72" s="607"/>
      <c r="AI72" s="613"/>
      <c r="AJ72" s="613"/>
      <c r="AK72" s="613"/>
      <c r="AL72" s="613"/>
      <c r="AM72" s="613"/>
      <c r="AN72" s="613"/>
      <c r="AO72" s="613"/>
      <c r="AP72" s="613"/>
      <c r="AQ72" s="613"/>
      <c r="AR72" s="613"/>
      <c r="AS72" s="613"/>
      <c r="AT72" s="614"/>
      <c r="AU72" s="610"/>
      <c r="AV72" s="611"/>
      <c r="AW72" s="611"/>
      <c r="AX72" s="612"/>
    </row>
    <row r="73" spans="1:50" ht="24.75" customHeight="1" x14ac:dyDescent="0.2">
      <c r="A73" s="1085"/>
      <c r="B73" s="1086"/>
      <c r="C73" s="1086"/>
      <c r="D73" s="1086"/>
      <c r="E73" s="1086"/>
      <c r="F73" s="1087"/>
      <c r="G73" s="617"/>
      <c r="H73" s="664"/>
      <c r="I73" s="664"/>
      <c r="J73" s="664"/>
      <c r="K73" s="665"/>
      <c r="L73" s="607"/>
      <c r="M73" s="613"/>
      <c r="N73" s="613"/>
      <c r="O73" s="613"/>
      <c r="P73" s="613"/>
      <c r="Q73" s="613"/>
      <c r="R73" s="613"/>
      <c r="S73" s="613"/>
      <c r="T73" s="613"/>
      <c r="U73" s="613"/>
      <c r="V73" s="613"/>
      <c r="W73" s="613"/>
      <c r="X73" s="614"/>
      <c r="Y73" s="610"/>
      <c r="Z73" s="611"/>
      <c r="AA73" s="611"/>
      <c r="AB73" s="623"/>
      <c r="AC73" s="617"/>
      <c r="AD73" s="664"/>
      <c r="AE73" s="664"/>
      <c r="AF73" s="664"/>
      <c r="AG73" s="665"/>
      <c r="AH73" s="607"/>
      <c r="AI73" s="613"/>
      <c r="AJ73" s="613"/>
      <c r="AK73" s="613"/>
      <c r="AL73" s="613"/>
      <c r="AM73" s="613"/>
      <c r="AN73" s="613"/>
      <c r="AO73" s="613"/>
      <c r="AP73" s="613"/>
      <c r="AQ73" s="613"/>
      <c r="AR73" s="613"/>
      <c r="AS73" s="613"/>
      <c r="AT73" s="614"/>
      <c r="AU73" s="610"/>
      <c r="AV73" s="611"/>
      <c r="AW73" s="611"/>
      <c r="AX73" s="612"/>
    </row>
    <row r="74" spans="1:50" ht="24.75" customHeight="1" x14ac:dyDescent="0.2">
      <c r="A74" s="1085"/>
      <c r="B74" s="1086"/>
      <c r="C74" s="1086"/>
      <c r="D74" s="1086"/>
      <c r="E74" s="1086"/>
      <c r="F74" s="1087"/>
      <c r="G74" s="617"/>
      <c r="H74" s="664"/>
      <c r="I74" s="664"/>
      <c r="J74" s="664"/>
      <c r="K74" s="665"/>
      <c r="L74" s="607"/>
      <c r="M74" s="613"/>
      <c r="N74" s="613"/>
      <c r="O74" s="613"/>
      <c r="P74" s="613"/>
      <c r="Q74" s="613"/>
      <c r="R74" s="613"/>
      <c r="S74" s="613"/>
      <c r="T74" s="613"/>
      <c r="U74" s="613"/>
      <c r="V74" s="613"/>
      <c r="W74" s="613"/>
      <c r="X74" s="614"/>
      <c r="Y74" s="610"/>
      <c r="Z74" s="611"/>
      <c r="AA74" s="611"/>
      <c r="AB74" s="623"/>
      <c r="AC74" s="617"/>
      <c r="AD74" s="664"/>
      <c r="AE74" s="664"/>
      <c r="AF74" s="664"/>
      <c r="AG74" s="665"/>
      <c r="AH74" s="607"/>
      <c r="AI74" s="613"/>
      <c r="AJ74" s="613"/>
      <c r="AK74" s="613"/>
      <c r="AL74" s="613"/>
      <c r="AM74" s="613"/>
      <c r="AN74" s="613"/>
      <c r="AO74" s="613"/>
      <c r="AP74" s="613"/>
      <c r="AQ74" s="613"/>
      <c r="AR74" s="613"/>
      <c r="AS74" s="613"/>
      <c r="AT74" s="614"/>
      <c r="AU74" s="610"/>
      <c r="AV74" s="611"/>
      <c r="AW74" s="611"/>
      <c r="AX74" s="612"/>
    </row>
    <row r="75" spans="1:50" ht="24.75" customHeight="1" x14ac:dyDescent="0.2">
      <c r="A75" s="1085"/>
      <c r="B75" s="1086"/>
      <c r="C75" s="1086"/>
      <c r="D75" s="1086"/>
      <c r="E75" s="1086"/>
      <c r="F75" s="1087"/>
      <c r="G75" s="617"/>
      <c r="H75" s="664"/>
      <c r="I75" s="664"/>
      <c r="J75" s="664"/>
      <c r="K75" s="665"/>
      <c r="L75" s="607"/>
      <c r="M75" s="613"/>
      <c r="N75" s="613"/>
      <c r="O75" s="613"/>
      <c r="P75" s="613"/>
      <c r="Q75" s="613"/>
      <c r="R75" s="613"/>
      <c r="S75" s="613"/>
      <c r="T75" s="613"/>
      <c r="U75" s="613"/>
      <c r="V75" s="613"/>
      <c r="W75" s="613"/>
      <c r="X75" s="614"/>
      <c r="Y75" s="610"/>
      <c r="Z75" s="611"/>
      <c r="AA75" s="611"/>
      <c r="AB75" s="623"/>
      <c r="AC75" s="617"/>
      <c r="AD75" s="664"/>
      <c r="AE75" s="664"/>
      <c r="AF75" s="664"/>
      <c r="AG75" s="665"/>
      <c r="AH75" s="607"/>
      <c r="AI75" s="613"/>
      <c r="AJ75" s="613"/>
      <c r="AK75" s="613"/>
      <c r="AL75" s="613"/>
      <c r="AM75" s="613"/>
      <c r="AN75" s="613"/>
      <c r="AO75" s="613"/>
      <c r="AP75" s="613"/>
      <c r="AQ75" s="613"/>
      <c r="AR75" s="613"/>
      <c r="AS75" s="613"/>
      <c r="AT75" s="614"/>
      <c r="AU75" s="610"/>
      <c r="AV75" s="611"/>
      <c r="AW75" s="611"/>
      <c r="AX75" s="612"/>
    </row>
    <row r="76" spans="1:50" ht="24.75" customHeight="1" x14ac:dyDescent="0.2">
      <c r="A76" s="1085"/>
      <c r="B76" s="1086"/>
      <c r="C76" s="1086"/>
      <c r="D76" s="1086"/>
      <c r="E76" s="1086"/>
      <c r="F76" s="1087"/>
      <c r="G76" s="617"/>
      <c r="H76" s="664"/>
      <c r="I76" s="664"/>
      <c r="J76" s="664"/>
      <c r="K76" s="665"/>
      <c r="L76" s="607"/>
      <c r="M76" s="613"/>
      <c r="N76" s="613"/>
      <c r="O76" s="613"/>
      <c r="P76" s="613"/>
      <c r="Q76" s="613"/>
      <c r="R76" s="613"/>
      <c r="S76" s="613"/>
      <c r="T76" s="613"/>
      <c r="U76" s="613"/>
      <c r="V76" s="613"/>
      <c r="W76" s="613"/>
      <c r="X76" s="614"/>
      <c r="Y76" s="610"/>
      <c r="Z76" s="611"/>
      <c r="AA76" s="611"/>
      <c r="AB76" s="623"/>
      <c r="AC76" s="617"/>
      <c r="AD76" s="664"/>
      <c r="AE76" s="664"/>
      <c r="AF76" s="664"/>
      <c r="AG76" s="665"/>
      <c r="AH76" s="607"/>
      <c r="AI76" s="613"/>
      <c r="AJ76" s="613"/>
      <c r="AK76" s="613"/>
      <c r="AL76" s="613"/>
      <c r="AM76" s="613"/>
      <c r="AN76" s="613"/>
      <c r="AO76" s="613"/>
      <c r="AP76" s="613"/>
      <c r="AQ76" s="613"/>
      <c r="AR76" s="613"/>
      <c r="AS76" s="613"/>
      <c r="AT76" s="614"/>
      <c r="AU76" s="610"/>
      <c r="AV76" s="611"/>
      <c r="AW76" s="611"/>
      <c r="AX76" s="612"/>
    </row>
    <row r="77" spans="1:50" ht="24.75" customHeight="1" x14ac:dyDescent="0.2">
      <c r="A77" s="1085"/>
      <c r="B77" s="1086"/>
      <c r="C77" s="1086"/>
      <c r="D77" s="1086"/>
      <c r="E77" s="1086"/>
      <c r="F77" s="1087"/>
      <c r="G77" s="617"/>
      <c r="H77" s="664"/>
      <c r="I77" s="664"/>
      <c r="J77" s="664"/>
      <c r="K77" s="665"/>
      <c r="L77" s="607"/>
      <c r="M77" s="613"/>
      <c r="N77" s="613"/>
      <c r="O77" s="613"/>
      <c r="P77" s="613"/>
      <c r="Q77" s="613"/>
      <c r="R77" s="613"/>
      <c r="S77" s="613"/>
      <c r="T77" s="613"/>
      <c r="U77" s="613"/>
      <c r="V77" s="613"/>
      <c r="W77" s="613"/>
      <c r="X77" s="614"/>
      <c r="Y77" s="610"/>
      <c r="Z77" s="611"/>
      <c r="AA77" s="611"/>
      <c r="AB77" s="623"/>
      <c r="AC77" s="617"/>
      <c r="AD77" s="664"/>
      <c r="AE77" s="664"/>
      <c r="AF77" s="664"/>
      <c r="AG77" s="665"/>
      <c r="AH77" s="607"/>
      <c r="AI77" s="613"/>
      <c r="AJ77" s="613"/>
      <c r="AK77" s="613"/>
      <c r="AL77" s="613"/>
      <c r="AM77" s="613"/>
      <c r="AN77" s="613"/>
      <c r="AO77" s="613"/>
      <c r="AP77" s="613"/>
      <c r="AQ77" s="613"/>
      <c r="AR77" s="613"/>
      <c r="AS77" s="613"/>
      <c r="AT77" s="614"/>
      <c r="AU77" s="610"/>
      <c r="AV77" s="611"/>
      <c r="AW77" s="611"/>
      <c r="AX77" s="612"/>
    </row>
    <row r="78" spans="1:50" ht="24.75" customHeight="1" x14ac:dyDescent="0.2">
      <c r="A78" s="1085"/>
      <c r="B78" s="1086"/>
      <c r="C78" s="1086"/>
      <c r="D78" s="1086"/>
      <c r="E78" s="1086"/>
      <c r="F78" s="1087"/>
      <c r="G78" s="617"/>
      <c r="H78" s="664"/>
      <c r="I78" s="664"/>
      <c r="J78" s="664"/>
      <c r="K78" s="665"/>
      <c r="L78" s="607"/>
      <c r="M78" s="613"/>
      <c r="N78" s="613"/>
      <c r="O78" s="613"/>
      <c r="P78" s="613"/>
      <c r="Q78" s="613"/>
      <c r="R78" s="613"/>
      <c r="S78" s="613"/>
      <c r="T78" s="613"/>
      <c r="U78" s="613"/>
      <c r="V78" s="613"/>
      <c r="W78" s="613"/>
      <c r="X78" s="614"/>
      <c r="Y78" s="610"/>
      <c r="Z78" s="611"/>
      <c r="AA78" s="611"/>
      <c r="AB78" s="623"/>
      <c r="AC78" s="617"/>
      <c r="AD78" s="664"/>
      <c r="AE78" s="664"/>
      <c r="AF78" s="664"/>
      <c r="AG78" s="665"/>
      <c r="AH78" s="607"/>
      <c r="AI78" s="613"/>
      <c r="AJ78" s="613"/>
      <c r="AK78" s="613"/>
      <c r="AL78" s="613"/>
      <c r="AM78" s="613"/>
      <c r="AN78" s="613"/>
      <c r="AO78" s="613"/>
      <c r="AP78" s="613"/>
      <c r="AQ78" s="613"/>
      <c r="AR78" s="613"/>
      <c r="AS78" s="613"/>
      <c r="AT78" s="614"/>
      <c r="AU78" s="610"/>
      <c r="AV78" s="611"/>
      <c r="AW78" s="611"/>
      <c r="AX78" s="612"/>
    </row>
    <row r="79" spans="1:50" ht="24.75" customHeight="1" x14ac:dyDescent="0.2">
      <c r="A79" s="1085"/>
      <c r="B79" s="1086"/>
      <c r="C79" s="1086"/>
      <c r="D79" s="1086"/>
      <c r="E79" s="1086"/>
      <c r="F79" s="1087"/>
      <c r="G79" s="617"/>
      <c r="H79" s="664"/>
      <c r="I79" s="664"/>
      <c r="J79" s="664"/>
      <c r="K79" s="665"/>
      <c r="L79" s="607"/>
      <c r="M79" s="613"/>
      <c r="N79" s="613"/>
      <c r="O79" s="613"/>
      <c r="P79" s="613"/>
      <c r="Q79" s="613"/>
      <c r="R79" s="613"/>
      <c r="S79" s="613"/>
      <c r="T79" s="613"/>
      <c r="U79" s="613"/>
      <c r="V79" s="613"/>
      <c r="W79" s="613"/>
      <c r="X79" s="614"/>
      <c r="Y79" s="610"/>
      <c r="Z79" s="611"/>
      <c r="AA79" s="611"/>
      <c r="AB79" s="623"/>
      <c r="AC79" s="617"/>
      <c r="AD79" s="664"/>
      <c r="AE79" s="664"/>
      <c r="AF79" s="664"/>
      <c r="AG79" s="665"/>
      <c r="AH79" s="607"/>
      <c r="AI79" s="613"/>
      <c r="AJ79" s="613"/>
      <c r="AK79" s="613"/>
      <c r="AL79" s="613"/>
      <c r="AM79" s="613"/>
      <c r="AN79" s="613"/>
      <c r="AO79" s="613"/>
      <c r="AP79" s="613"/>
      <c r="AQ79" s="613"/>
      <c r="AR79" s="613"/>
      <c r="AS79" s="613"/>
      <c r="AT79" s="614"/>
      <c r="AU79" s="610"/>
      <c r="AV79" s="611"/>
      <c r="AW79" s="611"/>
      <c r="AX79" s="612"/>
    </row>
    <row r="80" spans="1:50" ht="24.75" customHeight="1" thickBot="1" x14ac:dyDescent="0.25">
      <c r="A80" s="1085"/>
      <c r="B80" s="1086"/>
      <c r="C80" s="1086"/>
      <c r="D80" s="1086"/>
      <c r="E80" s="1086"/>
      <c r="F80" s="1087"/>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2">
      <c r="A81" s="1085"/>
      <c r="B81" s="1086"/>
      <c r="C81" s="1086"/>
      <c r="D81" s="1086"/>
      <c r="E81" s="1086"/>
      <c r="F81" s="1087"/>
      <c r="G81" s="853" t="s">
        <v>394</v>
      </c>
      <c r="H81" s="854"/>
      <c r="I81" s="854"/>
      <c r="J81" s="854"/>
      <c r="K81" s="854"/>
      <c r="L81" s="854"/>
      <c r="M81" s="854"/>
      <c r="N81" s="854"/>
      <c r="O81" s="854"/>
      <c r="P81" s="854"/>
      <c r="Q81" s="854"/>
      <c r="R81" s="854"/>
      <c r="S81" s="854"/>
      <c r="T81" s="854"/>
      <c r="U81" s="854"/>
      <c r="V81" s="854"/>
      <c r="W81" s="854"/>
      <c r="X81" s="854"/>
      <c r="Y81" s="854"/>
      <c r="Z81" s="854"/>
      <c r="AA81" s="854"/>
      <c r="AB81" s="855"/>
      <c r="AC81" s="853" t="s">
        <v>395</v>
      </c>
      <c r="AD81" s="854"/>
      <c r="AE81" s="854"/>
      <c r="AF81" s="854"/>
      <c r="AG81" s="854"/>
      <c r="AH81" s="854"/>
      <c r="AI81" s="854"/>
      <c r="AJ81" s="854"/>
      <c r="AK81" s="854"/>
      <c r="AL81" s="854"/>
      <c r="AM81" s="854"/>
      <c r="AN81" s="854"/>
      <c r="AO81" s="854"/>
      <c r="AP81" s="854"/>
      <c r="AQ81" s="854"/>
      <c r="AR81" s="854"/>
      <c r="AS81" s="854"/>
      <c r="AT81" s="854"/>
      <c r="AU81" s="854"/>
      <c r="AV81" s="854"/>
      <c r="AW81" s="854"/>
      <c r="AX81" s="856"/>
    </row>
    <row r="82" spans="1:50" ht="24.75" customHeight="1" x14ac:dyDescent="0.2">
      <c r="A82" s="1085"/>
      <c r="B82" s="1086"/>
      <c r="C82" s="1086"/>
      <c r="D82" s="1086"/>
      <c r="E82" s="1086"/>
      <c r="F82" s="1087"/>
      <c r="G82" s="827"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0"/>
      <c r="AC82" s="827"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2">
      <c r="A83" s="1085"/>
      <c r="B83" s="1086"/>
      <c r="C83" s="1086"/>
      <c r="D83" s="1086"/>
      <c r="E83" s="1086"/>
      <c r="F83" s="1087"/>
      <c r="G83" s="683"/>
      <c r="H83" s="847"/>
      <c r="I83" s="847"/>
      <c r="J83" s="847"/>
      <c r="K83" s="848"/>
      <c r="L83" s="677"/>
      <c r="M83" s="849"/>
      <c r="N83" s="849"/>
      <c r="O83" s="849"/>
      <c r="P83" s="849"/>
      <c r="Q83" s="849"/>
      <c r="R83" s="849"/>
      <c r="S83" s="849"/>
      <c r="T83" s="849"/>
      <c r="U83" s="849"/>
      <c r="V83" s="849"/>
      <c r="W83" s="849"/>
      <c r="X83" s="850"/>
      <c r="Y83" s="391"/>
      <c r="Z83" s="392"/>
      <c r="AA83" s="392"/>
      <c r="AB83" s="817"/>
      <c r="AC83" s="683"/>
      <c r="AD83" s="847"/>
      <c r="AE83" s="847"/>
      <c r="AF83" s="847"/>
      <c r="AG83" s="848"/>
      <c r="AH83" s="677"/>
      <c r="AI83" s="849"/>
      <c r="AJ83" s="849"/>
      <c r="AK83" s="849"/>
      <c r="AL83" s="849"/>
      <c r="AM83" s="849"/>
      <c r="AN83" s="849"/>
      <c r="AO83" s="849"/>
      <c r="AP83" s="849"/>
      <c r="AQ83" s="849"/>
      <c r="AR83" s="849"/>
      <c r="AS83" s="849"/>
      <c r="AT83" s="850"/>
      <c r="AU83" s="391"/>
      <c r="AV83" s="392"/>
      <c r="AW83" s="392"/>
      <c r="AX83" s="393"/>
    </row>
    <row r="84" spans="1:50" ht="24.75" customHeight="1" x14ac:dyDescent="0.2">
      <c r="A84" s="1085"/>
      <c r="B84" s="1086"/>
      <c r="C84" s="1086"/>
      <c r="D84" s="1086"/>
      <c r="E84" s="1086"/>
      <c r="F84" s="1087"/>
      <c r="G84" s="617"/>
      <c r="H84" s="664"/>
      <c r="I84" s="664"/>
      <c r="J84" s="664"/>
      <c r="K84" s="665"/>
      <c r="L84" s="607"/>
      <c r="M84" s="613"/>
      <c r="N84" s="613"/>
      <c r="O84" s="613"/>
      <c r="P84" s="613"/>
      <c r="Q84" s="613"/>
      <c r="R84" s="613"/>
      <c r="S84" s="613"/>
      <c r="T84" s="613"/>
      <c r="U84" s="613"/>
      <c r="V84" s="613"/>
      <c r="W84" s="613"/>
      <c r="X84" s="614"/>
      <c r="Y84" s="610"/>
      <c r="Z84" s="611"/>
      <c r="AA84" s="611"/>
      <c r="AB84" s="623"/>
      <c r="AC84" s="617"/>
      <c r="AD84" s="664"/>
      <c r="AE84" s="664"/>
      <c r="AF84" s="664"/>
      <c r="AG84" s="665"/>
      <c r="AH84" s="607"/>
      <c r="AI84" s="613"/>
      <c r="AJ84" s="613"/>
      <c r="AK84" s="613"/>
      <c r="AL84" s="613"/>
      <c r="AM84" s="613"/>
      <c r="AN84" s="613"/>
      <c r="AO84" s="613"/>
      <c r="AP84" s="613"/>
      <c r="AQ84" s="613"/>
      <c r="AR84" s="613"/>
      <c r="AS84" s="613"/>
      <c r="AT84" s="614"/>
      <c r="AU84" s="610"/>
      <c r="AV84" s="611"/>
      <c r="AW84" s="611"/>
      <c r="AX84" s="612"/>
    </row>
    <row r="85" spans="1:50" ht="24.75" customHeight="1" x14ac:dyDescent="0.2">
      <c r="A85" s="1085"/>
      <c r="B85" s="1086"/>
      <c r="C85" s="1086"/>
      <c r="D85" s="1086"/>
      <c r="E85" s="1086"/>
      <c r="F85" s="1087"/>
      <c r="G85" s="617"/>
      <c r="H85" s="664"/>
      <c r="I85" s="664"/>
      <c r="J85" s="664"/>
      <c r="K85" s="665"/>
      <c r="L85" s="607"/>
      <c r="M85" s="613"/>
      <c r="N85" s="613"/>
      <c r="O85" s="613"/>
      <c r="P85" s="613"/>
      <c r="Q85" s="613"/>
      <c r="R85" s="613"/>
      <c r="S85" s="613"/>
      <c r="T85" s="613"/>
      <c r="U85" s="613"/>
      <c r="V85" s="613"/>
      <c r="W85" s="613"/>
      <c r="X85" s="614"/>
      <c r="Y85" s="610"/>
      <c r="Z85" s="611"/>
      <c r="AA85" s="611"/>
      <c r="AB85" s="623"/>
      <c r="AC85" s="617"/>
      <c r="AD85" s="664"/>
      <c r="AE85" s="664"/>
      <c r="AF85" s="664"/>
      <c r="AG85" s="665"/>
      <c r="AH85" s="607"/>
      <c r="AI85" s="613"/>
      <c r="AJ85" s="613"/>
      <c r="AK85" s="613"/>
      <c r="AL85" s="613"/>
      <c r="AM85" s="613"/>
      <c r="AN85" s="613"/>
      <c r="AO85" s="613"/>
      <c r="AP85" s="613"/>
      <c r="AQ85" s="613"/>
      <c r="AR85" s="613"/>
      <c r="AS85" s="613"/>
      <c r="AT85" s="614"/>
      <c r="AU85" s="610"/>
      <c r="AV85" s="611"/>
      <c r="AW85" s="611"/>
      <c r="AX85" s="612"/>
    </row>
    <row r="86" spans="1:50" ht="24.75" customHeight="1" x14ac:dyDescent="0.2">
      <c r="A86" s="1085"/>
      <c r="B86" s="1086"/>
      <c r="C86" s="1086"/>
      <c r="D86" s="1086"/>
      <c r="E86" s="1086"/>
      <c r="F86" s="1087"/>
      <c r="G86" s="617"/>
      <c r="H86" s="664"/>
      <c r="I86" s="664"/>
      <c r="J86" s="664"/>
      <c r="K86" s="665"/>
      <c r="L86" s="607"/>
      <c r="M86" s="613"/>
      <c r="N86" s="613"/>
      <c r="O86" s="613"/>
      <c r="P86" s="613"/>
      <c r="Q86" s="613"/>
      <c r="R86" s="613"/>
      <c r="S86" s="613"/>
      <c r="T86" s="613"/>
      <c r="U86" s="613"/>
      <c r="V86" s="613"/>
      <c r="W86" s="613"/>
      <c r="X86" s="614"/>
      <c r="Y86" s="610"/>
      <c r="Z86" s="611"/>
      <c r="AA86" s="611"/>
      <c r="AB86" s="623"/>
      <c r="AC86" s="617"/>
      <c r="AD86" s="664"/>
      <c r="AE86" s="664"/>
      <c r="AF86" s="664"/>
      <c r="AG86" s="665"/>
      <c r="AH86" s="607"/>
      <c r="AI86" s="613"/>
      <c r="AJ86" s="613"/>
      <c r="AK86" s="613"/>
      <c r="AL86" s="613"/>
      <c r="AM86" s="613"/>
      <c r="AN86" s="613"/>
      <c r="AO86" s="613"/>
      <c r="AP86" s="613"/>
      <c r="AQ86" s="613"/>
      <c r="AR86" s="613"/>
      <c r="AS86" s="613"/>
      <c r="AT86" s="614"/>
      <c r="AU86" s="610"/>
      <c r="AV86" s="611"/>
      <c r="AW86" s="611"/>
      <c r="AX86" s="612"/>
    </row>
    <row r="87" spans="1:50" ht="24.75" customHeight="1" x14ac:dyDescent="0.2">
      <c r="A87" s="1085"/>
      <c r="B87" s="1086"/>
      <c r="C87" s="1086"/>
      <c r="D87" s="1086"/>
      <c r="E87" s="1086"/>
      <c r="F87" s="1087"/>
      <c r="G87" s="617"/>
      <c r="H87" s="664"/>
      <c r="I87" s="664"/>
      <c r="J87" s="664"/>
      <c r="K87" s="665"/>
      <c r="L87" s="607"/>
      <c r="M87" s="613"/>
      <c r="N87" s="613"/>
      <c r="O87" s="613"/>
      <c r="P87" s="613"/>
      <c r="Q87" s="613"/>
      <c r="R87" s="613"/>
      <c r="S87" s="613"/>
      <c r="T87" s="613"/>
      <c r="U87" s="613"/>
      <c r="V87" s="613"/>
      <c r="W87" s="613"/>
      <c r="X87" s="614"/>
      <c r="Y87" s="610"/>
      <c r="Z87" s="611"/>
      <c r="AA87" s="611"/>
      <c r="AB87" s="623"/>
      <c r="AC87" s="617"/>
      <c r="AD87" s="664"/>
      <c r="AE87" s="664"/>
      <c r="AF87" s="664"/>
      <c r="AG87" s="665"/>
      <c r="AH87" s="607"/>
      <c r="AI87" s="613"/>
      <c r="AJ87" s="613"/>
      <c r="AK87" s="613"/>
      <c r="AL87" s="613"/>
      <c r="AM87" s="613"/>
      <c r="AN87" s="613"/>
      <c r="AO87" s="613"/>
      <c r="AP87" s="613"/>
      <c r="AQ87" s="613"/>
      <c r="AR87" s="613"/>
      <c r="AS87" s="613"/>
      <c r="AT87" s="614"/>
      <c r="AU87" s="610"/>
      <c r="AV87" s="611"/>
      <c r="AW87" s="611"/>
      <c r="AX87" s="612"/>
    </row>
    <row r="88" spans="1:50" ht="24.75" customHeight="1" x14ac:dyDescent="0.2">
      <c r="A88" s="1085"/>
      <c r="B88" s="1086"/>
      <c r="C88" s="1086"/>
      <c r="D88" s="1086"/>
      <c r="E88" s="1086"/>
      <c r="F88" s="1087"/>
      <c r="G88" s="617"/>
      <c r="H88" s="664"/>
      <c r="I88" s="664"/>
      <c r="J88" s="664"/>
      <c r="K88" s="665"/>
      <c r="L88" s="607"/>
      <c r="M88" s="613"/>
      <c r="N88" s="613"/>
      <c r="O88" s="613"/>
      <c r="P88" s="613"/>
      <c r="Q88" s="613"/>
      <c r="R88" s="613"/>
      <c r="S88" s="613"/>
      <c r="T88" s="613"/>
      <c r="U88" s="613"/>
      <c r="V88" s="613"/>
      <c r="W88" s="613"/>
      <c r="X88" s="614"/>
      <c r="Y88" s="610"/>
      <c r="Z88" s="611"/>
      <c r="AA88" s="611"/>
      <c r="AB88" s="623"/>
      <c r="AC88" s="617"/>
      <c r="AD88" s="664"/>
      <c r="AE88" s="664"/>
      <c r="AF88" s="664"/>
      <c r="AG88" s="665"/>
      <c r="AH88" s="607"/>
      <c r="AI88" s="613"/>
      <c r="AJ88" s="613"/>
      <c r="AK88" s="613"/>
      <c r="AL88" s="613"/>
      <c r="AM88" s="613"/>
      <c r="AN88" s="613"/>
      <c r="AO88" s="613"/>
      <c r="AP88" s="613"/>
      <c r="AQ88" s="613"/>
      <c r="AR88" s="613"/>
      <c r="AS88" s="613"/>
      <c r="AT88" s="614"/>
      <c r="AU88" s="610"/>
      <c r="AV88" s="611"/>
      <c r="AW88" s="611"/>
      <c r="AX88" s="612"/>
    </row>
    <row r="89" spans="1:50" ht="24.75" customHeight="1" x14ac:dyDescent="0.2">
      <c r="A89" s="1085"/>
      <c r="B89" s="1086"/>
      <c r="C89" s="1086"/>
      <c r="D89" s="1086"/>
      <c r="E89" s="1086"/>
      <c r="F89" s="1087"/>
      <c r="G89" s="617"/>
      <c r="H89" s="664"/>
      <c r="I89" s="664"/>
      <c r="J89" s="664"/>
      <c r="K89" s="665"/>
      <c r="L89" s="607"/>
      <c r="M89" s="613"/>
      <c r="N89" s="613"/>
      <c r="O89" s="613"/>
      <c r="P89" s="613"/>
      <c r="Q89" s="613"/>
      <c r="R89" s="613"/>
      <c r="S89" s="613"/>
      <c r="T89" s="613"/>
      <c r="U89" s="613"/>
      <c r="V89" s="613"/>
      <c r="W89" s="613"/>
      <c r="X89" s="614"/>
      <c r="Y89" s="610"/>
      <c r="Z89" s="611"/>
      <c r="AA89" s="611"/>
      <c r="AB89" s="623"/>
      <c r="AC89" s="617"/>
      <c r="AD89" s="664"/>
      <c r="AE89" s="664"/>
      <c r="AF89" s="664"/>
      <c r="AG89" s="665"/>
      <c r="AH89" s="607"/>
      <c r="AI89" s="613"/>
      <c r="AJ89" s="613"/>
      <c r="AK89" s="613"/>
      <c r="AL89" s="613"/>
      <c r="AM89" s="613"/>
      <c r="AN89" s="613"/>
      <c r="AO89" s="613"/>
      <c r="AP89" s="613"/>
      <c r="AQ89" s="613"/>
      <c r="AR89" s="613"/>
      <c r="AS89" s="613"/>
      <c r="AT89" s="614"/>
      <c r="AU89" s="610"/>
      <c r="AV89" s="611"/>
      <c r="AW89" s="611"/>
      <c r="AX89" s="612"/>
    </row>
    <row r="90" spans="1:50" ht="24.75" customHeight="1" x14ac:dyDescent="0.2">
      <c r="A90" s="1085"/>
      <c r="B90" s="1086"/>
      <c r="C90" s="1086"/>
      <c r="D90" s="1086"/>
      <c r="E90" s="1086"/>
      <c r="F90" s="1087"/>
      <c r="G90" s="617"/>
      <c r="H90" s="664"/>
      <c r="I90" s="664"/>
      <c r="J90" s="664"/>
      <c r="K90" s="665"/>
      <c r="L90" s="607"/>
      <c r="M90" s="613"/>
      <c r="N90" s="613"/>
      <c r="O90" s="613"/>
      <c r="P90" s="613"/>
      <c r="Q90" s="613"/>
      <c r="R90" s="613"/>
      <c r="S90" s="613"/>
      <c r="T90" s="613"/>
      <c r="U90" s="613"/>
      <c r="V90" s="613"/>
      <c r="W90" s="613"/>
      <c r="X90" s="614"/>
      <c r="Y90" s="610"/>
      <c r="Z90" s="611"/>
      <c r="AA90" s="611"/>
      <c r="AB90" s="623"/>
      <c r="AC90" s="617"/>
      <c r="AD90" s="664"/>
      <c r="AE90" s="664"/>
      <c r="AF90" s="664"/>
      <c r="AG90" s="665"/>
      <c r="AH90" s="607"/>
      <c r="AI90" s="613"/>
      <c r="AJ90" s="613"/>
      <c r="AK90" s="613"/>
      <c r="AL90" s="613"/>
      <c r="AM90" s="613"/>
      <c r="AN90" s="613"/>
      <c r="AO90" s="613"/>
      <c r="AP90" s="613"/>
      <c r="AQ90" s="613"/>
      <c r="AR90" s="613"/>
      <c r="AS90" s="613"/>
      <c r="AT90" s="614"/>
      <c r="AU90" s="610"/>
      <c r="AV90" s="611"/>
      <c r="AW90" s="611"/>
      <c r="AX90" s="612"/>
    </row>
    <row r="91" spans="1:50" ht="24.75" customHeight="1" x14ac:dyDescent="0.2">
      <c r="A91" s="1085"/>
      <c r="B91" s="1086"/>
      <c r="C91" s="1086"/>
      <c r="D91" s="1086"/>
      <c r="E91" s="1086"/>
      <c r="F91" s="1087"/>
      <c r="G91" s="617"/>
      <c r="H91" s="664"/>
      <c r="I91" s="664"/>
      <c r="J91" s="664"/>
      <c r="K91" s="665"/>
      <c r="L91" s="607"/>
      <c r="M91" s="613"/>
      <c r="N91" s="613"/>
      <c r="O91" s="613"/>
      <c r="P91" s="613"/>
      <c r="Q91" s="613"/>
      <c r="R91" s="613"/>
      <c r="S91" s="613"/>
      <c r="T91" s="613"/>
      <c r="U91" s="613"/>
      <c r="V91" s="613"/>
      <c r="W91" s="613"/>
      <c r="X91" s="614"/>
      <c r="Y91" s="610"/>
      <c r="Z91" s="611"/>
      <c r="AA91" s="611"/>
      <c r="AB91" s="623"/>
      <c r="AC91" s="617"/>
      <c r="AD91" s="664"/>
      <c r="AE91" s="664"/>
      <c r="AF91" s="664"/>
      <c r="AG91" s="665"/>
      <c r="AH91" s="607"/>
      <c r="AI91" s="613"/>
      <c r="AJ91" s="613"/>
      <c r="AK91" s="613"/>
      <c r="AL91" s="613"/>
      <c r="AM91" s="613"/>
      <c r="AN91" s="613"/>
      <c r="AO91" s="613"/>
      <c r="AP91" s="613"/>
      <c r="AQ91" s="613"/>
      <c r="AR91" s="613"/>
      <c r="AS91" s="613"/>
      <c r="AT91" s="614"/>
      <c r="AU91" s="610"/>
      <c r="AV91" s="611"/>
      <c r="AW91" s="611"/>
      <c r="AX91" s="612"/>
    </row>
    <row r="92" spans="1:50" ht="24.75" customHeight="1" x14ac:dyDescent="0.2">
      <c r="A92" s="1085"/>
      <c r="B92" s="1086"/>
      <c r="C92" s="1086"/>
      <c r="D92" s="1086"/>
      <c r="E92" s="1086"/>
      <c r="F92" s="1087"/>
      <c r="G92" s="617"/>
      <c r="H92" s="664"/>
      <c r="I92" s="664"/>
      <c r="J92" s="664"/>
      <c r="K92" s="665"/>
      <c r="L92" s="607"/>
      <c r="M92" s="613"/>
      <c r="N92" s="613"/>
      <c r="O92" s="613"/>
      <c r="P92" s="613"/>
      <c r="Q92" s="613"/>
      <c r="R92" s="613"/>
      <c r="S92" s="613"/>
      <c r="T92" s="613"/>
      <c r="U92" s="613"/>
      <c r="V92" s="613"/>
      <c r="W92" s="613"/>
      <c r="X92" s="614"/>
      <c r="Y92" s="610"/>
      <c r="Z92" s="611"/>
      <c r="AA92" s="611"/>
      <c r="AB92" s="623"/>
      <c r="AC92" s="617"/>
      <c r="AD92" s="664"/>
      <c r="AE92" s="664"/>
      <c r="AF92" s="664"/>
      <c r="AG92" s="665"/>
      <c r="AH92" s="607"/>
      <c r="AI92" s="613"/>
      <c r="AJ92" s="613"/>
      <c r="AK92" s="613"/>
      <c r="AL92" s="613"/>
      <c r="AM92" s="613"/>
      <c r="AN92" s="613"/>
      <c r="AO92" s="613"/>
      <c r="AP92" s="613"/>
      <c r="AQ92" s="613"/>
      <c r="AR92" s="613"/>
      <c r="AS92" s="613"/>
      <c r="AT92" s="614"/>
      <c r="AU92" s="610"/>
      <c r="AV92" s="611"/>
      <c r="AW92" s="611"/>
      <c r="AX92" s="612"/>
    </row>
    <row r="93" spans="1:50" ht="24.75" customHeight="1" thickBot="1" x14ac:dyDescent="0.25">
      <c r="A93" s="1085"/>
      <c r="B93" s="1086"/>
      <c r="C93" s="1086"/>
      <c r="D93" s="1086"/>
      <c r="E93" s="1086"/>
      <c r="F93" s="1087"/>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2">
      <c r="A94" s="1085"/>
      <c r="B94" s="1086"/>
      <c r="C94" s="1086"/>
      <c r="D94" s="1086"/>
      <c r="E94" s="1086"/>
      <c r="F94" s="1087"/>
      <c r="G94" s="853" t="s">
        <v>396</v>
      </c>
      <c r="H94" s="854"/>
      <c r="I94" s="854"/>
      <c r="J94" s="854"/>
      <c r="K94" s="854"/>
      <c r="L94" s="854"/>
      <c r="M94" s="854"/>
      <c r="N94" s="854"/>
      <c r="O94" s="854"/>
      <c r="P94" s="854"/>
      <c r="Q94" s="854"/>
      <c r="R94" s="854"/>
      <c r="S94" s="854"/>
      <c r="T94" s="854"/>
      <c r="U94" s="854"/>
      <c r="V94" s="854"/>
      <c r="W94" s="854"/>
      <c r="X94" s="854"/>
      <c r="Y94" s="854"/>
      <c r="Z94" s="854"/>
      <c r="AA94" s="854"/>
      <c r="AB94" s="855"/>
      <c r="AC94" s="853" t="s">
        <v>304</v>
      </c>
      <c r="AD94" s="854"/>
      <c r="AE94" s="854"/>
      <c r="AF94" s="854"/>
      <c r="AG94" s="854"/>
      <c r="AH94" s="854"/>
      <c r="AI94" s="854"/>
      <c r="AJ94" s="854"/>
      <c r="AK94" s="854"/>
      <c r="AL94" s="854"/>
      <c r="AM94" s="854"/>
      <c r="AN94" s="854"/>
      <c r="AO94" s="854"/>
      <c r="AP94" s="854"/>
      <c r="AQ94" s="854"/>
      <c r="AR94" s="854"/>
      <c r="AS94" s="854"/>
      <c r="AT94" s="854"/>
      <c r="AU94" s="854"/>
      <c r="AV94" s="854"/>
      <c r="AW94" s="854"/>
      <c r="AX94" s="856"/>
    </row>
    <row r="95" spans="1:50" ht="24.75" customHeight="1" x14ac:dyDescent="0.2">
      <c r="A95" s="1085"/>
      <c r="B95" s="1086"/>
      <c r="C95" s="1086"/>
      <c r="D95" s="1086"/>
      <c r="E95" s="1086"/>
      <c r="F95" s="1087"/>
      <c r="G95" s="827"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0"/>
      <c r="AC95" s="827"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2">
      <c r="A96" s="1085"/>
      <c r="B96" s="1086"/>
      <c r="C96" s="1086"/>
      <c r="D96" s="1086"/>
      <c r="E96" s="1086"/>
      <c r="F96" s="1087"/>
      <c r="G96" s="683"/>
      <c r="H96" s="847"/>
      <c r="I96" s="847"/>
      <c r="J96" s="847"/>
      <c r="K96" s="848"/>
      <c r="L96" s="677"/>
      <c r="M96" s="849"/>
      <c r="N96" s="849"/>
      <c r="O96" s="849"/>
      <c r="P96" s="849"/>
      <c r="Q96" s="849"/>
      <c r="R96" s="849"/>
      <c r="S96" s="849"/>
      <c r="T96" s="849"/>
      <c r="U96" s="849"/>
      <c r="V96" s="849"/>
      <c r="W96" s="849"/>
      <c r="X96" s="850"/>
      <c r="Y96" s="391"/>
      <c r="Z96" s="392"/>
      <c r="AA96" s="392"/>
      <c r="AB96" s="817"/>
      <c r="AC96" s="683"/>
      <c r="AD96" s="847"/>
      <c r="AE96" s="847"/>
      <c r="AF96" s="847"/>
      <c r="AG96" s="848"/>
      <c r="AH96" s="677"/>
      <c r="AI96" s="849"/>
      <c r="AJ96" s="849"/>
      <c r="AK96" s="849"/>
      <c r="AL96" s="849"/>
      <c r="AM96" s="849"/>
      <c r="AN96" s="849"/>
      <c r="AO96" s="849"/>
      <c r="AP96" s="849"/>
      <c r="AQ96" s="849"/>
      <c r="AR96" s="849"/>
      <c r="AS96" s="849"/>
      <c r="AT96" s="850"/>
      <c r="AU96" s="391"/>
      <c r="AV96" s="392"/>
      <c r="AW96" s="392"/>
      <c r="AX96" s="393"/>
    </row>
    <row r="97" spans="1:50" ht="24.75" customHeight="1" x14ac:dyDescent="0.2">
      <c r="A97" s="1085"/>
      <c r="B97" s="1086"/>
      <c r="C97" s="1086"/>
      <c r="D97" s="1086"/>
      <c r="E97" s="1086"/>
      <c r="F97" s="1087"/>
      <c r="G97" s="617"/>
      <c r="H97" s="664"/>
      <c r="I97" s="664"/>
      <c r="J97" s="664"/>
      <c r="K97" s="665"/>
      <c r="L97" s="607"/>
      <c r="M97" s="613"/>
      <c r="N97" s="613"/>
      <c r="O97" s="613"/>
      <c r="P97" s="613"/>
      <c r="Q97" s="613"/>
      <c r="R97" s="613"/>
      <c r="S97" s="613"/>
      <c r="T97" s="613"/>
      <c r="U97" s="613"/>
      <c r="V97" s="613"/>
      <c r="W97" s="613"/>
      <c r="X97" s="614"/>
      <c r="Y97" s="610"/>
      <c r="Z97" s="611"/>
      <c r="AA97" s="611"/>
      <c r="AB97" s="623"/>
      <c r="AC97" s="617"/>
      <c r="AD97" s="664"/>
      <c r="AE97" s="664"/>
      <c r="AF97" s="664"/>
      <c r="AG97" s="665"/>
      <c r="AH97" s="607"/>
      <c r="AI97" s="613"/>
      <c r="AJ97" s="613"/>
      <c r="AK97" s="613"/>
      <c r="AL97" s="613"/>
      <c r="AM97" s="613"/>
      <c r="AN97" s="613"/>
      <c r="AO97" s="613"/>
      <c r="AP97" s="613"/>
      <c r="AQ97" s="613"/>
      <c r="AR97" s="613"/>
      <c r="AS97" s="613"/>
      <c r="AT97" s="614"/>
      <c r="AU97" s="610"/>
      <c r="AV97" s="611"/>
      <c r="AW97" s="611"/>
      <c r="AX97" s="612"/>
    </row>
    <row r="98" spans="1:50" ht="24.75" customHeight="1" x14ac:dyDescent="0.2">
      <c r="A98" s="1085"/>
      <c r="B98" s="1086"/>
      <c r="C98" s="1086"/>
      <c r="D98" s="1086"/>
      <c r="E98" s="1086"/>
      <c r="F98" s="1087"/>
      <c r="G98" s="617"/>
      <c r="H98" s="664"/>
      <c r="I98" s="664"/>
      <c r="J98" s="664"/>
      <c r="K98" s="665"/>
      <c r="L98" s="607"/>
      <c r="M98" s="613"/>
      <c r="N98" s="613"/>
      <c r="O98" s="613"/>
      <c r="P98" s="613"/>
      <c r="Q98" s="613"/>
      <c r="R98" s="613"/>
      <c r="S98" s="613"/>
      <c r="T98" s="613"/>
      <c r="U98" s="613"/>
      <c r="V98" s="613"/>
      <c r="W98" s="613"/>
      <c r="X98" s="614"/>
      <c r="Y98" s="610"/>
      <c r="Z98" s="611"/>
      <c r="AA98" s="611"/>
      <c r="AB98" s="623"/>
      <c r="AC98" s="617"/>
      <c r="AD98" s="664"/>
      <c r="AE98" s="664"/>
      <c r="AF98" s="664"/>
      <c r="AG98" s="665"/>
      <c r="AH98" s="607"/>
      <c r="AI98" s="613"/>
      <c r="AJ98" s="613"/>
      <c r="AK98" s="613"/>
      <c r="AL98" s="613"/>
      <c r="AM98" s="613"/>
      <c r="AN98" s="613"/>
      <c r="AO98" s="613"/>
      <c r="AP98" s="613"/>
      <c r="AQ98" s="613"/>
      <c r="AR98" s="613"/>
      <c r="AS98" s="613"/>
      <c r="AT98" s="614"/>
      <c r="AU98" s="610"/>
      <c r="AV98" s="611"/>
      <c r="AW98" s="611"/>
      <c r="AX98" s="612"/>
    </row>
    <row r="99" spans="1:50" ht="24.75" customHeight="1" x14ac:dyDescent="0.2">
      <c r="A99" s="1085"/>
      <c r="B99" s="1086"/>
      <c r="C99" s="1086"/>
      <c r="D99" s="1086"/>
      <c r="E99" s="1086"/>
      <c r="F99" s="1087"/>
      <c r="G99" s="617"/>
      <c r="H99" s="664"/>
      <c r="I99" s="664"/>
      <c r="J99" s="664"/>
      <c r="K99" s="665"/>
      <c r="L99" s="607"/>
      <c r="M99" s="613"/>
      <c r="N99" s="613"/>
      <c r="O99" s="613"/>
      <c r="P99" s="613"/>
      <c r="Q99" s="613"/>
      <c r="R99" s="613"/>
      <c r="S99" s="613"/>
      <c r="T99" s="613"/>
      <c r="U99" s="613"/>
      <c r="V99" s="613"/>
      <c r="W99" s="613"/>
      <c r="X99" s="614"/>
      <c r="Y99" s="610"/>
      <c r="Z99" s="611"/>
      <c r="AA99" s="611"/>
      <c r="AB99" s="623"/>
      <c r="AC99" s="617"/>
      <c r="AD99" s="664"/>
      <c r="AE99" s="664"/>
      <c r="AF99" s="664"/>
      <c r="AG99" s="665"/>
      <c r="AH99" s="607"/>
      <c r="AI99" s="613"/>
      <c r="AJ99" s="613"/>
      <c r="AK99" s="613"/>
      <c r="AL99" s="613"/>
      <c r="AM99" s="613"/>
      <c r="AN99" s="613"/>
      <c r="AO99" s="613"/>
      <c r="AP99" s="613"/>
      <c r="AQ99" s="613"/>
      <c r="AR99" s="613"/>
      <c r="AS99" s="613"/>
      <c r="AT99" s="614"/>
      <c r="AU99" s="610"/>
      <c r="AV99" s="611"/>
      <c r="AW99" s="611"/>
      <c r="AX99" s="612"/>
    </row>
    <row r="100" spans="1:50" ht="24.75" customHeight="1" x14ac:dyDescent="0.2">
      <c r="A100" s="1085"/>
      <c r="B100" s="1086"/>
      <c r="C100" s="1086"/>
      <c r="D100" s="1086"/>
      <c r="E100" s="1086"/>
      <c r="F100" s="1087"/>
      <c r="G100" s="617"/>
      <c r="H100" s="664"/>
      <c r="I100" s="664"/>
      <c r="J100" s="664"/>
      <c r="K100" s="665"/>
      <c r="L100" s="607"/>
      <c r="M100" s="613"/>
      <c r="N100" s="613"/>
      <c r="O100" s="613"/>
      <c r="P100" s="613"/>
      <c r="Q100" s="613"/>
      <c r="R100" s="613"/>
      <c r="S100" s="613"/>
      <c r="T100" s="613"/>
      <c r="U100" s="613"/>
      <c r="V100" s="613"/>
      <c r="W100" s="613"/>
      <c r="X100" s="614"/>
      <c r="Y100" s="610"/>
      <c r="Z100" s="611"/>
      <c r="AA100" s="611"/>
      <c r="AB100" s="623"/>
      <c r="AC100" s="617"/>
      <c r="AD100" s="664"/>
      <c r="AE100" s="664"/>
      <c r="AF100" s="664"/>
      <c r="AG100" s="665"/>
      <c r="AH100" s="607"/>
      <c r="AI100" s="613"/>
      <c r="AJ100" s="613"/>
      <c r="AK100" s="613"/>
      <c r="AL100" s="613"/>
      <c r="AM100" s="613"/>
      <c r="AN100" s="613"/>
      <c r="AO100" s="613"/>
      <c r="AP100" s="613"/>
      <c r="AQ100" s="613"/>
      <c r="AR100" s="613"/>
      <c r="AS100" s="613"/>
      <c r="AT100" s="614"/>
      <c r="AU100" s="610"/>
      <c r="AV100" s="611"/>
      <c r="AW100" s="611"/>
      <c r="AX100" s="612"/>
    </row>
    <row r="101" spans="1:50" ht="24.75" customHeight="1" x14ac:dyDescent="0.2">
      <c r="A101" s="1085"/>
      <c r="B101" s="1086"/>
      <c r="C101" s="1086"/>
      <c r="D101" s="1086"/>
      <c r="E101" s="1086"/>
      <c r="F101" s="1087"/>
      <c r="G101" s="617"/>
      <c r="H101" s="664"/>
      <c r="I101" s="664"/>
      <c r="J101" s="664"/>
      <c r="K101" s="665"/>
      <c r="L101" s="607"/>
      <c r="M101" s="613"/>
      <c r="N101" s="613"/>
      <c r="O101" s="613"/>
      <c r="P101" s="613"/>
      <c r="Q101" s="613"/>
      <c r="R101" s="613"/>
      <c r="S101" s="613"/>
      <c r="T101" s="613"/>
      <c r="U101" s="613"/>
      <c r="V101" s="613"/>
      <c r="W101" s="613"/>
      <c r="X101" s="614"/>
      <c r="Y101" s="610"/>
      <c r="Z101" s="611"/>
      <c r="AA101" s="611"/>
      <c r="AB101" s="623"/>
      <c r="AC101" s="617"/>
      <c r="AD101" s="664"/>
      <c r="AE101" s="664"/>
      <c r="AF101" s="664"/>
      <c r="AG101" s="665"/>
      <c r="AH101" s="607"/>
      <c r="AI101" s="613"/>
      <c r="AJ101" s="613"/>
      <c r="AK101" s="613"/>
      <c r="AL101" s="613"/>
      <c r="AM101" s="613"/>
      <c r="AN101" s="613"/>
      <c r="AO101" s="613"/>
      <c r="AP101" s="613"/>
      <c r="AQ101" s="613"/>
      <c r="AR101" s="613"/>
      <c r="AS101" s="613"/>
      <c r="AT101" s="614"/>
      <c r="AU101" s="610"/>
      <c r="AV101" s="611"/>
      <c r="AW101" s="611"/>
      <c r="AX101" s="612"/>
    </row>
    <row r="102" spans="1:50" ht="24.75" customHeight="1" x14ac:dyDescent="0.2">
      <c r="A102" s="1085"/>
      <c r="B102" s="1086"/>
      <c r="C102" s="1086"/>
      <c r="D102" s="1086"/>
      <c r="E102" s="1086"/>
      <c r="F102" s="1087"/>
      <c r="G102" s="617"/>
      <c r="H102" s="664"/>
      <c r="I102" s="664"/>
      <c r="J102" s="664"/>
      <c r="K102" s="665"/>
      <c r="L102" s="607"/>
      <c r="M102" s="613"/>
      <c r="N102" s="613"/>
      <c r="O102" s="613"/>
      <c r="P102" s="613"/>
      <c r="Q102" s="613"/>
      <c r="R102" s="613"/>
      <c r="S102" s="613"/>
      <c r="T102" s="613"/>
      <c r="U102" s="613"/>
      <c r="V102" s="613"/>
      <c r="W102" s="613"/>
      <c r="X102" s="614"/>
      <c r="Y102" s="610"/>
      <c r="Z102" s="611"/>
      <c r="AA102" s="611"/>
      <c r="AB102" s="623"/>
      <c r="AC102" s="617"/>
      <c r="AD102" s="664"/>
      <c r="AE102" s="664"/>
      <c r="AF102" s="664"/>
      <c r="AG102" s="665"/>
      <c r="AH102" s="607"/>
      <c r="AI102" s="613"/>
      <c r="AJ102" s="613"/>
      <c r="AK102" s="613"/>
      <c r="AL102" s="613"/>
      <c r="AM102" s="613"/>
      <c r="AN102" s="613"/>
      <c r="AO102" s="613"/>
      <c r="AP102" s="613"/>
      <c r="AQ102" s="613"/>
      <c r="AR102" s="613"/>
      <c r="AS102" s="613"/>
      <c r="AT102" s="614"/>
      <c r="AU102" s="610"/>
      <c r="AV102" s="611"/>
      <c r="AW102" s="611"/>
      <c r="AX102" s="612"/>
    </row>
    <row r="103" spans="1:50" ht="24.75" customHeight="1" x14ac:dyDescent="0.2">
      <c r="A103" s="1085"/>
      <c r="B103" s="1086"/>
      <c r="C103" s="1086"/>
      <c r="D103" s="1086"/>
      <c r="E103" s="1086"/>
      <c r="F103" s="1087"/>
      <c r="G103" s="617"/>
      <c r="H103" s="664"/>
      <c r="I103" s="664"/>
      <c r="J103" s="664"/>
      <c r="K103" s="665"/>
      <c r="L103" s="607"/>
      <c r="M103" s="613"/>
      <c r="N103" s="613"/>
      <c r="O103" s="613"/>
      <c r="P103" s="613"/>
      <c r="Q103" s="613"/>
      <c r="R103" s="613"/>
      <c r="S103" s="613"/>
      <c r="T103" s="613"/>
      <c r="U103" s="613"/>
      <c r="V103" s="613"/>
      <c r="W103" s="613"/>
      <c r="X103" s="614"/>
      <c r="Y103" s="610"/>
      <c r="Z103" s="611"/>
      <c r="AA103" s="611"/>
      <c r="AB103" s="623"/>
      <c r="AC103" s="617"/>
      <c r="AD103" s="664"/>
      <c r="AE103" s="664"/>
      <c r="AF103" s="664"/>
      <c r="AG103" s="665"/>
      <c r="AH103" s="607"/>
      <c r="AI103" s="613"/>
      <c r="AJ103" s="613"/>
      <c r="AK103" s="613"/>
      <c r="AL103" s="613"/>
      <c r="AM103" s="613"/>
      <c r="AN103" s="613"/>
      <c r="AO103" s="613"/>
      <c r="AP103" s="613"/>
      <c r="AQ103" s="613"/>
      <c r="AR103" s="613"/>
      <c r="AS103" s="613"/>
      <c r="AT103" s="614"/>
      <c r="AU103" s="610"/>
      <c r="AV103" s="611"/>
      <c r="AW103" s="611"/>
      <c r="AX103" s="612"/>
    </row>
    <row r="104" spans="1:50" ht="24.75" customHeight="1" x14ac:dyDescent="0.2">
      <c r="A104" s="1085"/>
      <c r="B104" s="1086"/>
      <c r="C104" s="1086"/>
      <c r="D104" s="1086"/>
      <c r="E104" s="1086"/>
      <c r="F104" s="1087"/>
      <c r="G104" s="617"/>
      <c r="H104" s="664"/>
      <c r="I104" s="664"/>
      <c r="J104" s="664"/>
      <c r="K104" s="665"/>
      <c r="L104" s="607"/>
      <c r="M104" s="613"/>
      <c r="N104" s="613"/>
      <c r="O104" s="613"/>
      <c r="P104" s="613"/>
      <c r="Q104" s="613"/>
      <c r="R104" s="613"/>
      <c r="S104" s="613"/>
      <c r="T104" s="613"/>
      <c r="U104" s="613"/>
      <c r="V104" s="613"/>
      <c r="W104" s="613"/>
      <c r="X104" s="614"/>
      <c r="Y104" s="610"/>
      <c r="Z104" s="611"/>
      <c r="AA104" s="611"/>
      <c r="AB104" s="623"/>
      <c r="AC104" s="617"/>
      <c r="AD104" s="664"/>
      <c r="AE104" s="664"/>
      <c r="AF104" s="664"/>
      <c r="AG104" s="665"/>
      <c r="AH104" s="607"/>
      <c r="AI104" s="613"/>
      <c r="AJ104" s="613"/>
      <c r="AK104" s="613"/>
      <c r="AL104" s="613"/>
      <c r="AM104" s="613"/>
      <c r="AN104" s="613"/>
      <c r="AO104" s="613"/>
      <c r="AP104" s="613"/>
      <c r="AQ104" s="613"/>
      <c r="AR104" s="613"/>
      <c r="AS104" s="613"/>
      <c r="AT104" s="614"/>
      <c r="AU104" s="610"/>
      <c r="AV104" s="611"/>
      <c r="AW104" s="611"/>
      <c r="AX104" s="612"/>
    </row>
    <row r="105" spans="1:50" ht="24.75" customHeight="1" x14ac:dyDescent="0.2">
      <c r="A105" s="1085"/>
      <c r="B105" s="1086"/>
      <c r="C105" s="1086"/>
      <c r="D105" s="1086"/>
      <c r="E105" s="1086"/>
      <c r="F105" s="1087"/>
      <c r="G105" s="617"/>
      <c r="H105" s="664"/>
      <c r="I105" s="664"/>
      <c r="J105" s="664"/>
      <c r="K105" s="665"/>
      <c r="L105" s="607"/>
      <c r="M105" s="613"/>
      <c r="N105" s="613"/>
      <c r="O105" s="613"/>
      <c r="P105" s="613"/>
      <c r="Q105" s="613"/>
      <c r="R105" s="613"/>
      <c r="S105" s="613"/>
      <c r="T105" s="613"/>
      <c r="U105" s="613"/>
      <c r="V105" s="613"/>
      <c r="W105" s="613"/>
      <c r="X105" s="614"/>
      <c r="Y105" s="610"/>
      <c r="Z105" s="611"/>
      <c r="AA105" s="611"/>
      <c r="AB105" s="623"/>
      <c r="AC105" s="617"/>
      <c r="AD105" s="664"/>
      <c r="AE105" s="664"/>
      <c r="AF105" s="664"/>
      <c r="AG105" s="665"/>
      <c r="AH105" s="607"/>
      <c r="AI105" s="613"/>
      <c r="AJ105" s="613"/>
      <c r="AK105" s="613"/>
      <c r="AL105" s="613"/>
      <c r="AM105" s="613"/>
      <c r="AN105" s="613"/>
      <c r="AO105" s="613"/>
      <c r="AP105" s="613"/>
      <c r="AQ105" s="613"/>
      <c r="AR105" s="613"/>
      <c r="AS105" s="613"/>
      <c r="AT105" s="614"/>
      <c r="AU105" s="610"/>
      <c r="AV105" s="611"/>
      <c r="AW105" s="611"/>
      <c r="AX105" s="612"/>
    </row>
    <row r="106" spans="1:50" ht="24.75" customHeight="1" thickBot="1" x14ac:dyDescent="0.25">
      <c r="A106" s="1088"/>
      <c r="B106" s="1089"/>
      <c r="C106" s="1089"/>
      <c r="D106" s="1089"/>
      <c r="E106" s="1089"/>
      <c r="F106" s="109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5"/>
    <row r="108" spans="1:50" ht="30" customHeight="1" x14ac:dyDescent="0.2">
      <c r="A108" s="1091" t="s">
        <v>28</v>
      </c>
      <c r="B108" s="1092"/>
      <c r="C108" s="1092"/>
      <c r="D108" s="1092"/>
      <c r="E108" s="1092"/>
      <c r="F108" s="1093"/>
      <c r="G108" s="853" t="s">
        <v>305</v>
      </c>
      <c r="H108" s="854"/>
      <c r="I108" s="854"/>
      <c r="J108" s="854"/>
      <c r="K108" s="854"/>
      <c r="L108" s="854"/>
      <c r="M108" s="854"/>
      <c r="N108" s="854"/>
      <c r="O108" s="854"/>
      <c r="P108" s="854"/>
      <c r="Q108" s="854"/>
      <c r="R108" s="854"/>
      <c r="S108" s="854"/>
      <c r="T108" s="854"/>
      <c r="U108" s="854"/>
      <c r="V108" s="854"/>
      <c r="W108" s="854"/>
      <c r="X108" s="854"/>
      <c r="Y108" s="854"/>
      <c r="Z108" s="854"/>
      <c r="AA108" s="854"/>
      <c r="AB108" s="855"/>
      <c r="AC108" s="853" t="s">
        <v>397</v>
      </c>
      <c r="AD108" s="854"/>
      <c r="AE108" s="854"/>
      <c r="AF108" s="854"/>
      <c r="AG108" s="854"/>
      <c r="AH108" s="854"/>
      <c r="AI108" s="854"/>
      <c r="AJ108" s="854"/>
      <c r="AK108" s="854"/>
      <c r="AL108" s="854"/>
      <c r="AM108" s="854"/>
      <c r="AN108" s="854"/>
      <c r="AO108" s="854"/>
      <c r="AP108" s="854"/>
      <c r="AQ108" s="854"/>
      <c r="AR108" s="854"/>
      <c r="AS108" s="854"/>
      <c r="AT108" s="854"/>
      <c r="AU108" s="854"/>
      <c r="AV108" s="854"/>
      <c r="AW108" s="854"/>
      <c r="AX108" s="856"/>
    </row>
    <row r="109" spans="1:50" ht="24.75" customHeight="1" x14ac:dyDescent="0.2">
      <c r="A109" s="1085"/>
      <c r="B109" s="1086"/>
      <c r="C109" s="1086"/>
      <c r="D109" s="1086"/>
      <c r="E109" s="1086"/>
      <c r="F109" s="1087"/>
      <c r="G109" s="827"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0"/>
      <c r="AC109" s="827"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2">
      <c r="A110" s="1085"/>
      <c r="B110" s="1086"/>
      <c r="C110" s="1086"/>
      <c r="D110" s="1086"/>
      <c r="E110" s="1086"/>
      <c r="F110" s="1087"/>
      <c r="G110" s="683"/>
      <c r="H110" s="847"/>
      <c r="I110" s="847"/>
      <c r="J110" s="847"/>
      <c r="K110" s="848"/>
      <c r="L110" s="677"/>
      <c r="M110" s="849"/>
      <c r="N110" s="849"/>
      <c r="O110" s="849"/>
      <c r="P110" s="849"/>
      <c r="Q110" s="849"/>
      <c r="R110" s="849"/>
      <c r="S110" s="849"/>
      <c r="T110" s="849"/>
      <c r="U110" s="849"/>
      <c r="V110" s="849"/>
      <c r="W110" s="849"/>
      <c r="X110" s="850"/>
      <c r="Y110" s="391"/>
      <c r="Z110" s="392"/>
      <c r="AA110" s="392"/>
      <c r="AB110" s="817"/>
      <c r="AC110" s="683"/>
      <c r="AD110" s="847"/>
      <c r="AE110" s="847"/>
      <c r="AF110" s="847"/>
      <c r="AG110" s="848"/>
      <c r="AH110" s="677"/>
      <c r="AI110" s="849"/>
      <c r="AJ110" s="849"/>
      <c r="AK110" s="849"/>
      <c r="AL110" s="849"/>
      <c r="AM110" s="849"/>
      <c r="AN110" s="849"/>
      <c r="AO110" s="849"/>
      <c r="AP110" s="849"/>
      <c r="AQ110" s="849"/>
      <c r="AR110" s="849"/>
      <c r="AS110" s="849"/>
      <c r="AT110" s="850"/>
      <c r="AU110" s="391"/>
      <c r="AV110" s="392"/>
      <c r="AW110" s="392"/>
      <c r="AX110" s="393"/>
    </row>
    <row r="111" spans="1:50" ht="24.75" customHeight="1" x14ac:dyDescent="0.2">
      <c r="A111" s="1085"/>
      <c r="B111" s="1086"/>
      <c r="C111" s="1086"/>
      <c r="D111" s="1086"/>
      <c r="E111" s="1086"/>
      <c r="F111" s="1087"/>
      <c r="G111" s="617"/>
      <c r="H111" s="664"/>
      <c r="I111" s="664"/>
      <c r="J111" s="664"/>
      <c r="K111" s="665"/>
      <c r="L111" s="607"/>
      <c r="M111" s="613"/>
      <c r="N111" s="613"/>
      <c r="O111" s="613"/>
      <c r="P111" s="613"/>
      <c r="Q111" s="613"/>
      <c r="R111" s="613"/>
      <c r="S111" s="613"/>
      <c r="T111" s="613"/>
      <c r="U111" s="613"/>
      <c r="V111" s="613"/>
      <c r="W111" s="613"/>
      <c r="X111" s="614"/>
      <c r="Y111" s="610"/>
      <c r="Z111" s="611"/>
      <c r="AA111" s="611"/>
      <c r="AB111" s="623"/>
      <c r="AC111" s="617"/>
      <c r="AD111" s="664"/>
      <c r="AE111" s="664"/>
      <c r="AF111" s="664"/>
      <c r="AG111" s="665"/>
      <c r="AH111" s="607"/>
      <c r="AI111" s="613"/>
      <c r="AJ111" s="613"/>
      <c r="AK111" s="613"/>
      <c r="AL111" s="613"/>
      <c r="AM111" s="613"/>
      <c r="AN111" s="613"/>
      <c r="AO111" s="613"/>
      <c r="AP111" s="613"/>
      <c r="AQ111" s="613"/>
      <c r="AR111" s="613"/>
      <c r="AS111" s="613"/>
      <c r="AT111" s="614"/>
      <c r="AU111" s="610"/>
      <c r="AV111" s="611"/>
      <c r="AW111" s="611"/>
      <c r="AX111" s="612"/>
    </row>
    <row r="112" spans="1:50" ht="24.75" customHeight="1" x14ac:dyDescent="0.2">
      <c r="A112" s="1085"/>
      <c r="B112" s="1086"/>
      <c r="C112" s="1086"/>
      <c r="D112" s="1086"/>
      <c r="E112" s="1086"/>
      <c r="F112" s="1087"/>
      <c r="G112" s="617"/>
      <c r="H112" s="664"/>
      <c r="I112" s="664"/>
      <c r="J112" s="664"/>
      <c r="K112" s="665"/>
      <c r="L112" s="607"/>
      <c r="M112" s="613"/>
      <c r="N112" s="613"/>
      <c r="O112" s="613"/>
      <c r="P112" s="613"/>
      <c r="Q112" s="613"/>
      <c r="R112" s="613"/>
      <c r="S112" s="613"/>
      <c r="T112" s="613"/>
      <c r="U112" s="613"/>
      <c r="V112" s="613"/>
      <c r="W112" s="613"/>
      <c r="X112" s="614"/>
      <c r="Y112" s="610"/>
      <c r="Z112" s="611"/>
      <c r="AA112" s="611"/>
      <c r="AB112" s="623"/>
      <c r="AC112" s="617"/>
      <c r="AD112" s="664"/>
      <c r="AE112" s="664"/>
      <c r="AF112" s="664"/>
      <c r="AG112" s="665"/>
      <c r="AH112" s="607"/>
      <c r="AI112" s="613"/>
      <c r="AJ112" s="613"/>
      <c r="AK112" s="613"/>
      <c r="AL112" s="613"/>
      <c r="AM112" s="613"/>
      <c r="AN112" s="613"/>
      <c r="AO112" s="613"/>
      <c r="AP112" s="613"/>
      <c r="AQ112" s="613"/>
      <c r="AR112" s="613"/>
      <c r="AS112" s="613"/>
      <c r="AT112" s="614"/>
      <c r="AU112" s="610"/>
      <c r="AV112" s="611"/>
      <c r="AW112" s="611"/>
      <c r="AX112" s="612"/>
    </row>
    <row r="113" spans="1:50" ht="24.75" customHeight="1" x14ac:dyDescent="0.2">
      <c r="A113" s="1085"/>
      <c r="B113" s="1086"/>
      <c r="C113" s="1086"/>
      <c r="D113" s="1086"/>
      <c r="E113" s="1086"/>
      <c r="F113" s="1087"/>
      <c r="G113" s="617"/>
      <c r="H113" s="664"/>
      <c r="I113" s="664"/>
      <c r="J113" s="664"/>
      <c r="K113" s="665"/>
      <c r="L113" s="607"/>
      <c r="M113" s="613"/>
      <c r="N113" s="613"/>
      <c r="O113" s="613"/>
      <c r="P113" s="613"/>
      <c r="Q113" s="613"/>
      <c r="R113" s="613"/>
      <c r="S113" s="613"/>
      <c r="T113" s="613"/>
      <c r="U113" s="613"/>
      <c r="V113" s="613"/>
      <c r="W113" s="613"/>
      <c r="X113" s="614"/>
      <c r="Y113" s="610"/>
      <c r="Z113" s="611"/>
      <c r="AA113" s="611"/>
      <c r="AB113" s="623"/>
      <c r="AC113" s="617"/>
      <c r="AD113" s="664"/>
      <c r="AE113" s="664"/>
      <c r="AF113" s="664"/>
      <c r="AG113" s="665"/>
      <c r="AH113" s="607"/>
      <c r="AI113" s="613"/>
      <c r="AJ113" s="613"/>
      <c r="AK113" s="613"/>
      <c r="AL113" s="613"/>
      <c r="AM113" s="613"/>
      <c r="AN113" s="613"/>
      <c r="AO113" s="613"/>
      <c r="AP113" s="613"/>
      <c r="AQ113" s="613"/>
      <c r="AR113" s="613"/>
      <c r="AS113" s="613"/>
      <c r="AT113" s="614"/>
      <c r="AU113" s="610"/>
      <c r="AV113" s="611"/>
      <c r="AW113" s="611"/>
      <c r="AX113" s="612"/>
    </row>
    <row r="114" spans="1:50" ht="24.75" customHeight="1" x14ac:dyDescent="0.2">
      <c r="A114" s="1085"/>
      <c r="B114" s="1086"/>
      <c r="C114" s="1086"/>
      <c r="D114" s="1086"/>
      <c r="E114" s="1086"/>
      <c r="F114" s="1087"/>
      <c r="G114" s="617"/>
      <c r="H114" s="664"/>
      <c r="I114" s="664"/>
      <c r="J114" s="664"/>
      <c r="K114" s="665"/>
      <c r="L114" s="607"/>
      <c r="M114" s="613"/>
      <c r="N114" s="613"/>
      <c r="O114" s="613"/>
      <c r="P114" s="613"/>
      <c r="Q114" s="613"/>
      <c r="R114" s="613"/>
      <c r="S114" s="613"/>
      <c r="T114" s="613"/>
      <c r="U114" s="613"/>
      <c r="V114" s="613"/>
      <c r="W114" s="613"/>
      <c r="X114" s="614"/>
      <c r="Y114" s="610"/>
      <c r="Z114" s="611"/>
      <c r="AA114" s="611"/>
      <c r="AB114" s="623"/>
      <c r="AC114" s="617"/>
      <c r="AD114" s="664"/>
      <c r="AE114" s="664"/>
      <c r="AF114" s="664"/>
      <c r="AG114" s="665"/>
      <c r="AH114" s="607"/>
      <c r="AI114" s="613"/>
      <c r="AJ114" s="613"/>
      <c r="AK114" s="613"/>
      <c r="AL114" s="613"/>
      <c r="AM114" s="613"/>
      <c r="AN114" s="613"/>
      <c r="AO114" s="613"/>
      <c r="AP114" s="613"/>
      <c r="AQ114" s="613"/>
      <c r="AR114" s="613"/>
      <c r="AS114" s="613"/>
      <c r="AT114" s="614"/>
      <c r="AU114" s="610"/>
      <c r="AV114" s="611"/>
      <c r="AW114" s="611"/>
      <c r="AX114" s="612"/>
    </row>
    <row r="115" spans="1:50" ht="24.75" customHeight="1" x14ac:dyDescent="0.2">
      <c r="A115" s="1085"/>
      <c r="B115" s="1086"/>
      <c r="C115" s="1086"/>
      <c r="D115" s="1086"/>
      <c r="E115" s="1086"/>
      <c r="F115" s="1087"/>
      <c r="G115" s="617"/>
      <c r="H115" s="664"/>
      <c r="I115" s="664"/>
      <c r="J115" s="664"/>
      <c r="K115" s="665"/>
      <c r="L115" s="607"/>
      <c r="M115" s="613"/>
      <c r="N115" s="613"/>
      <c r="O115" s="613"/>
      <c r="P115" s="613"/>
      <c r="Q115" s="613"/>
      <c r="R115" s="613"/>
      <c r="S115" s="613"/>
      <c r="T115" s="613"/>
      <c r="U115" s="613"/>
      <c r="V115" s="613"/>
      <c r="W115" s="613"/>
      <c r="X115" s="614"/>
      <c r="Y115" s="610"/>
      <c r="Z115" s="611"/>
      <c r="AA115" s="611"/>
      <c r="AB115" s="623"/>
      <c r="AC115" s="617"/>
      <c r="AD115" s="664"/>
      <c r="AE115" s="664"/>
      <c r="AF115" s="664"/>
      <c r="AG115" s="665"/>
      <c r="AH115" s="607"/>
      <c r="AI115" s="613"/>
      <c r="AJ115" s="613"/>
      <c r="AK115" s="613"/>
      <c r="AL115" s="613"/>
      <c r="AM115" s="613"/>
      <c r="AN115" s="613"/>
      <c r="AO115" s="613"/>
      <c r="AP115" s="613"/>
      <c r="AQ115" s="613"/>
      <c r="AR115" s="613"/>
      <c r="AS115" s="613"/>
      <c r="AT115" s="614"/>
      <c r="AU115" s="610"/>
      <c r="AV115" s="611"/>
      <c r="AW115" s="611"/>
      <c r="AX115" s="612"/>
    </row>
    <row r="116" spans="1:50" ht="24.75" customHeight="1" x14ac:dyDescent="0.2">
      <c r="A116" s="1085"/>
      <c r="B116" s="1086"/>
      <c r="C116" s="1086"/>
      <c r="D116" s="1086"/>
      <c r="E116" s="1086"/>
      <c r="F116" s="1087"/>
      <c r="G116" s="617"/>
      <c r="H116" s="664"/>
      <c r="I116" s="664"/>
      <c r="J116" s="664"/>
      <c r="K116" s="665"/>
      <c r="L116" s="607"/>
      <c r="M116" s="613"/>
      <c r="N116" s="613"/>
      <c r="O116" s="613"/>
      <c r="P116" s="613"/>
      <c r="Q116" s="613"/>
      <c r="R116" s="613"/>
      <c r="S116" s="613"/>
      <c r="T116" s="613"/>
      <c r="U116" s="613"/>
      <c r="V116" s="613"/>
      <c r="W116" s="613"/>
      <c r="X116" s="614"/>
      <c r="Y116" s="610"/>
      <c r="Z116" s="611"/>
      <c r="AA116" s="611"/>
      <c r="AB116" s="623"/>
      <c r="AC116" s="617"/>
      <c r="AD116" s="664"/>
      <c r="AE116" s="664"/>
      <c r="AF116" s="664"/>
      <c r="AG116" s="665"/>
      <c r="AH116" s="607"/>
      <c r="AI116" s="613"/>
      <c r="AJ116" s="613"/>
      <c r="AK116" s="613"/>
      <c r="AL116" s="613"/>
      <c r="AM116" s="613"/>
      <c r="AN116" s="613"/>
      <c r="AO116" s="613"/>
      <c r="AP116" s="613"/>
      <c r="AQ116" s="613"/>
      <c r="AR116" s="613"/>
      <c r="AS116" s="613"/>
      <c r="AT116" s="614"/>
      <c r="AU116" s="610"/>
      <c r="AV116" s="611"/>
      <c r="AW116" s="611"/>
      <c r="AX116" s="612"/>
    </row>
    <row r="117" spans="1:50" ht="24.75" customHeight="1" x14ac:dyDescent="0.2">
      <c r="A117" s="1085"/>
      <c r="B117" s="1086"/>
      <c r="C117" s="1086"/>
      <c r="D117" s="1086"/>
      <c r="E117" s="1086"/>
      <c r="F117" s="1087"/>
      <c r="G117" s="617"/>
      <c r="H117" s="664"/>
      <c r="I117" s="664"/>
      <c r="J117" s="664"/>
      <c r="K117" s="665"/>
      <c r="L117" s="607"/>
      <c r="M117" s="613"/>
      <c r="N117" s="613"/>
      <c r="O117" s="613"/>
      <c r="P117" s="613"/>
      <c r="Q117" s="613"/>
      <c r="R117" s="613"/>
      <c r="S117" s="613"/>
      <c r="T117" s="613"/>
      <c r="U117" s="613"/>
      <c r="V117" s="613"/>
      <c r="W117" s="613"/>
      <c r="X117" s="614"/>
      <c r="Y117" s="610"/>
      <c r="Z117" s="611"/>
      <c r="AA117" s="611"/>
      <c r="AB117" s="623"/>
      <c r="AC117" s="617"/>
      <c r="AD117" s="664"/>
      <c r="AE117" s="664"/>
      <c r="AF117" s="664"/>
      <c r="AG117" s="665"/>
      <c r="AH117" s="607"/>
      <c r="AI117" s="613"/>
      <c r="AJ117" s="613"/>
      <c r="AK117" s="613"/>
      <c r="AL117" s="613"/>
      <c r="AM117" s="613"/>
      <c r="AN117" s="613"/>
      <c r="AO117" s="613"/>
      <c r="AP117" s="613"/>
      <c r="AQ117" s="613"/>
      <c r="AR117" s="613"/>
      <c r="AS117" s="613"/>
      <c r="AT117" s="614"/>
      <c r="AU117" s="610"/>
      <c r="AV117" s="611"/>
      <c r="AW117" s="611"/>
      <c r="AX117" s="612"/>
    </row>
    <row r="118" spans="1:50" ht="24.75" customHeight="1" x14ac:dyDescent="0.2">
      <c r="A118" s="1085"/>
      <c r="B118" s="1086"/>
      <c r="C118" s="1086"/>
      <c r="D118" s="1086"/>
      <c r="E118" s="1086"/>
      <c r="F118" s="1087"/>
      <c r="G118" s="617"/>
      <c r="H118" s="664"/>
      <c r="I118" s="664"/>
      <c r="J118" s="664"/>
      <c r="K118" s="665"/>
      <c r="L118" s="607"/>
      <c r="M118" s="613"/>
      <c r="N118" s="613"/>
      <c r="O118" s="613"/>
      <c r="P118" s="613"/>
      <c r="Q118" s="613"/>
      <c r="R118" s="613"/>
      <c r="S118" s="613"/>
      <c r="T118" s="613"/>
      <c r="U118" s="613"/>
      <c r="V118" s="613"/>
      <c r="W118" s="613"/>
      <c r="X118" s="614"/>
      <c r="Y118" s="610"/>
      <c r="Z118" s="611"/>
      <c r="AA118" s="611"/>
      <c r="AB118" s="623"/>
      <c r="AC118" s="617"/>
      <c r="AD118" s="664"/>
      <c r="AE118" s="664"/>
      <c r="AF118" s="664"/>
      <c r="AG118" s="665"/>
      <c r="AH118" s="607"/>
      <c r="AI118" s="613"/>
      <c r="AJ118" s="613"/>
      <c r="AK118" s="613"/>
      <c r="AL118" s="613"/>
      <c r="AM118" s="613"/>
      <c r="AN118" s="613"/>
      <c r="AO118" s="613"/>
      <c r="AP118" s="613"/>
      <c r="AQ118" s="613"/>
      <c r="AR118" s="613"/>
      <c r="AS118" s="613"/>
      <c r="AT118" s="614"/>
      <c r="AU118" s="610"/>
      <c r="AV118" s="611"/>
      <c r="AW118" s="611"/>
      <c r="AX118" s="612"/>
    </row>
    <row r="119" spans="1:50" ht="24.75" customHeight="1" x14ac:dyDescent="0.2">
      <c r="A119" s="1085"/>
      <c r="B119" s="1086"/>
      <c r="C119" s="1086"/>
      <c r="D119" s="1086"/>
      <c r="E119" s="1086"/>
      <c r="F119" s="1087"/>
      <c r="G119" s="617"/>
      <c r="H119" s="664"/>
      <c r="I119" s="664"/>
      <c r="J119" s="664"/>
      <c r="K119" s="665"/>
      <c r="L119" s="607"/>
      <c r="M119" s="613"/>
      <c r="N119" s="613"/>
      <c r="O119" s="613"/>
      <c r="P119" s="613"/>
      <c r="Q119" s="613"/>
      <c r="R119" s="613"/>
      <c r="S119" s="613"/>
      <c r="T119" s="613"/>
      <c r="U119" s="613"/>
      <c r="V119" s="613"/>
      <c r="W119" s="613"/>
      <c r="X119" s="614"/>
      <c r="Y119" s="610"/>
      <c r="Z119" s="611"/>
      <c r="AA119" s="611"/>
      <c r="AB119" s="623"/>
      <c r="AC119" s="617"/>
      <c r="AD119" s="664"/>
      <c r="AE119" s="664"/>
      <c r="AF119" s="664"/>
      <c r="AG119" s="665"/>
      <c r="AH119" s="607"/>
      <c r="AI119" s="613"/>
      <c r="AJ119" s="613"/>
      <c r="AK119" s="613"/>
      <c r="AL119" s="613"/>
      <c r="AM119" s="613"/>
      <c r="AN119" s="613"/>
      <c r="AO119" s="613"/>
      <c r="AP119" s="613"/>
      <c r="AQ119" s="613"/>
      <c r="AR119" s="613"/>
      <c r="AS119" s="613"/>
      <c r="AT119" s="614"/>
      <c r="AU119" s="610"/>
      <c r="AV119" s="611"/>
      <c r="AW119" s="611"/>
      <c r="AX119" s="612"/>
    </row>
    <row r="120" spans="1:50" ht="24.75" customHeight="1" thickBot="1" x14ac:dyDescent="0.25">
      <c r="A120" s="1085"/>
      <c r="B120" s="1086"/>
      <c r="C120" s="1086"/>
      <c r="D120" s="1086"/>
      <c r="E120" s="1086"/>
      <c r="F120" s="1087"/>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2">
      <c r="A121" s="1085"/>
      <c r="B121" s="1086"/>
      <c r="C121" s="1086"/>
      <c r="D121" s="1086"/>
      <c r="E121" s="1086"/>
      <c r="F121" s="1087"/>
      <c r="G121" s="853" t="s">
        <v>398</v>
      </c>
      <c r="H121" s="854"/>
      <c r="I121" s="854"/>
      <c r="J121" s="854"/>
      <c r="K121" s="854"/>
      <c r="L121" s="854"/>
      <c r="M121" s="854"/>
      <c r="N121" s="854"/>
      <c r="O121" s="854"/>
      <c r="P121" s="854"/>
      <c r="Q121" s="854"/>
      <c r="R121" s="854"/>
      <c r="S121" s="854"/>
      <c r="T121" s="854"/>
      <c r="U121" s="854"/>
      <c r="V121" s="854"/>
      <c r="W121" s="854"/>
      <c r="X121" s="854"/>
      <c r="Y121" s="854"/>
      <c r="Z121" s="854"/>
      <c r="AA121" s="854"/>
      <c r="AB121" s="855"/>
      <c r="AC121" s="853" t="s">
        <v>399</v>
      </c>
      <c r="AD121" s="854"/>
      <c r="AE121" s="854"/>
      <c r="AF121" s="854"/>
      <c r="AG121" s="854"/>
      <c r="AH121" s="854"/>
      <c r="AI121" s="854"/>
      <c r="AJ121" s="854"/>
      <c r="AK121" s="854"/>
      <c r="AL121" s="854"/>
      <c r="AM121" s="854"/>
      <c r="AN121" s="854"/>
      <c r="AO121" s="854"/>
      <c r="AP121" s="854"/>
      <c r="AQ121" s="854"/>
      <c r="AR121" s="854"/>
      <c r="AS121" s="854"/>
      <c r="AT121" s="854"/>
      <c r="AU121" s="854"/>
      <c r="AV121" s="854"/>
      <c r="AW121" s="854"/>
      <c r="AX121" s="856"/>
    </row>
    <row r="122" spans="1:50" ht="25.5" customHeight="1" x14ac:dyDescent="0.2">
      <c r="A122" s="1085"/>
      <c r="B122" s="1086"/>
      <c r="C122" s="1086"/>
      <c r="D122" s="1086"/>
      <c r="E122" s="1086"/>
      <c r="F122" s="1087"/>
      <c r="G122" s="827"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0"/>
      <c r="AC122" s="827"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2">
      <c r="A123" s="1085"/>
      <c r="B123" s="1086"/>
      <c r="C123" s="1086"/>
      <c r="D123" s="1086"/>
      <c r="E123" s="1086"/>
      <c r="F123" s="1087"/>
      <c r="G123" s="683"/>
      <c r="H123" s="847"/>
      <c r="I123" s="847"/>
      <c r="J123" s="847"/>
      <c r="K123" s="848"/>
      <c r="L123" s="677"/>
      <c r="M123" s="849"/>
      <c r="N123" s="849"/>
      <c r="O123" s="849"/>
      <c r="P123" s="849"/>
      <c r="Q123" s="849"/>
      <c r="R123" s="849"/>
      <c r="S123" s="849"/>
      <c r="T123" s="849"/>
      <c r="U123" s="849"/>
      <c r="V123" s="849"/>
      <c r="W123" s="849"/>
      <c r="X123" s="850"/>
      <c r="Y123" s="391"/>
      <c r="Z123" s="392"/>
      <c r="AA123" s="392"/>
      <c r="AB123" s="817"/>
      <c r="AC123" s="683"/>
      <c r="AD123" s="847"/>
      <c r="AE123" s="847"/>
      <c r="AF123" s="847"/>
      <c r="AG123" s="848"/>
      <c r="AH123" s="677"/>
      <c r="AI123" s="849"/>
      <c r="AJ123" s="849"/>
      <c r="AK123" s="849"/>
      <c r="AL123" s="849"/>
      <c r="AM123" s="849"/>
      <c r="AN123" s="849"/>
      <c r="AO123" s="849"/>
      <c r="AP123" s="849"/>
      <c r="AQ123" s="849"/>
      <c r="AR123" s="849"/>
      <c r="AS123" s="849"/>
      <c r="AT123" s="850"/>
      <c r="AU123" s="391"/>
      <c r="AV123" s="392"/>
      <c r="AW123" s="392"/>
      <c r="AX123" s="393"/>
    </row>
    <row r="124" spans="1:50" ht="24.75" customHeight="1" x14ac:dyDescent="0.2">
      <c r="A124" s="1085"/>
      <c r="B124" s="1086"/>
      <c r="C124" s="1086"/>
      <c r="D124" s="1086"/>
      <c r="E124" s="1086"/>
      <c r="F124" s="1087"/>
      <c r="G124" s="617"/>
      <c r="H124" s="664"/>
      <c r="I124" s="664"/>
      <c r="J124" s="664"/>
      <c r="K124" s="665"/>
      <c r="L124" s="607"/>
      <c r="M124" s="613"/>
      <c r="N124" s="613"/>
      <c r="O124" s="613"/>
      <c r="P124" s="613"/>
      <c r="Q124" s="613"/>
      <c r="R124" s="613"/>
      <c r="S124" s="613"/>
      <c r="T124" s="613"/>
      <c r="U124" s="613"/>
      <c r="V124" s="613"/>
      <c r="W124" s="613"/>
      <c r="X124" s="614"/>
      <c r="Y124" s="610"/>
      <c r="Z124" s="611"/>
      <c r="AA124" s="611"/>
      <c r="AB124" s="623"/>
      <c r="AC124" s="617"/>
      <c r="AD124" s="664"/>
      <c r="AE124" s="664"/>
      <c r="AF124" s="664"/>
      <c r="AG124" s="665"/>
      <c r="AH124" s="607"/>
      <c r="AI124" s="613"/>
      <c r="AJ124" s="613"/>
      <c r="AK124" s="613"/>
      <c r="AL124" s="613"/>
      <c r="AM124" s="613"/>
      <c r="AN124" s="613"/>
      <c r="AO124" s="613"/>
      <c r="AP124" s="613"/>
      <c r="AQ124" s="613"/>
      <c r="AR124" s="613"/>
      <c r="AS124" s="613"/>
      <c r="AT124" s="614"/>
      <c r="AU124" s="610"/>
      <c r="AV124" s="611"/>
      <c r="AW124" s="611"/>
      <c r="AX124" s="612"/>
    </row>
    <row r="125" spans="1:50" ht="24.75" customHeight="1" x14ac:dyDescent="0.2">
      <c r="A125" s="1085"/>
      <c r="B125" s="1086"/>
      <c r="C125" s="1086"/>
      <c r="D125" s="1086"/>
      <c r="E125" s="1086"/>
      <c r="F125" s="1087"/>
      <c r="G125" s="617"/>
      <c r="H125" s="664"/>
      <c r="I125" s="664"/>
      <c r="J125" s="664"/>
      <c r="K125" s="665"/>
      <c r="L125" s="607"/>
      <c r="M125" s="613"/>
      <c r="N125" s="613"/>
      <c r="O125" s="613"/>
      <c r="P125" s="613"/>
      <c r="Q125" s="613"/>
      <c r="R125" s="613"/>
      <c r="S125" s="613"/>
      <c r="T125" s="613"/>
      <c r="U125" s="613"/>
      <c r="V125" s="613"/>
      <c r="W125" s="613"/>
      <c r="X125" s="614"/>
      <c r="Y125" s="610"/>
      <c r="Z125" s="611"/>
      <c r="AA125" s="611"/>
      <c r="AB125" s="623"/>
      <c r="AC125" s="617"/>
      <c r="AD125" s="664"/>
      <c r="AE125" s="664"/>
      <c r="AF125" s="664"/>
      <c r="AG125" s="665"/>
      <c r="AH125" s="607"/>
      <c r="AI125" s="613"/>
      <c r="AJ125" s="613"/>
      <c r="AK125" s="613"/>
      <c r="AL125" s="613"/>
      <c r="AM125" s="613"/>
      <c r="AN125" s="613"/>
      <c r="AO125" s="613"/>
      <c r="AP125" s="613"/>
      <c r="AQ125" s="613"/>
      <c r="AR125" s="613"/>
      <c r="AS125" s="613"/>
      <c r="AT125" s="614"/>
      <c r="AU125" s="610"/>
      <c r="AV125" s="611"/>
      <c r="AW125" s="611"/>
      <c r="AX125" s="612"/>
    </row>
    <row r="126" spans="1:50" ht="24.75" customHeight="1" x14ac:dyDescent="0.2">
      <c r="A126" s="1085"/>
      <c r="B126" s="1086"/>
      <c r="C126" s="1086"/>
      <c r="D126" s="1086"/>
      <c r="E126" s="1086"/>
      <c r="F126" s="1087"/>
      <c r="G126" s="617"/>
      <c r="H126" s="664"/>
      <c r="I126" s="664"/>
      <c r="J126" s="664"/>
      <c r="K126" s="665"/>
      <c r="L126" s="607"/>
      <c r="M126" s="613"/>
      <c r="N126" s="613"/>
      <c r="O126" s="613"/>
      <c r="P126" s="613"/>
      <c r="Q126" s="613"/>
      <c r="R126" s="613"/>
      <c r="S126" s="613"/>
      <c r="T126" s="613"/>
      <c r="U126" s="613"/>
      <c r="V126" s="613"/>
      <c r="W126" s="613"/>
      <c r="X126" s="614"/>
      <c r="Y126" s="610"/>
      <c r="Z126" s="611"/>
      <c r="AA126" s="611"/>
      <c r="AB126" s="623"/>
      <c r="AC126" s="617"/>
      <c r="AD126" s="664"/>
      <c r="AE126" s="664"/>
      <c r="AF126" s="664"/>
      <c r="AG126" s="665"/>
      <c r="AH126" s="607"/>
      <c r="AI126" s="613"/>
      <c r="AJ126" s="613"/>
      <c r="AK126" s="613"/>
      <c r="AL126" s="613"/>
      <c r="AM126" s="613"/>
      <c r="AN126" s="613"/>
      <c r="AO126" s="613"/>
      <c r="AP126" s="613"/>
      <c r="AQ126" s="613"/>
      <c r="AR126" s="613"/>
      <c r="AS126" s="613"/>
      <c r="AT126" s="614"/>
      <c r="AU126" s="610"/>
      <c r="AV126" s="611"/>
      <c r="AW126" s="611"/>
      <c r="AX126" s="612"/>
    </row>
    <row r="127" spans="1:50" ht="24.75" customHeight="1" x14ac:dyDescent="0.2">
      <c r="A127" s="1085"/>
      <c r="B127" s="1086"/>
      <c r="C127" s="1086"/>
      <c r="D127" s="1086"/>
      <c r="E127" s="1086"/>
      <c r="F127" s="1087"/>
      <c r="G127" s="617"/>
      <c r="H127" s="664"/>
      <c r="I127" s="664"/>
      <c r="J127" s="664"/>
      <c r="K127" s="665"/>
      <c r="L127" s="607"/>
      <c r="M127" s="613"/>
      <c r="N127" s="613"/>
      <c r="O127" s="613"/>
      <c r="P127" s="613"/>
      <c r="Q127" s="613"/>
      <c r="R127" s="613"/>
      <c r="S127" s="613"/>
      <c r="T127" s="613"/>
      <c r="U127" s="613"/>
      <c r="V127" s="613"/>
      <c r="W127" s="613"/>
      <c r="X127" s="614"/>
      <c r="Y127" s="610"/>
      <c r="Z127" s="611"/>
      <c r="AA127" s="611"/>
      <c r="AB127" s="623"/>
      <c r="AC127" s="617"/>
      <c r="AD127" s="664"/>
      <c r="AE127" s="664"/>
      <c r="AF127" s="664"/>
      <c r="AG127" s="665"/>
      <c r="AH127" s="607"/>
      <c r="AI127" s="613"/>
      <c r="AJ127" s="613"/>
      <c r="AK127" s="613"/>
      <c r="AL127" s="613"/>
      <c r="AM127" s="613"/>
      <c r="AN127" s="613"/>
      <c r="AO127" s="613"/>
      <c r="AP127" s="613"/>
      <c r="AQ127" s="613"/>
      <c r="AR127" s="613"/>
      <c r="AS127" s="613"/>
      <c r="AT127" s="614"/>
      <c r="AU127" s="610"/>
      <c r="AV127" s="611"/>
      <c r="AW127" s="611"/>
      <c r="AX127" s="612"/>
    </row>
    <row r="128" spans="1:50" ht="24.75" customHeight="1" x14ac:dyDescent="0.2">
      <c r="A128" s="1085"/>
      <c r="B128" s="1086"/>
      <c r="C128" s="1086"/>
      <c r="D128" s="1086"/>
      <c r="E128" s="1086"/>
      <c r="F128" s="1087"/>
      <c r="G128" s="617"/>
      <c r="H128" s="664"/>
      <c r="I128" s="664"/>
      <c r="J128" s="664"/>
      <c r="K128" s="665"/>
      <c r="L128" s="607"/>
      <c r="M128" s="613"/>
      <c r="N128" s="613"/>
      <c r="O128" s="613"/>
      <c r="P128" s="613"/>
      <c r="Q128" s="613"/>
      <c r="R128" s="613"/>
      <c r="S128" s="613"/>
      <c r="T128" s="613"/>
      <c r="U128" s="613"/>
      <c r="V128" s="613"/>
      <c r="W128" s="613"/>
      <c r="X128" s="614"/>
      <c r="Y128" s="610"/>
      <c r="Z128" s="611"/>
      <c r="AA128" s="611"/>
      <c r="AB128" s="623"/>
      <c r="AC128" s="617"/>
      <c r="AD128" s="664"/>
      <c r="AE128" s="664"/>
      <c r="AF128" s="664"/>
      <c r="AG128" s="665"/>
      <c r="AH128" s="607"/>
      <c r="AI128" s="613"/>
      <c r="AJ128" s="613"/>
      <c r="AK128" s="613"/>
      <c r="AL128" s="613"/>
      <c r="AM128" s="613"/>
      <c r="AN128" s="613"/>
      <c r="AO128" s="613"/>
      <c r="AP128" s="613"/>
      <c r="AQ128" s="613"/>
      <c r="AR128" s="613"/>
      <c r="AS128" s="613"/>
      <c r="AT128" s="614"/>
      <c r="AU128" s="610"/>
      <c r="AV128" s="611"/>
      <c r="AW128" s="611"/>
      <c r="AX128" s="612"/>
    </row>
    <row r="129" spans="1:50" ht="24.75" customHeight="1" x14ac:dyDescent="0.2">
      <c r="A129" s="1085"/>
      <c r="B129" s="1086"/>
      <c r="C129" s="1086"/>
      <c r="D129" s="1086"/>
      <c r="E129" s="1086"/>
      <c r="F129" s="1087"/>
      <c r="G129" s="617"/>
      <c r="H129" s="664"/>
      <c r="I129" s="664"/>
      <c r="J129" s="664"/>
      <c r="K129" s="665"/>
      <c r="L129" s="607"/>
      <c r="M129" s="613"/>
      <c r="N129" s="613"/>
      <c r="O129" s="613"/>
      <c r="P129" s="613"/>
      <c r="Q129" s="613"/>
      <c r="R129" s="613"/>
      <c r="S129" s="613"/>
      <c r="T129" s="613"/>
      <c r="U129" s="613"/>
      <c r="V129" s="613"/>
      <c r="W129" s="613"/>
      <c r="X129" s="614"/>
      <c r="Y129" s="610"/>
      <c r="Z129" s="611"/>
      <c r="AA129" s="611"/>
      <c r="AB129" s="623"/>
      <c r="AC129" s="617"/>
      <c r="AD129" s="664"/>
      <c r="AE129" s="664"/>
      <c r="AF129" s="664"/>
      <c r="AG129" s="665"/>
      <c r="AH129" s="607"/>
      <c r="AI129" s="613"/>
      <c r="AJ129" s="613"/>
      <c r="AK129" s="613"/>
      <c r="AL129" s="613"/>
      <c r="AM129" s="613"/>
      <c r="AN129" s="613"/>
      <c r="AO129" s="613"/>
      <c r="AP129" s="613"/>
      <c r="AQ129" s="613"/>
      <c r="AR129" s="613"/>
      <c r="AS129" s="613"/>
      <c r="AT129" s="614"/>
      <c r="AU129" s="610"/>
      <c r="AV129" s="611"/>
      <c r="AW129" s="611"/>
      <c r="AX129" s="612"/>
    </row>
    <row r="130" spans="1:50" ht="24.75" customHeight="1" x14ac:dyDescent="0.2">
      <c r="A130" s="1085"/>
      <c r="B130" s="1086"/>
      <c r="C130" s="1086"/>
      <c r="D130" s="1086"/>
      <c r="E130" s="1086"/>
      <c r="F130" s="1087"/>
      <c r="G130" s="617"/>
      <c r="H130" s="664"/>
      <c r="I130" s="664"/>
      <c r="J130" s="664"/>
      <c r="K130" s="665"/>
      <c r="L130" s="607"/>
      <c r="M130" s="613"/>
      <c r="N130" s="613"/>
      <c r="O130" s="613"/>
      <c r="P130" s="613"/>
      <c r="Q130" s="613"/>
      <c r="R130" s="613"/>
      <c r="S130" s="613"/>
      <c r="T130" s="613"/>
      <c r="U130" s="613"/>
      <c r="V130" s="613"/>
      <c r="W130" s="613"/>
      <c r="X130" s="614"/>
      <c r="Y130" s="610"/>
      <c r="Z130" s="611"/>
      <c r="AA130" s="611"/>
      <c r="AB130" s="623"/>
      <c r="AC130" s="617"/>
      <c r="AD130" s="664"/>
      <c r="AE130" s="664"/>
      <c r="AF130" s="664"/>
      <c r="AG130" s="665"/>
      <c r="AH130" s="607"/>
      <c r="AI130" s="613"/>
      <c r="AJ130" s="613"/>
      <c r="AK130" s="613"/>
      <c r="AL130" s="613"/>
      <c r="AM130" s="613"/>
      <c r="AN130" s="613"/>
      <c r="AO130" s="613"/>
      <c r="AP130" s="613"/>
      <c r="AQ130" s="613"/>
      <c r="AR130" s="613"/>
      <c r="AS130" s="613"/>
      <c r="AT130" s="614"/>
      <c r="AU130" s="610"/>
      <c r="AV130" s="611"/>
      <c r="AW130" s="611"/>
      <c r="AX130" s="612"/>
    </row>
    <row r="131" spans="1:50" ht="24.75" customHeight="1" x14ac:dyDescent="0.2">
      <c r="A131" s="1085"/>
      <c r="B131" s="1086"/>
      <c r="C131" s="1086"/>
      <c r="D131" s="1086"/>
      <c r="E131" s="1086"/>
      <c r="F131" s="1087"/>
      <c r="G131" s="617"/>
      <c r="H131" s="664"/>
      <c r="I131" s="664"/>
      <c r="J131" s="664"/>
      <c r="K131" s="665"/>
      <c r="L131" s="607"/>
      <c r="M131" s="613"/>
      <c r="N131" s="613"/>
      <c r="O131" s="613"/>
      <c r="P131" s="613"/>
      <c r="Q131" s="613"/>
      <c r="R131" s="613"/>
      <c r="S131" s="613"/>
      <c r="T131" s="613"/>
      <c r="U131" s="613"/>
      <c r="V131" s="613"/>
      <c r="W131" s="613"/>
      <c r="X131" s="614"/>
      <c r="Y131" s="610"/>
      <c r="Z131" s="611"/>
      <c r="AA131" s="611"/>
      <c r="AB131" s="623"/>
      <c r="AC131" s="617"/>
      <c r="AD131" s="664"/>
      <c r="AE131" s="664"/>
      <c r="AF131" s="664"/>
      <c r="AG131" s="665"/>
      <c r="AH131" s="607"/>
      <c r="AI131" s="613"/>
      <c r="AJ131" s="613"/>
      <c r="AK131" s="613"/>
      <c r="AL131" s="613"/>
      <c r="AM131" s="613"/>
      <c r="AN131" s="613"/>
      <c r="AO131" s="613"/>
      <c r="AP131" s="613"/>
      <c r="AQ131" s="613"/>
      <c r="AR131" s="613"/>
      <c r="AS131" s="613"/>
      <c r="AT131" s="614"/>
      <c r="AU131" s="610"/>
      <c r="AV131" s="611"/>
      <c r="AW131" s="611"/>
      <c r="AX131" s="612"/>
    </row>
    <row r="132" spans="1:50" ht="24.75" customHeight="1" x14ac:dyDescent="0.2">
      <c r="A132" s="1085"/>
      <c r="B132" s="1086"/>
      <c r="C132" s="1086"/>
      <c r="D132" s="1086"/>
      <c r="E132" s="1086"/>
      <c r="F132" s="1087"/>
      <c r="G132" s="617"/>
      <c r="H132" s="664"/>
      <c r="I132" s="664"/>
      <c r="J132" s="664"/>
      <c r="K132" s="665"/>
      <c r="L132" s="607"/>
      <c r="M132" s="613"/>
      <c r="N132" s="613"/>
      <c r="O132" s="613"/>
      <c r="P132" s="613"/>
      <c r="Q132" s="613"/>
      <c r="R132" s="613"/>
      <c r="S132" s="613"/>
      <c r="T132" s="613"/>
      <c r="U132" s="613"/>
      <c r="V132" s="613"/>
      <c r="W132" s="613"/>
      <c r="X132" s="614"/>
      <c r="Y132" s="610"/>
      <c r="Z132" s="611"/>
      <c r="AA132" s="611"/>
      <c r="AB132" s="623"/>
      <c r="AC132" s="617"/>
      <c r="AD132" s="664"/>
      <c r="AE132" s="664"/>
      <c r="AF132" s="664"/>
      <c r="AG132" s="665"/>
      <c r="AH132" s="607"/>
      <c r="AI132" s="613"/>
      <c r="AJ132" s="613"/>
      <c r="AK132" s="613"/>
      <c r="AL132" s="613"/>
      <c r="AM132" s="613"/>
      <c r="AN132" s="613"/>
      <c r="AO132" s="613"/>
      <c r="AP132" s="613"/>
      <c r="AQ132" s="613"/>
      <c r="AR132" s="613"/>
      <c r="AS132" s="613"/>
      <c r="AT132" s="614"/>
      <c r="AU132" s="610"/>
      <c r="AV132" s="611"/>
      <c r="AW132" s="611"/>
      <c r="AX132" s="612"/>
    </row>
    <row r="133" spans="1:50" ht="24.75" customHeight="1" thickBot="1" x14ac:dyDescent="0.25">
      <c r="A133" s="1085"/>
      <c r="B133" s="1086"/>
      <c r="C133" s="1086"/>
      <c r="D133" s="1086"/>
      <c r="E133" s="1086"/>
      <c r="F133" s="1087"/>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2">
      <c r="A134" s="1085"/>
      <c r="B134" s="1086"/>
      <c r="C134" s="1086"/>
      <c r="D134" s="1086"/>
      <c r="E134" s="1086"/>
      <c r="F134" s="1087"/>
      <c r="G134" s="853" t="s">
        <v>400</v>
      </c>
      <c r="H134" s="854"/>
      <c r="I134" s="854"/>
      <c r="J134" s="854"/>
      <c r="K134" s="854"/>
      <c r="L134" s="854"/>
      <c r="M134" s="854"/>
      <c r="N134" s="854"/>
      <c r="O134" s="854"/>
      <c r="P134" s="854"/>
      <c r="Q134" s="854"/>
      <c r="R134" s="854"/>
      <c r="S134" s="854"/>
      <c r="T134" s="854"/>
      <c r="U134" s="854"/>
      <c r="V134" s="854"/>
      <c r="W134" s="854"/>
      <c r="X134" s="854"/>
      <c r="Y134" s="854"/>
      <c r="Z134" s="854"/>
      <c r="AA134" s="854"/>
      <c r="AB134" s="855"/>
      <c r="AC134" s="853" t="s">
        <v>401</v>
      </c>
      <c r="AD134" s="854"/>
      <c r="AE134" s="854"/>
      <c r="AF134" s="854"/>
      <c r="AG134" s="854"/>
      <c r="AH134" s="854"/>
      <c r="AI134" s="854"/>
      <c r="AJ134" s="854"/>
      <c r="AK134" s="854"/>
      <c r="AL134" s="854"/>
      <c r="AM134" s="854"/>
      <c r="AN134" s="854"/>
      <c r="AO134" s="854"/>
      <c r="AP134" s="854"/>
      <c r="AQ134" s="854"/>
      <c r="AR134" s="854"/>
      <c r="AS134" s="854"/>
      <c r="AT134" s="854"/>
      <c r="AU134" s="854"/>
      <c r="AV134" s="854"/>
      <c r="AW134" s="854"/>
      <c r="AX134" s="856"/>
    </row>
    <row r="135" spans="1:50" ht="24.75" customHeight="1" x14ac:dyDescent="0.2">
      <c r="A135" s="1085"/>
      <c r="B135" s="1086"/>
      <c r="C135" s="1086"/>
      <c r="D135" s="1086"/>
      <c r="E135" s="1086"/>
      <c r="F135" s="1087"/>
      <c r="G135" s="827"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0"/>
      <c r="AC135" s="827"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2">
      <c r="A136" s="1085"/>
      <c r="B136" s="1086"/>
      <c r="C136" s="1086"/>
      <c r="D136" s="1086"/>
      <c r="E136" s="1086"/>
      <c r="F136" s="1087"/>
      <c r="G136" s="683"/>
      <c r="H136" s="847"/>
      <c r="I136" s="847"/>
      <c r="J136" s="847"/>
      <c r="K136" s="848"/>
      <c r="L136" s="677"/>
      <c r="M136" s="849"/>
      <c r="N136" s="849"/>
      <c r="O136" s="849"/>
      <c r="P136" s="849"/>
      <c r="Q136" s="849"/>
      <c r="R136" s="849"/>
      <c r="S136" s="849"/>
      <c r="T136" s="849"/>
      <c r="U136" s="849"/>
      <c r="V136" s="849"/>
      <c r="W136" s="849"/>
      <c r="X136" s="850"/>
      <c r="Y136" s="391"/>
      <c r="Z136" s="392"/>
      <c r="AA136" s="392"/>
      <c r="AB136" s="817"/>
      <c r="AC136" s="683"/>
      <c r="AD136" s="847"/>
      <c r="AE136" s="847"/>
      <c r="AF136" s="847"/>
      <c r="AG136" s="848"/>
      <c r="AH136" s="677"/>
      <c r="AI136" s="849"/>
      <c r="AJ136" s="849"/>
      <c r="AK136" s="849"/>
      <c r="AL136" s="849"/>
      <c r="AM136" s="849"/>
      <c r="AN136" s="849"/>
      <c r="AO136" s="849"/>
      <c r="AP136" s="849"/>
      <c r="AQ136" s="849"/>
      <c r="AR136" s="849"/>
      <c r="AS136" s="849"/>
      <c r="AT136" s="850"/>
      <c r="AU136" s="391"/>
      <c r="AV136" s="392"/>
      <c r="AW136" s="392"/>
      <c r="AX136" s="393"/>
    </row>
    <row r="137" spans="1:50" ht="24.75" customHeight="1" x14ac:dyDescent="0.2">
      <c r="A137" s="1085"/>
      <c r="B137" s="1086"/>
      <c r="C137" s="1086"/>
      <c r="D137" s="1086"/>
      <c r="E137" s="1086"/>
      <c r="F137" s="1087"/>
      <c r="G137" s="617"/>
      <c r="H137" s="664"/>
      <c r="I137" s="664"/>
      <c r="J137" s="664"/>
      <c r="K137" s="665"/>
      <c r="L137" s="607"/>
      <c r="M137" s="613"/>
      <c r="N137" s="613"/>
      <c r="O137" s="613"/>
      <c r="P137" s="613"/>
      <c r="Q137" s="613"/>
      <c r="R137" s="613"/>
      <c r="S137" s="613"/>
      <c r="T137" s="613"/>
      <c r="U137" s="613"/>
      <c r="V137" s="613"/>
      <c r="W137" s="613"/>
      <c r="X137" s="614"/>
      <c r="Y137" s="610"/>
      <c r="Z137" s="611"/>
      <c r="AA137" s="611"/>
      <c r="AB137" s="623"/>
      <c r="AC137" s="617"/>
      <c r="AD137" s="664"/>
      <c r="AE137" s="664"/>
      <c r="AF137" s="664"/>
      <c r="AG137" s="665"/>
      <c r="AH137" s="607"/>
      <c r="AI137" s="613"/>
      <c r="AJ137" s="613"/>
      <c r="AK137" s="613"/>
      <c r="AL137" s="613"/>
      <c r="AM137" s="613"/>
      <c r="AN137" s="613"/>
      <c r="AO137" s="613"/>
      <c r="AP137" s="613"/>
      <c r="AQ137" s="613"/>
      <c r="AR137" s="613"/>
      <c r="AS137" s="613"/>
      <c r="AT137" s="614"/>
      <c r="AU137" s="610"/>
      <c r="AV137" s="611"/>
      <c r="AW137" s="611"/>
      <c r="AX137" s="612"/>
    </row>
    <row r="138" spans="1:50" ht="24.75" customHeight="1" x14ac:dyDescent="0.2">
      <c r="A138" s="1085"/>
      <c r="B138" s="1086"/>
      <c r="C138" s="1086"/>
      <c r="D138" s="1086"/>
      <c r="E138" s="1086"/>
      <c r="F138" s="1087"/>
      <c r="G138" s="617"/>
      <c r="H138" s="664"/>
      <c r="I138" s="664"/>
      <c r="J138" s="664"/>
      <c r="K138" s="665"/>
      <c r="L138" s="607"/>
      <c r="M138" s="613"/>
      <c r="N138" s="613"/>
      <c r="O138" s="613"/>
      <c r="P138" s="613"/>
      <c r="Q138" s="613"/>
      <c r="R138" s="613"/>
      <c r="S138" s="613"/>
      <c r="T138" s="613"/>
      <c r="U138" s="613"/>
      <c r="V138" s="613"/>
      <c r="W138" s="613"/>
      <c r="X138" s="614"/>
      <c r="Y138" s="610"/>
      <c r="Z138" s="611"/>
      <c r="AA138" s="611"/>
      <c r="AB138" s="623"/>
      <c r="AC138" s="617"/>
      <c r="AD138" s="664"/>
      <c r="AE138" s="664"/>
      <c r="AF138" s="664"/>
      <c r="AG138" s="665"/>
      <c r="AH138" s="607"/>
      <c r="AI138" s="613"/>
      <c r="AJ138" s="613"/>
      <c r="AK138" s="613"/>
      <c r="AL138" s="613"/>
      <c r="AM138" s="613"/>
      <c r="AN138" s="613"/>
      <c r="AO138" s="613"/>
      <c r="AP138" s="613"/>
      <c r="AQ138" s="613"/>
      <c r="AR138" s="613"/>
      <c r="AS138" s="613"/>
      <c r="AT138" s="614"/>
      <c r="AU138" s="610"/>
      <c r="AV138" s="611"/>
      <c r="AW138" s="611"/>
      <c r="AX138" s="612"/>
    </row>
    <row r="139" spans="1:50" ht="24.75" customHeight="1" x14ac:dyDescent="0.2">
      <c r="A139" s="1085"/>
      <c r="B139" s="1086"/>
      <c r="C139" s="1086"/>
      <c r="D139" s="1086"/>
      <c r="E139" s="1086"/>
      <c r="F139" s="1087"/>
      <c r="G139" s="617"/>
      <c r="H139" s="664"/>
      <c r="I139" s="664"/>
      <c r="J139" s="664"/>
      <c r="K139" s="665"/>
      <c r="L139" s="607"/>
      <c r="M139" s="613"/>
      <c r="N139" s="613"/>
      <c r="O139" s="613"/>
      <c r="P139" s="613"/>
      <c r="Q139" s="613"/>
      <c r="R139" s="613"/>
      <c r="S139" s="613"/>
      <c r="T139" s="613"/>
      <c r="U139" s="613"/>
      <c r="V139" s="613"/>
      <c r="W139" s="613"/>
      <c r="X139" s="614"/>
      <c r="Y139" s="610"/>
      <c r="Z139" s="611"/>
      <c r="AA139" s="611"/>
      <c r="AB139" s="623"/>
      <c r="AC139" s="617"/>
      <c r="AD139" s="664"/>
      <c r="AE139" s="664"/>
      <c r="AF139" s="664"/>
      <c r="AG139" s="665"/>
      <c r="AH139" s="607"/>
      <c r="AI139" s="613"/>
      <c r="AJ139" s="613"/>
      <c r="AK139" s="613"/>
      <c r="AL139" s="613"/>
      <c r="AM139" s="613"/>
      <c r="AN139" s="613"/>
      <c r="AO139" s="613"/>
      <c r="AP139" s="613"/>
      <c r="AQ139" s="613"/>
      <c r="AR139" s="613"/>
      <c r="AS139" s="613"/>
      <c r="AT139" s="614"/>
      <c r="AU139" s="610"/>
      <c r="AV139" s="611"/>
      <c r="AW139" s="611"/>
      <c r="AX139" s="612"/>
    </row>
    <row r="140" spans="1:50" ht="24.75" customHeight="1" x14ac:dyDescent="0.2">
      <c r="A140" s="1085"/>
      <c r="B140" s="1086"/>
      <c r="C140" s="1086"/>
      <c r="D140" s="1086"/>
      <c r="E140" s="1086"/>
      <c r="F140" s="1087"/>
      <c r="G140" s="617"/>
      <c r="H140" s="664"/>
      <c r="I140" s="664"/>
      <c r="J140" s="664"/>
      <c r="K140" s="665"/>
      <c r="L140" s="607"/>
      <c r="M140" s="613"/>
      <c r="N140" s="613"/>
      <c r="O140" s="613"/>
      <c r="P140" s="613"/>
      <c r="Q140" s="613"/>
      <c r="R140" s="613"/>
      <c r="S140" s="613"/>
      <c r="T140" s="613"/>
      <c r="U140" s="613"/>
      <c r="V140" s="613"/>
      <c r="W140" s="613"/>
      <c r="X140" s="614"/>
      <c r="Y140" s="610"/>
      <c r="Z140" s="611"/>
      <c r="AA140" s="611"/>
      <c r="AB140" s="623"/>
      <c r="AC140" s="617"/>
      <c r="AD140" s="664"/>
      <c r="AE140" s="664"/>
      <c r="AF140" s="664"/>
      <c r="AG140" s="665"/>
      <c r="AH140" s="607"/>
      <c r="AI140" s="613"/>
      <c r="AJ140" s="613"/>
      <c r="AK140" s="613"/>
      <c r="AL140" s="613"/>
      <c r="AM140" s="613"/>
      <c r="AN140" s="613"/>
      <c r="AO140" s="613"/>
      <c r="AP140" s="613"/>
      <c r="AQ140" s="613"/>
      <c r="AR140" s="613"/>
      <c r="AS140" s="613"/>
      <c r="AT140" s="614"/>
      <c r="AU140" s="610"/>
      <c r="AV140" s="611"/>
      <c r="AW140" s="611"/>
      <c r="AX140" s="612"/>
    </row>
    <row r="141" spans="1:50" ht="24.75" customHeight="1" x14ac:dyDescent="0.2">
      <c r="A141" s="1085"/>
      <c r="B141" s="1086"/>
      <c r="C141" s="1086"/>
      <c r="D141" s="1086"/>
      <c r="E141" s="1086"/>
      <c r="F141" s="1087"/>
      <c r="G141" s="617"/>
      <c r="H141" s="664"/>
      <c r="I141" s="664"/>
      <c r="J141" s="664"/>
      <c r="K141" s="665"/>
      <c r="L141" s="607"/>
      <c r="M141" s="613"/>
      <c r="N141" s="613"/>
      <c r="O141" s="613"/>
      <c r="P141" s="613"/>
      <c r="Q141" s="613"/>
      <c r="R141" s="613"/>
      <c r="S141" s="613"/>
      <c r="T141" s="613"/>
      <c r="U141" s="613"/>
      <c r="V141" s="613"/>
      <c r="W141" s="613"/>
      <c r="X141" s="614"/>
      <c r="Y141" s="610"/>
      <c r="Z141" s="611"/>
      <c r="AA141" s="611"/>
      <c r="AB141" s="623"/>
      <c r="AC141" s="617"/>
      <c r="AD141" s="664"/>
      <c r="AE141" s="664"/>
      <c r="AF141" s="664"/>
      <c r="AG141" s="665"/>
      <c r="AH141" s="607"/>
      <c r="AI141" s="613"/>
      <c r="AJ141" s="613"/>
      <c r="AK141" s="613"/>
      <c r="AL141" s="613"/>
      <c r="AM141" s="613"/>
      <c r="AN141" s="613"/>
      <c r="AO141" s="613"/>
      <c r="AP141" s="613"/>
      <c r="AQ141" s="613"/>
      <c r="AR141" s="613"/>
      <c r="AS141" s="613"/>
      <c r="AT141" s="614"/>
      <c r="AU141" s="610"/>
      <c r="AV141" s="611"/>
      <c r="AW141" s="611"/>
      <c r="AX141" s="612"/>
    </row>
    <row r="142" spans="1:50" ht="24.75" customHeight="1" x14ac:dyDescent="0.2">
      <c r="A142" s="1085"/>
      <c r="B142" s="1086"/>
      <c r="C142" s="1086"/>
      <c r="D142" s="1086"/>
      <c r="E142" s="1086"/>
      <c r="F142" s="1087"/>
      <c r="G142" s="617"/>
      <c r="H142" s="664"/>
      <c r="I142" s="664"/>
      <c r="J142" s="664"/>
      <c r="K142" s="665"/>
      <c r="L142" s="607"/>
      <c r="M142" s="613"/>
      <c r="N142" s="613"/>
      <c r="O142" s="613"/>
      <c r="P142" s="613"/>
      <c r="Q142" s="613"/>
      <c r="R142" s="613"/>
      <c r="S142" s="613"/>
      <c r="T142" s="613"/>
      <c r="U142" s="613"/>
      <c r="V142" s="613"/>
      <c r="W142" s="613"/>
      <c r="X142" s="614"/>
      <c r="Y142" s="610"/>
      <c r="Z142" s="611"/>
      <c r="AA142" s="611"/>
      <c r="AB142" s="623"/>
      <c r="AC142" s="617"/>
      <c r="AD142" s="664"/>
      <c r="AE142" s="664"/>
      <c r="AF142" s="664"/>
      <c r="AG142" s="665"/>
      <c r="AH142" s="607"/>
      <c r="AI142" s="613"/>
      <c r="AJ142" s="613"/>
      <c r="AK142" s="613"/>
      <c r="AL142" s="613"/>
      <c r="AM142" s="613"/>
      <c r="AN142" s="613"/>
      <c r="AO142" s="613"/>
      <c r="AP142" s="613"/>
      <c r="AQ142" s="613"/>
      <c r="AR142" s="613"/>
      <c r="AS142" s="613"/>
      <c r="AT142" s="614"/>
      <c r="AU142" s="610"/>
      <c r="AV142" s="611"/>
      <c r="AW142" s="611"/>
      <c r="AX142" s="612"/>
    </row>
    <row r="143" spans="1:50" ht="24.75" customHeight="1" x14ac:dyDescent="0.2">
      <c r="A143" s="1085"/>
      <c r="B143" s="1086"/>
      <c r="C143" s="1086"/>
      <c r="D143" s="1086"/>
      <c r="E143" s="1086"/>
      <c r="F143" s="1087"/>
      <c r="G143" s="617"/>
      <c r="H143" s="664"/>
      <c r="I143" s="664"/>
      <c r="J143" s="664"/>
      <c r="K143" s="665"/>
      <c r="L143" s="607"/>
      <c r="M143" s="613"/>
      <c r="N143" s="613"/>
      <c r="O143" s="613"/>
      <c r="P143" s="613"/>
      <c r="Q143" s="613"/>
      <c r="R143" s="613"/>
      <c r="S143" s="613"/>
      <c r="T143" s="613"/>
      <c r="U143" s="613"/>
      <c r="V143" s="613"/>
      <c r="W143" s="613"/>
      <c r="X143" s="614"/>
      <c r="Y143" s="610"/>
      <c r="Z143" s="611"/>
      <c r="AA143" s="611"/>
      <c r="AB143" s="623"/>
      <c r="AC143" s="617"/>
      <c r="AD143" s="664"/>
      <c r="AE143" s="664"/>
      <c r="AF143" s="664"/>
      <c r="AG143" s="665"/>
      <c r="AH143" s="607"/>
      <c r="AI143" s="613"/>
      <c r="AJ143" s="613"/>
      <c r="AK143" s="613"/>
      <c r="AL143" s="613"/>
      <c r="AM143" s="613"/>
      <c r="AN143" s="613"/>
      <c r="AO143" s="613"/>
      <c r="AP143" s="613"/>
      <c r="AQ143" s="613"/>
      <c r="AR143" s="613"/>
      <c r="AS143" s="613"/>
      <c r="AT143" s="614"/>
      <c r="AU143" s="610"/>
      <c r="AV143" s="611"/>
      <c r="AW143" s="611"/>
      <c r="AX143" s="612"/>
    </row>
    <row r="144" spans="1:50" ht="24.75" customHeight="1" x14ac:dyDescent="0.2">
      <c r="A144" s="1085"/>
      <c r="B144" s="1086"/>
      <c r="C144" s="1086"/>
      <c r="D144" s="1086"/>
      <c r="E144" s="1086"/>
      <c r="F144" s="1087"/>
      <c r="G144" s="617"/>
      <c r="H144" s="664"/>
      <c r="I144" s="664"/>
      <c r="J144" s="664"/>
      <c r="K144" s="665"/>
      <c r="L144" s="607"/>
      <c r="M144" s="613"/>
      <c r="N144" s="613"/>
      <c r="O144" s="613"/>
      <c r="P144" s="613"/>
      <c r="Q144" s="613"/>
      <c r="R144" s="613"/>
      <c r="S144" s="613"/>
      <c r="T144" s="613"/>
      <c r="U144" s="613"/>
      <c r="V144" s="613"/>
      <c r="W144" s="613"/>
      <c r="X144" s="614"/>
      <c r="Y144" s="610"/>
      <c r="Z144" s="611"/>
      <c r="AA144" s="611"/>
      <c r="AB144" s="623"/>
      <c r="AC144" s="617"/>
      <c r="AD144" s="664"/>
      <c r="AE144" s="664"/>
      <c r="AF144" s="664"/>
      <c r="AG144" s="665"/>
      <c r="AH144" s="607"/>
      <c r="AI144" s="613"/>
      <c r="AJ144" s="613"/>
      <c r="AK144" s="613"/>
      <c r="AL144" s="613"/>
      <c r="AM144" s="613"/>
      <c r="AN144" s="613"/>
      <c r="AO144" s="613"/>
      <c r="AP144" s="613"/>
      <c r="AQ144" s="613"/>
      <c r="AR144" s="613"/>
      <c r="AS144" s="613"/>
      <c r="AT144" s="614"/>
      <c r="AU144" s="610"/>
      <c r="AV144" s="611"/>
      <c r="AW144" s="611"/>
      <c r="AX144" s="612"/>
    </row>
    <row r="145" spans="1:50" ht="24.75" customHeight="1" x14ac:dyDescent="0.2">
      <c r="A145" s="1085"/>
      <c r="B145" s="1086"/>
      <c r="C145" s="1086"/>
      <c r="D145" s="1086"/>
      <c r="E145" s="1086"/>
      <c r="F145" s="1087"/>
      <c r="G145" s="617"/>
      <c r="H145" s="664"/>
      <c r="I145" s="664"/>
      <c r="J145" s="664"/>
      <c r="K145" s="665"/>
      <c r="L145" s="607"/>
      <c r="M145" s="613"/>
      <c r="N145" s="613"/>
      <c r="O145" s="613"/>
      <c r="P145" s="613"/>
      <c r="Q145" s="613"/>
      <c r="R145" s="613"/>
      <c r="S145" s="613"/>
      <c r="T145" s="613"/>
      <c r="U145" s="613"/>
      <c r="V145" s="613"/>
      <c r="W145" s="613"/>
      <c r="X145" s="614"/>
      <c r="Y145" s="610"/>
      <c r="Z145" s="611"/>
      <c r="AA145" s="611"/>
      <c r="AB145" s="623"/>
      <c r="AC145" s="617"/>
      <c r="AD145" s="664"/>
      <c r="AE145" s="664"/>
      <c r="AF145" s="664"/>
      <c r="AG145" s="665"/>
      <c r="AH145" s="607"/>
      <c r="AI145" s="613"/>
      <c r="AJ145" s="613"/>
      <c r="AK145" s="613"/>
      <c r="AL145" s="613"/>
      <c r="AM145" s="613"/>
      <c r="AN145" s="613"/>
      <c r="AO145" s="613"/>
      <c r="AP145" s="613"/>
      <c r="AQ145" s="613"/>
      <c r="AR145" s="613"/>
      <c r="AS145" s="613"/>
      <c r="AT145" s="614"/>
      <c r="AU145" s="610"/>
      <c r="AV145" s="611"/>
      <c r="AW145" s="611"/>
      <c r="AX145" s="612"/>
    </row>
    <row r="146" spans="1:50" ht="24.75" customHeight="1" thickBot="1" x14ac:dyDescent="0.25">
      <c r="A146" s="1085"/>
      <c r="B146" s="1086"/>
      <c r="C146" s="1086"/>
      <c r="D146" s="1086"/>
      <c r="E146" s="1086"/>
      <c r="F146" s="1087"/>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2">
      <c r="A147" s="1085"/>
      <c r="B147" s="1086"/>
      <c r="C147" s="1086"/>
      <c r="D147" s="1086"/>
      <c r="E147" s="1086"/>
      <c r="F147" s="1087"/>
      <c r="G147" s="853" t="s">
        <v>402</v>
      </c>
      <c r="H147" s="854"/>
      <c r="I147" s="854"/>
      <c r="J147" s="854"/>
      <c r="K147" s="854"/>
      <c r="L147" s="854"/>
      <c r="M147" s="854"/>
      <c r="N147" s="854"/>
      <c r="O147" s="854"/>
      <c r="P147" s="854"/>
      <c r="Q147" s="854"/>
      <c r="R147" s="854"/>
      <c r="S147" s="854"/>
      <c r="T147" s="854"/>
      <c r="U147" s="854"/>
      <c r="V147" s="854"/>
      <c r="W147" s="854"/>
      <c r="X147" s="854"/>
      <c r="Y147" s="854"/>
      <c r="Z147" s="854"/>
      <c r="AA147" s="854"/>
      <c r="AB147" s="855"/>
      <c r="AC147" s="853" t="s">
        <v>306</v>
      </c>
      <c r="AD147" s="854"/>
      <c r="AE147" s="854"/>
      <c r="AF147" s="854"/>
      <c r="AG147" s="854"/>
      <c r="AH147" s="854"/>
      <c r="AI147" s="854"/>
      <c r="AJ147" s="854"/>
      <c r="AK147" s="854"/>
      <c r="AL147" s="854"/>
      <c r="AM147" s="854"/>
      <c r="AN147" s="854"/>
      <c r="AO147" s="854"/>
      <c r="AP147" s="854"/>
      <c r="AQ147" s="854"/>
      <c r="AR147" s="854"/>
      <c r="AS147" s="854"/>
      <c r="AT147" s="854"/>
      <c r="AU147" s="854"/>
      <c r="AV147" s="854"/>
      <c r="AW147" s="854"/>
      <c r="AX147" s="856"/>
    </row>
    <row r="148" spans="1:50" ht="24.75" customHeight="1" x14ac:dyDescent="0.2">
      <c r="A148" s="1085"/>
      <c r="B148" s="1086"/>
      <c r="C148" s="1086"/>
      <c r="D148" s="1086"/>
      <c r="E148" s="1086"/>
      <c r="F148" s="1087"/>
      <c r="G148" s="827"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0"/>
      <c r="AC148" s="827"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2">
      <c r="A149" s="1085"/>
      <c r="B149" s="1086"/>
      <c r="C149" s="1086"/>
      <c r="D149" s="1086"/>
      <c r="E149" s="1086"/>
      <c r="F149" s="1087"/>
      <c r="G149" s="683"/>
      <c r="H149" s="847"/>
      <c r="I149" s="847"/>
      <c r="J149" s="847"/>
      <c r="K149" s="848"/>
      <c r="L149" s="677"/>
      <c r="M149" s="849"/>
      <c r="N149" s="849"/>
      <c r="O149" s="849"/>
      <c r="P149" s="849"/>
      <c r="Q149" s="849"/>
      <c r="R149" s="849"/>
      <c r="S149" s="849"/>
      <c r="T149" s="849"/>
      <c r="U149" s="849"/>
      <c r="V149" s="849"/>
      <c r="W149" s="849"/>
      <c r="X149" s="850"/>
      <c r="Y149" s="391"/>
      <c r="Z149" s="392"/>
      <c r="AA149" s="392"/>
      <c r="AB149" s="817"/>
      <c r="AC149" s="683"/>
      <c r="AD149" s="847"/>
      <c r="AE149" s="847"/>
      <c r="AF149" s="847"/>
      <c r="AG149" s="848"/>
      <c r="AH149" s="677"/>
      <c r="AI149" s="849"/>
      <c r="AJ149" s="849"/>
      <c r="AK149" s="849"/>
      <c r="AL149" s="849"/>
      <c r="AM149" s="849"/>
      <c r="AN149" s="849"/>
      <c r="AO149" s="849"/>
      <c r="AP149" s="849"/>
      <c r="AQ149" s="849"/>
      <c r="AR149" s="849"/>
      <c r="AS149" s="849"/>
      <c r="AT149" s="850"/>
      <c r="AU149" s="391"/>
      <c r="AV149" s="392"/>
      <c r="AW149" s="392"/>
      <c r="AX149" s="393"/>
    </row>
    <row r="150" spans="1:50" ht="24.75" customHeight="1" x14ac:dyDescent="0.2">
      <c r="A150" s="1085"/>
      <c r="B150" s="1086"/>
      <c r="C150" s="1086"/>
      <c r="D150" s="1086"/>
      <c r="E150" s="1086"/>
      <c r="F150" s="1087"/>
      <c r="G150" s="617"/>
      <c r="H150" s="664"/>
      <c r="I150" s="664"/>
      <c r="J150" s="664"/>
      <c r="K150" s="665"/>
      <c r="L150" s="607"/>
      <c r="M150" s="613"/>
      <c r="N150" s="613"/>
      <c r="O150" s="613"/>
      <c r="P150" s="613"/>
      <c r="Q150" s="613"/>
      <c r="R150" s="613"/>
      <c r="S150" s="613"/>
      <c r="T150" s="613"/>
      <c r="U150" s="613"/>
      <c r="V150" s="613"/>
      <c r="W150" s="613"/>
      <c r="X150" s="614"/>
      <c r="Y150" s="610"/>
      <c r="Z150" s="611"/>
      <c r="AA150" s="611"/>
      <c r="AB150" s="623"/>
      <c r="AC150" s="617"/>
      <c r="AD150" s="664"/>
      <c r="AE150" s="664"/>
      <c r="AF150" s="664"/>
      <c r="AG150" s="665"/>
      <c r="AH150" s="607"/>
      <c r="AI150" s="613"/>
      <c r="AJ150" s="613"/>
      <c r="AK150" s="613"/>
      <c r="AL150" s="613"/>
      <c r="AM150" s="613"/>
      <c r="AN150" s="613"/>
      <c r="AO150" s="613"/>
      <c r="AP150" s="613"/>
      <c r="AQ150" s="613"/>
      <c r="AR150" s="613"/>
      <c r="AS150" s="613"/>
      <c r="AT150" s="614"/>
      <c r="AU150" s="610"/>
      <c r="AV150" s="611"/>
      <c r="AW150" s="611"/>
      <c r="AX150" s="612"/>
    </row>
    <row r="151" spans="1:50" ht="24.75" customHeight="1" x14ac:dyDescent="0.2">
      <c r="A151" s="1085"/>
      <c r="B151" s="1086"/>
      <c r="C151" s="1086"/>
      <c r="D151" s="1086"/>
      <c r="E151" s="1086"/>
      <c r="F151" s="1087"/>
      <c r="G151" s="617"/>
      <c r="H151" s="664"/>
      <c r="I151" s="664"/>
      <c r="J151" s="664"/>
      <c r="K151" s="665"/>
      <c r="L151" s="607"/>
      <c r="M151" s="613"/>
      <c r="N151" s="613"/>
      <c r="O151" s="613"/>
      <c r="P151" s="613"/>
      <c r="Q151" s="613"/>
      <c r="R151" s="613"/>
      <c r="S151" s="613"/>
      <c r="T151" s="613"/>
      <c r="U151" s="613"/>
      <c r="V151" s="613"/>
      <c r="W151" s="613"/>
      <c r="X151" s="614"/>
      <c r="Y151" s="610"/>
      <c r="Z151" s="611"/>
      <c r="AA151" s="611"/>
      <c r="AB151" s="623"/>
      <c r="AC151" s="617"/>
      <c r="AD151" s="664"/>
      <c r="AE151" s="664"/>
      <c r="AF151" s="664"/>
      <c r="AG151" s="665"/>
      <c r="AH151" s="607"/>
      <c r="AI151" s="613"/>
      <c r="AJ151" s="613"/>
      <c r="AK151" s="613"/>
      <c r="AL151" s="613"/>
      <c r="AM151" s="613"/>
      <c r="AN151" s="613"/>
      <c r="AO151" s="613"/>
      <c r="AP151" s="613"/>
      <c r="AQ151" s="613"/>
      <c r="AR151" s="613"/>
      <c r="AS151" s="613"/>
      <c r="AT151" s="614"/>
      <c r="AU151" s="610"/>
      <c r="AV151" s="611"/>
      <c r="AW151" s="611"/>
      <c r="AX151" s="612"/>
    </row>
    <row r="152" spans="1:50" ht="24.75" customHeight="1" x14ac:dyDescent="0.2">
      <c r="A152" s="1085"/>
      <c r="B152" s="1086"/>
      <c r="C152" s="1086"/>
      <c r="D152" s="1086"/>
      <c r="E152" s="1086"/>
      <c r="F152" s="1087"/>
      <c r="G152" s="617"/>
      <c r="H152" s="664"/>
      <c r="I152" s="664"/>
      <c r="J152" s="664"/>
      <c r="K152" s="665"/>
      <c r="L152" s="607"/>
      <c r="M152" s="613"/>
      <c r="N152" s="613"/>
      <c r="O152" s="613"/>
      <c r="P152" s="613"/>
      <c r="Q152" s="613"/>
      <c r="R152" s="613"/>
      <c r="S152" s="613"/>
      <c r="T152" s="613"/>
      <c r="U152" s="613"/>
      <c r="V152" s="613"/>
      <c r="W152" s="613"/>
      <c r="X152" s="614"/>
      <c r="Y152" s="610"/>
      <c r="Z152" s="611"/>
      <c r="AA152" s="611"/>
      <c r="AB152" s="623"/>
      <c r="AC152" s="617"/>
      <c r="AD152" s="664"/>
      <c r="AE152" s="664"/>
      <c r="AF152" s="664"/>
      <c r="AG152" s="665"/>
      <c r="AH152" s="607"/>
      <c r="AI152" s="613"/>
      <c r="AJ152" s="613"/>
      <c r="AK152" s="613"/>
      <c r="AL152" s="613"/>
      <c r="AM152" s="613"/>
      <c r="AN152" s="613"/>
      <c r="AO152" s="613"/>
      <c r="AP152" s="613"/>
      <c r="AQ152" s="613"/>
      <c r="AR152" s="613"/>
      <c r="AS152" s="613"/>
      <c r="AT152" s="614"/>
      <c r="AU152" s="610"/>
      <c r="AV152" s="611"/>
      <c r="AW152" s="611"/>
      <c r="AX152" s="612"/>
    </row>
    <row r="153" spans="1:50" ht="24.75" customHeight="1" x14ac:dyDescent="0.2">
      <c r="A153" s="1085"/>
      <c r="B153" s="1086"/>
      <c r="C153" s="1086"/>
      <c r="D153" s="1086"/>
      <c r="E153" s="1086"/>
      <c r="F153" s="1087"/>
      <c r="G153" s="617"/>
      <c r="H153" s="664"/>
      <c r="I153" s="664"/>
      <c r="J153" s="664"/>
      <c r="K153" s="665"/>
      <c r="L153" s="607"/>
      <c r="M153" s="613"/>
      <c r="N153" s="613"/>
      <c r="O153" s="613"/>
      <c r="P153" s="613"/>
      <c r="Q153" s="613"/>
      <c r="R153" s="613"/>
      <c r="S153" s="613"/>
      <c r="T153" s="613"/>
      <c r="U153" s="613"/>
      <c r="V153" s="613"/>
      <c r="W153" s="613"/>
      <c r="X153" s="614"/>
      <c r="Y153" s="610"/>
      <c r="Z153" s="611"/>
      <c r="AA153" s="611"/>
      <c r="AB153" s="623"/>
      <c r="AC153" s="617"/>
      <c r="AD153" s="664"/>
      <c r="AE153" s="664"/>
      <c r="AF153" s="664"/>
      <c r="AG153" s="665"/>
      <c r="AH153" s="607"/>
      <c r="AI153" s="613"/>
      <c r="AJ153" s="613"/>
      <c r="AK153" s="613"/>
      <c r="AL153" s="613"/>
      <c r="AM153" s="613"/>
      <c r="AN153" s="613"/>
      <c r="AO153" s="613"/>
      <c r="AP153" s="613"/>
      <c r="AQ153" s="613"/>
      <c r="AR153" s="613"/>
      <c r="AS153" s="613"/>
      <c r="AT153" s="614"/>
      <c r="AU153" s="610"/>
      <c r="AV153" s="611"/>
      <c r="AW153" s="611"/>
      <c r="AX153" s="612"/>
    </row>
    <row r="154" spans="1:50" ht="24.75" customHeight="1" x14ac:dyDescent="0.2">
      <c r="A154" s="1085"/>
      <c r="B154" s="1086"/>
      <c r="C154" s="1086"/>
      <c r="D154" s="1086"/>
      <c r="E154" s="1086"/>
      <c r="F154" s="1087"/>
      <c r="G154" s="617"/>
      <c r="H154" s="664"/>
      <c r="I154" s="664"/>
      <c r="J154" s="664"/>
      <c r="K154" s="665"/>
      <c r="L154" s="607"/>
      <c r="M154" s="613"/>
      <c r="N154" s="613"/>
      <c r="O154" s="613"/>
      <c r="P154" s="613"/>
      <c r="Q154" s="613"/>
      <c r="R154" s="613"/>
      <c r="S154" s="613"/>
      <c r="T154" s="613"/>
      <c r="U154" s="613"/>
      <c r="V154" s="613"/>
      <c r="W154" s="613"/>
      <c r="X154" s="614"/>
      <c r="Y154" s="610"/>
      <c r="Z154" s="611"/>
      <c r="AA154" s="611"/>
      <c r="AB154" s="623"/>
      <c r="AC154" s="617"/>
      <c r="AD154" s="664"/>
      <c r="AE154" s="664"/>
      <c r="AF154" s="664"/>
      <c r="AG154" s="665"/>
      <c r="AH154" s="607"/>
      <c r="AI154" s="613"/>
      <c r="AJ154" s="613"/>
      <c r="AK154" s="613"/>
      <c r="AL154" s="613"/>
      <c r="AM154" s="613"/>
      <c r="AN154" s="613"/>
      <c r="AO154" s="613"/>
      <c r="AP154" s="613"/>
      <c r="AQ154" s="613"/>
      <c r="AR154" s="613"/>
      <c r="AS154" s="613"/>
      <c r="AT154" s="614"/>
      <c r="AU154" s="610"/>
      <c r="AV154" s="611"/>
      <c r="AW154" s="611"/>
      <c r="AX154" s="612"/>
    </row>
    <row r="155" spans="1:50" ht="24.75" customHeight="1" x14ac:dyDescent="0.2">
      <c r="A155" s="1085"/>
      <c r="B155" s="1086"/>
      <c r="C155" s="1086"/>
      <c r="D155" s="1086"/>
      <c r="E155" s="1086"/>
      <c r="F155" s="1087"/>
      <c r="G155" s="617"/>
      <c r="H155" s="664"/>
      <c r="I155" s="664"/>
      <c r="J155" s="664"/>
      <c r="K155" s="665"/>
      <c r="L155" s="607"/>
      <c r="M155" s="613"/>
      <c r="N155" s="613"/>
      <c r="O155" s="613"/>
      <c r="P155" s="613"/>
      <c r="Q155" s="613"/>
      <c r="R155" s="613"/>
      <c r="S155" s="613"/>
      <c r="T155" s="613"/>
      <c r="U155" s="613"/>
      <c r="V155" s="613"/>
      <c r="W155" s="613"/>
      <c r="X155" s="614"/>
      <c r="Y155" s="610"/>
      <c r="Z155" s="611"/>
      <c r="AA155" s="611"/>
      <c r="AB155" s="623"/>
      <c r="AC155" s="617"/>
      <c r="AD155" s="664"/>
      <c r="AE155" s="664"/>
      <c r="AF155" s="664"/>
      <c r="AG155" s="665"/>
      <c r="AH155" s="607"/>
      <c r="AI155" s="613"/>
      <c r="AJ155" s="613"/>
      <c r="AK155" s="613"/>
      <c r="AL155" s="613"/>
      <c r="AM155" s="613"/>
      <c r="AN155" s="613"/>
      <c r="AO155" s="613"/>
      <c r="AP155" s="613"/>
      <c r="AQ155" s="613"/>
      <c r="AR155" s="613"/>
      <c r="AS155" s="613"/>
      <c r="AT155" s="614"/>
      <c r="AU155" s="610"/>
      <c r="AV155" s="611"/>
      <c r="AW155" s="611"/>
      <c r="AX155" s="612"/>
    </row>
    <row r="156" spans="1:50" ht="24.75" customHeight="1" x14ac:dyDescent="0.2">
      <c r="A156" s="1085"/>
      <c r="B156" s="1086"/>
      <c r="C156" s="1086"/>
      <c r="D156" s="1086"/>
      <c r="E156" s="1086"/>
      <c r="F156" s="1087"/>
      <c r="G156" s="617"/>
      <c r="H156" s="664"/>
      <c r="I156" s="664"/>
      <c r="J156" s="664"/>
      <c r="K156" s="665"/>
      <c r="L156" s="607"/>
      <c r="M156" s="613"/>
      <c r="N156" s="613"/>
      <c r="O156" s="613"/>
      <c r="P156" s="613"/>
      <c r="Q156" s="613"/>
      <c r="R156" s="613"/>
      <c r="S156" s="613"/>
      <c r="T156" s="613"/>
      <c r="U156" s="613"/>
      <c r="V156" s="613"/>
      <c r="W156" s="613"/>
      <c r="X156" s="614"/>
      <c r="Y156" s="610"/>
      <c r="Z156" s="611"/>
      <c r="AA156" s="611"/>
      <c r="AB156" s="623"/>
      <c r="AC156" s="617"/>
      <c r="AD156" s="664"/>
      <c r="AE156" s="664"/>
      <c r="AF156" s="664"/>
      <c r="AG156" s="665"/>
      <c r="AH156" s="607"/>
      <c r="AI156" s="613"/>
      <c r="AJ156" s="613"/>
      <c r="AK156" s="613"/>
      <c r="AL156" s="613"/>
      <c r="AM156" s="613"/>
      <c r="AN156" s="613"/>
      <c r="AO156" s="613"/>
      <c r="AP156" s="613"/>
      <c r="AQ156" s="613"/>
      <c r="AR156" s="613"/>
      <c r="AS156" s="613"/>
      <c r="AT156" s="614"/>
      <c r="AU156" s="610"/>
      <c r="AV156" s="611"/>
      <c r="AW156" s="611"/>
      <c r="AX156" s="612"/>
    </row>
    <row r="157" spans="1:50" ht="24.75" customHeight="1" x14ac:dyDescent="0.2">
      <c r="A157" s="1085"/>
      <c r="B157" s="1086"/>
      <c r="C157" s="1086"/>
      <c r="D157" s="1086"/>
      <c r="E157" s="1086"/>
      <c r="F157" s="1087"/>
      <c r="G157" s="617"/>
      <c r="H157" s="664"/>
      <c r="I157" s="664"/>
      <c r="J157" s="664"/>
      <c r="K157" s="665"/>
      <c r="L157" s="607"/>
      <c r="M157" s="613"/>
      <c r="N157" s="613"/>
      <c r="O157" s="613"/>
      <c r="P157" s="613"/>
      <c r="Q157" s="613"/>
      <c r="R157" s="613"/>
      <c r="S157" s="613"/>
      <c r="T157" s="613"/>
      <c r="U157" s="613"/>
      <c r="V157" s="613"/>
      <c r="W157" s="613"/>
      <c r="X157" s="614"/>
      <c r="Y157" s="610"/>
      <c r="Z157" s="611"/>
      <c r="AA157" s="611"/>
      <c r="AB157" s="623"/>
      <c r="AC157" s="617"/>
      <c r="AD157" s="664"/>
      <c r="AE157" s="664"/>
      <c r="AF157" s="664"/>
      <c r="AG157" s="665"/>
      <c r="AH157" s="607"/>
      <c r="AI157" s="613"/>
      <c r="AJ157" s="613"/>
      <c r="AK157" s="613"/>
      <c r="AL157" s="613"/>
      <c r="AM157" s="613"/>
      <c r="AN157" s="613"/>
      <c r="AO157" s="613"/>
      <c r="AP157" s="613"/>
      <c r="AQ157" s="613"/>
      <c r="AR157" s="613"/>
      <c r="AS157" s="613"/>
      <c r="AT157" s="614"/>
      <c r="AU157" s="610"/>
      <c r="AV157" s="611"/>
      <c r="AW157" s="611"/>
      <c r="AX157" s="612"/>
    </row>
    <row r="158" spans="1:50" ht="24.75" customHeight="1" x14ac:dyDescent="0.2">
      <c r="A158" s="1085"/>
      <c r="B158" s="1086"/>
      <c r="C158" s="1086"/>
      <c r="D158" s="1086"/>
      <c r="E158" s="1086"/>
      <c r="F158" s="1087"/>
      <c r="G158" s="617"/>
      <c r="H158" s="664"/>
      <c r="I158" s="664"/>
      <c r="J158" s="664"/>
      <c r="K158" s="665"/>
      <c r="L158" s="607"/>
      <c r="M158" s="613"/>
      <c r="N158" s="613"/>
      <c r="O158" s="613"/>
      <c r="P158" s="613"/>
      <c r="Q158" s="613"/>
      <c r="R158" s="613"/>
      <c r="S158" s="613"/>
      <c r="T158" s="613"/>
      <c r="U158" s="613"/>
      <c r="V158" s="613"/>
      <c r="W158" s="613"/>
      <c r="X158" s="614"/>
      <c r="Y158" s="610"/>
      <c r="Z158" s="611"/>
      <c r="AA158" s="611"/>
      <c r="AB158" s="623"/>
      <c r="AC158" s="617"/>
      <c r="AD158" s="664"/>
      <c r="AE158" s="664"/>
      <c r="AF158" s="664"/>
      <c r="AG158" s="665"/>
      <c r="AH158" s="607"/>
      <c r="AI158" s="613"/>
      <c r="AJ158" s="613"/>
      <c r="AK158" s="613"/>
      <c r="AL158" s="613"/>
      <c r="AM158" s="613"/>
      <c r="AN158" s="613"/>
      <c r="AO158" s="613"/>
      <c r="AP158" s="613"/>
      <c r="AQ158" s="613"/>
      <c r="AR158" s="613"/>
      <c r="AS158" s="613"/>
      <c r="AT158" s="614"/>
      <c r="AU158" s="610"/>
      <c r="AV158" s="611"/>
      <c r="AW158" s="611"/>
      <c r="AX158" s="612"/>
    </row>
    <row r="159" spans="1:50" ht="24.75" customHeight="1" thickBot="1" x14ac:dyDescent="0.25">
      <c r="A159" s="1088"/>
      <c r="B159" s="1089"/>
      <c r="C159" s="1089"/>
      <c r="D159" s="1089"/>
      <c r="E159" s="1089"/>
      <c r="F159" s="109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5"/>
    <row r="161" spans="1:50" ht="30" customHeight="1" x14ac:dyDescent="0.2">
      <c r="A161" s="1091" t="s">
        <v>28</v>
      </c>
      <c r="B161" s="1092"/>
      <c r="C161" s="1092"/>
      <c r="D161" s="1092"/>
      <c r="E161" s="1092"/>
      <c r="F161" s="1093"/>
      <c r="G161" s="853" t="s">
        <v>307</v>
      </c>
      <c r="H161" s="854"/>
      <c r="I161" s="854"/>
      <c r="J161" s="854"/>
      <c r="K161" s="854"/>
      <c r="L161" s="854"/>
      <c r="M161" s="854"/>
      <c r="N161" s="854"/>
      <c r="O161" s="854"/>
      <c r="P161" s="854"/>
      <c r="Q161" s="854"/>
      <c r="R161" s="854"/>
      <c r="S161" s="854"/>
      <c r="T161" s="854"/>
      <c r="U161" s="854"/>
      <c r="V161" s="854"/>
      <c r="W161" s="854"/>
      <c r="X161" s="854"/>
      <c r="Y161" s="854"/>
      <c r="Z161" s="854"/>
      <c r="AA161" s="854"/>
      <c r="AB161" s="855"/>
      <c r="AC161" s="853" t="s">
        <v>403</v>
      </c>
      <c r="AD161" s="854"/>
      <c r="AE161" s="854"/>
      <c r="AF161" s="854"/>
      <c r="AG161" s="854"/>
      <c r="AH161" s="854"/>
      <c r="AI161" s="854"/>
      <c r="AJ161" s="854"/>
      <c r="AK161" s="854"/>
      <c r="AL161" s="854"/>
      <c r="AM161" s="854"/>
      <c r="AN161" s="854"/>
      <c r="AO161" s="854"/>
      <c r="AP161" s="854"/>
      <c r="AQ161" s="854"/>
      <c r="AR161" s="854"/>
      <c r="AS161" s="854"/>
      <c r="AT161" s="854"/>
      <c r="AU161" s="854"/>
      <c r="AV161" s="854"/>
      <c r="AW161" s="854"/>
      <c r="AX161" s="856"/>
    </row>
    <row r="162" spans="1:50" ht="24.75" customHeight="1" x14ac:dyDescent="0.2">
      <c r="A162" s="1085"/>
      <c r="B162" s="1086"/>
      <c r="C162" s="1086"/>
      <c r="D162" s="1086"/>
      <c r="E162" s="1086"/>
      <c r="F162" s="1087"/>
      <c r="G162" s="827"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0"/>
      <c r="AC162" s="827"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2">
      <c r="A163" s="1085"/>
      <c r="B163" s="1086"/>
      <c r="C163" s="1086"/>
      <c r="D163" s="1086"/>
      <c r="E163" s="1086"/>
      <c r="F163" s="1087"/>
      <c r="G163" s="683"/>
      <c r="H163" s="847"/>
      <c r="I163" s="847"/>
      <c r="J163" s="847"/>
      <c r="K163" s="848"/>
      <c r="L163" s="677"/>
      <c r="M163" s="849"/>
      <c r="N163" s="849"/>
      <c r="O163" s="849"/>
      <c r="P163" s="849"/>
      <c r="Q163" s="849"/>
      <c r="R163" s="849"/>
      <c r="S163" s="849"/>
      <c r="T163" s="849"/>
      <c r="U163" s="849"/>
      <c r="V163" s="849"/>
      <c r="W163" s="849"/>
      <c r="X163" s="850"/>
      <c r="Y163" s="391"/>
      <c r="Z163" s="392"/>
      <c r="AA163" s="392"/>
      <c r="AB163" s="817"/>
      <c r="AC163" s="683"/>
      <c r="AD163" s="847"/>
      <c r="AE163" s="847"/>
      <c r="AF163" s="847"/>
      <c r="AG163" s="848"/>
      <c r="AH163" s="677"/>
      <c r="AI163" s="849"/>
      <c r="AJ163" s="849"/>
      <c r="AK163" s="849"/>
      <c r="AL163" s="849"/>
      <c r="AM163" s="849"/>
      <c r="AN163" s="849"/>
      <c r="AO163" s="849"/>
      <c r="AP163" s="849"/>
      <c r="AQ163" s="849"/>
      <c r="AR163" s="849"/>
      <c r="AS163" s="849"/>
      <c r="AT163" s="850"/>
      <c r="AU163" s="391"/>
      <c r="AV163" s="392"/>
      <c r="AW163" s="392"/>
      <c r="AX163" s="393"/>
    </row>
    <row r="164" spans="1:50" ht="24.75" customHeight="1" x14ac:dyDescent="0.2">
      <c r="A164" s="1085"/>
      <c r="B164" s="1086"/>
      <c r="C164" s="1086"/>
      <c r="D164" s="1086"/>
      <c r="E164" s="1086"/>
      <c r="F164" s="1087"/>
      <c r="G164" s="617"/>
      <c r="H164" s="664"/>
      <c r="I164" s="664"/>
      <c r="J164" s="664"/>
      <c r="K164" s="665"/>
      <c r="L164" s="607"/>
      <c r="M164" s="613"/>
      <c r="N164" s="613"/>
      <c r="O164" s="613"/>
      <c r="P164" s="613"/>
      <c r="Q164" s="613"/>
      <c r="R164" s="613"/>
      <c r="S164" s="613"/>
      <c r="T164" s="613"/>
      <c r="U164" s="613"/>
      <c r="V164" s="613"/>
      <c r="W164" s="613"/>
      <c r="X164" s="614"/>
      <c r="Y164" s="610"/>
      <c r="Z164" s="611"/>
      <c r="AA164" s="611"/>
      <c r="AB164" s="623"/>
      <c r="AC164" s="617"/>
      <c r="AD164" s="664"/>
      <c r="AE164" s="664"/>
      <c r="AF164" s="664"/>
      <c r="AG164" s="665"/>
      <c r="AH164" s="607"/>
      <c r="AI164" s="613"/>
      <c r="AJ164" s="613"/>
      <c r="AK164" s="613"/>
      <c r="AL164" s="613"/>
      <c r="AM164" s="613"/>
      <c r="AN164" s="613"/>
      <c r="AO164" s="613"/>
      <c r="AP164" s="613"/>
      <c r="AQ164" s="613"/>
      <c r="AR164" s="613"/>
      <c r="AS164" s="613"/>
      <c r="AT164" s="614"/>
      <c r="AU164" s="610"/>
      <c r="AV164" s="611"/>
      <c r="AW164" s="611"/>
      <c r="AX164" s="612"/>
    </row>
    <row r="165" spans="1:50" ht="24.75" customHeight="1" x14ac:dyDescent="0.2">
      <c r="A165" s="1085"/>
      <c r="B165" s="1086"/>
      <c r="C165" s="1086"/>
      <c r="D165" s="1086"/>
      <c r="E165" s="1086"/>
      <c r="F165" s="1087"/>
      <c r="G165" s="617"/>
      <c r="H165" s="664"/>
      <c r="I165" s="664"/>
      <c r="J165" s="664"/>
      <c r="K165" s="665"/>
      <c r="L165" s="607"/>
      <c r="M165" s="613"/>
      <c r="N165" s="613"/>
      <c r="O165" s="613"/>
      <c r="P165" s="613"/>
      <c r="Q165" s="613"/>
      <c r="R165" s="613"/>
      <c r="S165" s="613"/>
      <c r="T165" s="613"/>
      <c r="U165" s="613"/>
      <c r="V165" s="613"/>
      <c r="W165" s="613"/>
      <c r="X165" s="614"/>
      <c r="Y165" s="610"/>
      <c r="Z165" s="611"/>
      <c r="AA165" s="611"/>
      <c r="AB165" s="623"/>
      <c r="AC165" s="617"/>
      <c r="AD165" s="664"/>
      <c r="AE165" s="664"/>
      <c r="AF165" s="664"/>
      <c r="AG165" s="665"/>
      <c r="AH165" s="607"/>
      <c r="AI165" s="613"/>
      <c r="AJ165" s="613"/>
      <c r="AK165" s="613"/>
      <c r="AL165" s="613"/>
      <c r="AM165" s="613"/>
      <c r="AN165" s="613"/>
      <c r="AO165" s="613"/>
      <c r="AP165" s="613"/>
      <c r="AQ165" s="613"/>
      <c r="AR165" s="613"/>
      <c r="AS165" s="613"/>
      <c r="AT165" s="614"/>
      <c r="AU165" s="610"/>
      <c r="AV165" s="611"/>
      <c r="AW165" s="611"/>
      <c r="AX165" s="612"/>
    </row>
    <row r="166" spans="1:50" ht="24.75" customHeight="1" x14ac:dyDescent="0.2">
      <c r="A166" s="1085"/>
      <c r="B166" s="1086"/>
      <c r="C166" s="1086"/>
      <c r="D166" s="1086"/>
      <c r="E166" s="1086"/>
      <c r="F166" s="1087"/>
      <c r="G166" s="617"/>
      <c r="H166" s="664"/>
      <c r="I166" s="664"/>
      <c r="J166" s="664"/>
      <c r="K166" s="665"/>
      <c r="L166" s="607"/>
      <c r="M166" s="613"/>
      <c r="N166" s="613"/>
      <c r="O166" s="613"/>
      <c r="P166" s="613"/>
      <c r="Q166" s="613"/>
      <c r="R166" s="613"/>
      <c r="S166" s="613"/>
      <c r="T166" s="613"/>
      <c r="U166" s="613"/>
      <c r="V166" s="613"/>
      <c r="W166" s="613"/>
      <c r="X166" s="614"/>
      <c r="Y166" s="610"/>
      <c r="Z166" s="611"/>
      <c r="AA166" s="611"/>
      <c r="AB166" s="623"/>
      <c r="AC166" s="617"/>
      <c r="AD166" s="664"/>
      <c r="AE166" s="664"/>
      <c r="AF166" s="664"/>
      <c r="AG166" s="665"/>
      <c r="AH166" s="607"/>
      <c r="AI166" s="613"/>
      <c r="AJ166" s="613"/>
      <c r="AK166" s="613"/>
      <c r="AL166" s="613"/>
      <c r="AM166" s="613"/>
      <c r="AN166" s="613"/>
      <c r="AO166" s="613"/>
      <c r="AP166" s="613"/>
      <c r="AQ166" s="613"/>
      <c r="AR166" s="613"/>
      <c r="AS166" s="613"/>
      <c r="AT166" s="614"/>
      <c r="AU166" s="610"/>
      <c r="AV166" s="611"/>
      <c r="AW166" s="611"/>
      <c r="AX166" s="612"/>
    </row>
    <row r="167" spans="1:50" ht="24.75" customHeight="1" x14ac:dyDescent="0.2">
      <c r="A167" s="1085"/>
      <c r="B167" s="1086"/>
      <c r="C167" s="1086"/>
      <c r="D167" s="1086"/>
      <c r="E167" s="1086"/>
      <c r="F167" s="1087"/>
      <c r="G167" s="617"/>
      <c r="H167" s="664"/>
      <c r="I167" s="664"/>
      <c r="J167" s="664"/>
      <c r="K167" s="665"/>
      <c r="L167" s="607"/>
      <c r="M167" s="613"/>
      <c r="N167" s="613"/>
      <c r="O167" s="613"/>
      <c r="P167" s="613"/>
      <c r="Q167" s="613"/>
      <c r="R167" s="613"/>
      <c r="S167" s="613"/>
      <c r="T167" s="613"/>
      <c r="U167" s="613"/>
      <c r="V167" s="613"/>
      <c r="W167" s="613"/>
      <c r="X167" s="614"/>
      <c r="Y167" s="610"/>
      <c r="Z167" s="611"/>
      <c r="AA167" s="611"/>
      <c r="AB167" s="623"/>
      <c r="AC167" s="617"/>
      <c r="AD167" s="664"/>
      <c r="AE167" s="664"/>
      <c r="AF167" s="664"/>
      <c r="AG167" s="665"/>
      <c r="AH167" s="607"/>
      <c r="AI167" s="613"/>
      <c r="AJ167" s="613"/>
      <c r="AK167" s="613"/>
      <c r="AL167" s="613"/>
      <c r="AM167" s="613"/>
      <c r="AN167" s="613"/>
      <c r="AO167" s="613"/>
      <c r="AP167" s="613"/>
      <c r="AQ167" s="613"/>
      <c r="AR167" s="613"/>
      <c r="AS167" s="613"/>
      <c r="AT167" s="614"/>
      <c r="AU167" s="610"/>
      <c r="AV167" s="611"/>
      <c r="AW167" s="611"/>
      <c r="AX167" s="612"/>
    </row>
    <row r="168" spans="1:50" ht="24.75" customHeight="1" x14ac:dyDescent="0.2">
      <c r="A168" s="1085"/>
      <c r="B168" s="1086"/>
      <c r="C168" s="1086"/>
      <c r="D168" s="1086"/>
      <c r="E168" s="1086"/>
      <c r="F168" s="1087"/>
      <c r="G168" s="617"/>
      <c r="H168" s="664"/>
      <c r="I168" s="664"/>
      <c r="J168" s="664"/>
      <c r="K168" s="665"/>
      <c r="L168" s="607"/>
      <c r="M168" s="613"/>
      <c r="N168" s="613"/>
      <c r="O168" s="613"/>
      <c r="P168" s="613"/>
      <c r="Q168" s="613"/>
      <c r="R168" s="613"/>
      <c r="S168" s="613"/>
      <c r="T168" s="613"/>
      <c r="U168" s="613"/>
      <c r="V168" s="613"/>
      <c r="W168" s="613"/>
      <c r="X168" s="614"/>
      <c r="Y168" s="610"/>
      <c r="Z168" s="611"/>
      <c r="AA168" s="611"/>
      <c r="AB168" s="623"/>
      <c r="AC168" s="617"/>
      <c r="AD168" s="664"/>
      <c r="AE168" s="664"/>
      <c r="AF168" s="664"/>
      <c r="AG168" s="665"/>
      <c r="AH168" s="607"/>
      <c r="AI168" s="613"/>
      <c r="AJ168" s="613"/>
      <c r="AK168" s="613"/>
      <c r="AL168" s="613"/>
      <c r="AM168" s="613"/>
      <c r="AN168" s="613"/>
      <c r="AO168" s="613"/>
      <c r="AP168" s="613"/>
      <c r="AQ168" s="613"/>
      <c r="AR168" s="613"/>
      <c r="AS168" s="613"/>
      <c r="AT168" s="614"/>
      <c r="AU168" s="610"/>
      <c r="AV168" s="611"/>
      <c r="AW168" s="611"/>
      <c r="AX168" s="612"/>
    </row>
    <row r="169" spans="1:50" ht="24.75" customHeight="1" x14ac:dyDescent="0.2">
      <c r="A169" s="1085"/>
      <c r="B169" s="1086"/>
      <c r="C169" s="1086"/>
      <c r="D169" s="1086"/>
      <c r="E169" s="1086"/>
      <c r="F169" s="1087"/>
      <c r="G169" s="617"/>
      <c r="H169" s="664"/>
      <c r="I169" s="664"/>
      <c r="J169" s="664"/>
      <c r="K169" s="665"/>
      <c r="L169" s="607"/>
      <c r="M169" s="613"/>
      <c r="N169" s="613"/>
      <c r="O169" s="613"/>
      <c r="P169" s="613"/>
      <c r="Q169" s="613"/>
      <c r="R169" s="613"/>
      <c r="S169" s="613"/>
      <c r="T169" s="613"/>
      <c r="U169" s="613"/>
      <c r="V169" s="613"/>
      <c r="W169" s="613"/>
      <c r="X169" s="614"/>
      <c r="Y169" s="610"/>
      <c r="Z169" s="611"/>
      <c r="AA169" s="611"/>
      <c r="AB169" s="623"/>
      <c r="AC169" s="617"/>
      <c r="AD169" s="664"/>
      <c r="AE169" s="664"/>
      <c r="AF169" s="664"/>
      <c r="AG169" s="665"/>
      <c r="AH169" s="607"/>
      <c r="AI169" s="613"/>
      <c r="AJ169" s="613"/>
      <c r="AK169" s="613"/>
      <c r="AL169" s="613"/>
      <c r="AM169" s="613"/>
      <c r="AN169" s="613"/>
      <c r="AO169" s="613"/>
      <c r="AP169" s="613"/>
      <c r="AQ169" s="613"/>
      <c r="AR169" s="613"/>
      <c r="AS169" s="613"/>
      <c r="AT169" s="614"/>
      <c r="AU169" s="610"/>
      <c r="AV169" s="611"/>
      <c r="AW169" s="611"/>
      <c r="AX169" s="612"/>
    </row>
    <row r="170" spans="1:50" ht="24.75" customHeight="1" x14ac:dyDescent="0.2">
      <c r="A170" s="1085"/>
      <c r="B170" s="1086"/>
      <c r="C170" s="1086"/>
      <c r="D170" s="1086"/>
      <c r="E170" s="1086"/>
      <c r="F170" s="1087"/>
      <c r="G170" s="617"/>
      <c r="H170" s="664"/>
      <c r="I170" s="664"/>
      <c r="J170" s="664"/>
      <c r="K170" s="665"/>
      <c r="L170" s="607"/>
      <c r="M170" s="613"/>
      <c r="N170" s="613"/>
      <c r="O170" s="613"/>
      <c r="P170" s="613"/>
      <c r="Q170" s="613"/>
      <c r="R170" s="613"/>
      <c r="S170" s="613"/>
      <c r="T170" s="613"/>
      <c r="U170" s="613"/>
      <c r="V170" s="613"/>
      <c r="W170" s="613"/>
      <c r="X170" s="614"/>
      <c r="Y170" s="610"/>
      <c r="Z170" s="611"/>
      <c r="AA170" s="611"/>
      <c r="AB170" s="623"/>
      <c r="AC170" s="617"/>
      <c r="AD170" s="664"/>
      <c r="AE170" s="664"/>
      <c r="AF170" s="664"/>
      <c r="AG170" s="665"/>
      <c r="AH170" s="607"/>
      <c r="AI170" s="613"/>
      <c r="AJ170" s="613"/>
      <c r="AK170" s="613"/>
      <c r="AL170" s="613"/>
      <c r="AM170" s="613"/>
      <c r="AN170" s="613"/>
      <c r="AO170" s="613"/>
      <c r="AP170" s="613"/>
      <c r="AQ170" s="613"/>
      <c r="AR170" s="613"/>
      <c r="AS170" s="613"/>
      <c r="AT170" s="614"/>
      <c r="AU170" s="610"/>
      <c r="AV170" s="611"/>
      <c r="AW170" s="611"/>
      <c r="AX170" s="612"/>
    </row>
    <row r="171" spans="1:50" ht="24.75" customHeight="1" x14ac:dyDescent="0.2">
      <c r="A171" s="1085"/>
      <c r="B171" s="1086"/>
      <c r="C171" s="1086"/>
      <c r="D171" s="1086"/>
      <c r="E171" s="1086"/>
      <c r="F171" s="1087"/>
      <c r="G171" s="617"/>
      <c r="H171" s="664"/>
      <c r="I171" s="664"/>
      <c r="J171" s="664"/>
      <c r="K171" s="665"/>
      <c r="L171" s="607"/>
      <c r="M171" s="613"/>
      <c r="N171" s="613"/>
      <c r="O171" s="613"/>
      <c r="P171" s="613"/>
      <c r="Q171" s="613"/>
      <c r="R171" s="613"/>
      <c r="S171" s="613"/>
      <c r="T171" s="613"/>
      <c r="U171" s="613"/>
      <c r="V171" s="613"/>
      <c r="W171" s="613"/>
      <c r="X171" s="614"/>
      <c r="Y171" s="610"/>
      <c r="Z171" s="611"/>
      <c r="AA171" s="611"/>
      <c r="AB171" s="623"/>
      <c r="AC171" s="617"/>
      <c r="AD171" s="664"/>
      <c r="AE171" s="664"/>
      <c r="AF171" s="664"/>
      <c r="AG171" s="665"/>
      <c r="AH171" s="607"/>
      <c r="AI171" s="613"/>
      <c r="AJ171" s="613"/>
      <c r="AK171" s="613"/>
      <c r="AL171" s="613"/>
      <c r="AM171" s="613"/>
      <c r="AN171" s="613"/>
      <c r="AO171" s="613"/>
      <c r="AP171" s="613"/>
      <c r="AQ171" s="613"/>
      <c r="AR171" s="613"/>
      <c r="AS171" s="613"/>
      <c r="AT171" s="614"/>
      <c r="AU171" s="610"/>
      <c r="AV171" s="611"/>
      <c r="AW171" s="611"/>
      <c r="AX171" s="612"/>
    </row>
    <row r="172" spans="1:50" ht="24.75" customHeight="1" x14ac:dyDescent="0.2">
      <c r="A172" s="1085"/>
      <c r="B172" s="1086"/>
      <c r="C172" s="1086"/>
      <c r="D172" s="1086"/>
      <c r="E172" s="1086"/>
      <c r="F172" s="1087"/>
      <c r="G172" s="617"/>
      <c r="H172" s="664"/>
      <c r="I172" s="664"/>
      <c r="J172" s="664"/>
      <c r="K172" s="665"/>
      <c r="L172" s="607"/>
      <c r="M172" s="613"/>
      <c r="N172" s="613"/>
      <c r="O172" s="613"/>
      <c r="P172" s="613"/>
      <c r="Q172" s="613"/>
      <c r="R172" s="613"/>
      <c r="S172" s="613"/>
      <c r="T172" s="613"/>
      <c r="U172" s="613"/>
      <c r="V172" s="613"/>
      <c r="W172" s="613"/>
      <c r="X172" s="614"/>
      <c r="Y172" s="610"/>
      <c r="Z172" s="611"/>
      <c r="AA172" s="611"/>
      <c r="AB172" s="623"/>
      <c r="AC172" s="617"/>
      <c r="AD172" s="664"/>
      <c r="AE172" s="664"/>
      <c r="AF172" s="664"/>
      <c r="AG172" s="665"/>
      <c r="AH172" s="607"/>
      <c r="AI172" s="613"/>
      <c r="AJ172" s="613"/>
      <c r="AK172" s="613"/>
      <c r="AL172" s="613"/>
      <c r="AM172" s="613"/>
      <c r="AN172" s="613"/>
      <c r="AO172" s="613"/>
      <c r="AP172" s="613"/>
      <c r="AQ172" s="613"/>
      <c r="AR172" s="613"/>
      <c r="AS172" s="613"/>
      <c r="AT172" s="614"/>
      <c r="AU172" s="610"/>
      <c r="AV172" s="611"/>
      <c r="AW172" s="611"/>
      <c r="AX172" s="612"/>
    </row>
    <row r="173" spans="1:50" ht="24.75" customHeight="1" thickBot="1" x14ac:dyDescent="0.25">
      <c r="A173" s="1085"/>
      <c r="B173" s="1086"/>
      <c r="C173" s="1086"/>
      <c r="D173" s="1086"/>
      <c r="E173" s="1086"/>
      <c r="F173" s="1087"/>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2">
      <c r="A174" s="1085"/>
      <c r="B174" s="1086"/>
      <c r="C174" s="1086"/>
      <c r="D174" s="1086"/>
      <c r="E174" s="1086"/>
      <c r="F174" s="1087"/>
      <c r="G174" s="853" t="s">
        <v>404</v>
      </c>
      <c r="H174" s="854"/>
      <c r="I174" s="854"/>
      <c r="J174" s="854"/>
      <c r="K174" s="854"/>
      <c r="L174" s="854"/>
      <c r="M174" s="854"/>
      <c r="N174" s="854"/>
      <c r="O174" s="854"/>
      <c r="P174" s="854"/>
      <c r="Q174" s="854"/>
      <c r="R174" s="854"/>
      <c r="S174" s="854"/>
      <c r="T174" s="854"/>
      <c r="U174" s="854"/>
      <c r="V174" s="854"/>
      <c r="W174" s="854"/>
      <c r="X174" s="854"/>
      <c r="Y174" s="854"/>
      <c r="Z174" s="854"/>
      <c r="AA174" s="854"/>
      <c r="AB174" s="855"/>
      <c r="AC174" s="853" t="s">
        <v>405</v>
      </c>
      <c r="AD174" s="854"/>
      <c r="AE174" s="854"/>
      <c r="AF174" s="854"/>
      <c r="AG174" s="854"/>
      <c r="AH174" s="854"/>
      <c r="AI174" s="854"/>
      <c r="AJ174" s="854"/>
      <c r="AK174" s="854"/>
      <c r="AL174" s="854"/>
      <c r="AM174" s="854"/>
      <c r="AN174" s="854"/>
      <c r="AO174" s="854"/>
      <c r="AP174" s="854"/>
      <c r="AQ174" s="854"/>
      <c r="AR174" s="854"/>
      <c r="AS174" s="854"/>
      <c r="AT174" s="854"/>
      <c r="AU174" s="854"/>
      <c r="AV174" s="854"/>
      <c r="AW174" s="854"/>
      <c r="AX174" s="856"/>
    </row>
    <row r="175" spans="1:50" ht="25.5" customHeight="1" x14ac:dyDescent="0.2">
      <c r="A175" s="1085"/>
      <c r="B175" s="1086"/>
      <c r="C175" s="1086"/>
      <c r="D175" s="1086"/>
      <c r="E175" s="1086"/>
      <c r="F175" s="1087"/>
      <c r="G175" s="827"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0"/>
      <c r="AC175" s="827"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2">
      <c r="A176" s="1085"/>
      <c r="B176" s="1086"/>
      <c r="C176" s="1086"/>
      <c r="D176" s="1086"/>
      <c r="E176" s="1086"/>
      <c r="F176" s="1087"/>
      <c r="G176" s="683"/>
      <c r="H176" s="847"/>
      <c r="I176" s="847"/>
      <c r="J176" s="847"/>
      <c r="K176" s="848"/>
      <c r="L176" s="677"/>
      <c r="M176" s="849"/>
      <c r="N176" s="849"/>
      <c r="O176" s="849"/>
      <c r="P176" s="849"/>
      <c r="Q176" s="849"/>
      <c r="R176" s="849"/>
      <c r="S176" s="849"/>
      <c r="T176" s="849"/>
      <c r="U176" s="849"/>
      <c r="V176" s="849"/>
      <c r="W176" s="849"/>
      <c r="X176" s="850"/>
      <c r="Y176" s="391"/>
      <c r="Z176" s="392"/>
      <c r="AA176" s="392"/>
      <c r="AB176" s="817"/>
      <c r="AC176" s="683"/>
      <c r="AD176" s="847"/>
      <c r="AE176" s="847"/>
      <c r="AF176" s="847"/>
      <c r="AG176" s="848"/>
      <c r="AH176" s="677"/>
      <c r="AI176" s="849"/>
      <c r="AJ176" s="849"/>
      <c r="AK176" s="849"/>
      <c r="AL176" s="849"/>
      <c r="AM176" s="849"/>
      <c r="AN176" s="849"/>
      <c r="AO176" s="849"/>
      <c r="AP176" s="849"/>
      <c r="AQ176" s="849"/>
      <c r="AR176" s="849"/>
      <c r="AS176" s="849"/>
      <c r="AT176" s="850"/>
      <c r="AU176" s="391"/>
      <c r="AV176" s="392"/>
      <c r="AW176" s="392"/>
      <c r="AX176" s="393"/>
    </row>
    <row r="177" spans="1:50" ht="24.75" customHeight="1" x14ac:dyDescent="0.2">
      <c r="A177" s="1085"/>
      <c r="B177" s="1086"/>
      <c r="C177" s="1086"/>
      <c r="D177" s="1086"/>
      <c r="E177" s="1086"/>
      <c r="F177" s="1087"/>
      <c r="G177" s="617"/>
      <c r="H177" s="664"/>
      <c r="I177" s="664"/>
      <c r="J177" s="664"/>
      <c r="K177" s="665"/>
      <c r="L177" s="607"/>
      <c r="M177" s="613"/>
      <c r="N177" s="613"/>
      <c r="O177" s="613"/>
      <c r="P177" s="613"/>
      <c r="Q177" s="613"/>
      <c r="R177" s="613"/>
      <c r="S177" s="613"/>
      <c r="T177" s="613"/>
      <c r="U177" s="613"/>
      <c r="V177" s="613"/>
      <c r="W177" s="613"/>
      <c r="X177" s="614"/>
      <c r="Y177" s="610"/>
      <c r="Z177" s="611"/>
      <c r="AA177" s="611"/>
      <c r="AB177" s="623"/>
      <c r="AC177" s="617"/>
      <c r="AD177" s="664"/>
      <c r="AE177" s="664"/>
      <c r="AF177" s="664"/>
      <c r="AG177" s="665"/>
      <c r="AH177" s="607"/>
      <c r="AI177" s="613"/>
      <c r="AJ177" s="613"/>
      <c r="AK177" s="613"/>
      <c r="AL177" s="613"/>
      <c r="AM177" s="613"/>
      <c r="AN177" s="613"/>
      <c r="AO177" s="613"/>
      <c r="AP177" s="613"/>
      <c r="AQ177" s="613"/>
      <c r="AR177" s="613"/>
      <c r="AS177" s="613"/>
      <c r="AT177" s="614"/>
      <c r="AU177" s="610"/>
      <c r="AV177" s="611"/>
      <c r="AW177" s="611"/>
      <c r="AX177" s="612"/>
    </row>
    <row r="178" spans="1:50" ht="24.75" customHeight="1" x14ac:dyDescent="0.2">
      <c r="A178" s="1085"/>
      <c r="B178" s="1086"/>
      <c r="C178" s="1086"/>
      <c r="D178" s="1086"/>
      <c r="E178" s="1086"/>
      <c r="F178" s="1087"/>
      <c r="G178" s="617"/>
      <c r="H178" s="664"/>
      <c r="I178" s="664"/>
      <c r="J178" s="664"/>
      <c r="K178" s="665"/>
      <c r="L178" s="607"/>
      <c r="M178" s="613"/>
      <c r="N178" s="613"/>
      <c r="O178" s="613"/>
      <c r="P178" s="613"/>
      <c r="Q178" s="613"/>
      <c r="R178" s="613"/>
      <c r="S178" s="613"/>
      <c r="T178" s="613"/>
      <c r="U178" s="613"/>
      <c r="V178" s="613"/>
      <c r="W178" s="613"/>
      <c r="X178" s="614"/>
      <c r="Y178" s="610"/>
      <c r="Z178" s="611"/>
      <c r="AA178" s="611"/>
      <c r="AB178" s="623"/>
      <c r="AC178" s="617"/>
      <c r="AD178" s="664"/>
      <c r="AE178" s="664"/>
      <c r="AF178" s="664"/>
      <c r="AG178" s="665"/>
      <c r="AH178" s="607"/>
      <c r="AI178" s="613"/>
      <c r="AJ178" s="613"/>
      <c r="AK178" s="613"/>
      <c r="AL178" s="613"/>
      <c r="AM178" s="613"/>
      <c r="AN178" s="613"/>
      <c r="AO178" s="613"/>
      <c r="AP178" s="613"/>
      <c r="AQ178" s="613"/>
      <c r="AR178" s="613"/>
      <c r="AS178" s="613"/>
      <c r="AT178" s="614"/>
      <c r="AU178" s="610"/>
      <c r="AV178" s="611"/>
      <c r="AW178" s="611"/>
      <c r="AX178" s="612"/>
    </row>
    <row r="179" spans="1:50" ht="24.75" customHeight="1" x14ac:dyDescent="0.2">
      <c r="A179" s="1085"/>
      <c r="B179" s="1086"/>
      <c r="C179" s="1086"/>
      <c r="D179" s="1086"/>
      <c r="E179" s="1086"/>
      <c r="F179" s="1087"/>
      <c r="G179" s="617"/>
      <c r="H179" s="664"/>
      <c r="I179" s="664"/>
      <c r="J179" s="664"/>
      <c r="K179" s="665"/>
      <c r="L179" s="607"/>
      <c r="M179" s="613"/>
      <c r="N179" s="613"/>
      <c r="O179" s="613"/>
      <c r="P179" s="613"/>
      <c r="Q179" s="613"/>
      <c r="R179" s="613"/>
      <c r="S179" s="613"/>
      <c r="T179" s="613"/>
      <c r="U179" s="613"/>
      <c r="V179" s="613"/>
      <c r="W179" s="613"/>
      <c r="X179" s="614"/>
      <c r="Y179" s="610"/>
      <c r="Z179" s="611"/>
      <c r="AA179" s="611"/>
      <c r="AB179" s="623"/>
      <c r="AC179" s="617"/>
      <c r="AD179" s="664"/>
      <c r="AE179" s="664"/>
      <c r="AF179" s="664"/>
      <c r="AG179" s="665"/>
      <c r="AH179" s="607"/>
      <c r="AI179" s="613"/>
      <c r="AJ179" s="613"/>
      <c r="AK179" s="613"/>
      <c r="AL179" s="613"/>
      <c r="AM179" s="613"/>
      <c r="AN179" s="613"/>
      <c r="AO179" s="613"/>
      <c r="AP179" s="613"/>
      <c r="AQ179" s="613"/>
      <c r="AR179" s="613"/>
      <c r="AS179" s="613"/>
      <c r="AT179" s="614"/>
      <c r="AU179" s="610"/>
      <c r="AV179" s="611"/>
      <c r="AW179" s="611"/>
      <c r="AX179" s="612"/>
    </row>
    <row r="180" spans="1:50" ht="24.75" customHeight="1" x14ac:dyDescent="0.2">
      <c r="A180" s="1085"/>
      <c r="B180" s="1086"/>
      <c r="C180" s="1086"/>
      <c r="D180" s="1086"/>
      <c r="E180" s="1086"/>
      <c r="F180" s="1087"/>
      <c r="G180" s="617"/>
      <c r="H180" s="664"/>
      <c r="I180" s="664"/>
      <c r="J180" s="664"/>
      <c r="K180" s="665"/>
      <c r="L180" s="607"/>
      <c r="M180" s="613"/>
      <c r="N180" s="613"/>
      <c r="O180" s="613"/>
      <c r="P180" s="613"/>
      <c r="Q180" s="613"/>
      <c r="R180" s="613"/>
      <c r="S180" s="613"/>
      <c r="T180" s="613"/>
      <c r="U180" s="613"/>
      <c r="V180" s="613"/>
      <c r="W180" s="613"/>
      <c r="X180" s="614"/>
      <c r="Y180" s="610"/>
      <c r="Z180" s="611"/>
      <c r="AA180" s="611"/>
      <c r="AB180" s="623"/>
      <c r="AC180" s="617"/>
      <c r="AD180" s="664"/>
      <c r="AE180" s="664"/>
      <c r="AF180" s="664"/>
      <c r="AG180" s="665"/>
      <c r="AH180" s="607"/>
      <c r="AI180" s="613"/>
      <c r="AJ180" s="613"/>
      <c r="AK180" s="613"/>
      <c r="AL180" s="613"/>
      <c r="AM180" s="613"/>
      <c r="AN180" s="613"/>
      <c r="AO180" s="613"/>
      <c r="AP180" s="613"/>
      <c r="AQ180" s="613"/>
      <c r="AR180" s="613"/>
      <c r="AS180" s="613"/>
      <c r="AT180" s="614"/>
      <c r="AU180" s="610"/>
      <c r="AV180" s="611"/>
      <c r="AW180" s="611"/>
      <c r="AX180" s="612"/>
    </row>
    <row r="181" spans="1:50" ht="24.75" customHeight="1" x14ac:dyDescent="0.2">
      <c r="A181" s="1085"/>
      <c r="B181" s="1086"/>
      <c r="C181" s="1086"/>
      <c r="D181" s="1086"/>
      <c r="E181" s="1086"/>
      <c r="F181" s="1087"/>
      <c r="G181" s="617"/>
      <c r="H181" s="664"/>
      <c r="I181" s="664"/>
      <c r="J181" s="664"/>
      <c r="K181" s="665"/>
      <c r="L181" s="607"/>
      <c r="M181" s="613"/>
      <c r="N181" s="613"/>
      <c r="O181" s="613"/>
      <c r="P181" s="613"/>
      <c r="Q181" s="613"/>
      <c r="R181" s="613"/>
      <c r="S181" s="613"/>
      <c r="T181" s="613"/>
      <c r="U181" s="613"/>
      <c r="V181" s="613"/>
      <c r="W181" s="613"/>
      <c r="X181" s="614"/>
      <c r="Y181" s="610"/>
      <c r="Z181" s="611"/>
      <c r="AA181" s="611"/>
      <c r="AB181" s="623"/>
      <c r="AC181" s="617"/>
      <c r="AD181" s="664"/>
      <c r="AE181" s="664"/>
      <c r="AF181" s="664"/>
      <c r="AG181" s="665"/>
      <c r="AH181" s="607"/>
      <c r="AI181" s="613"/>
      <c r="AJ181" s="613"/>
      <c r="AK181" s="613"/>
      <c r="AL181" s="613"/>
      <c r="AM181" s="613"/>
      <c r="AN181" s="613"/>
      <c r="AO181" s="613"/>
      <c r="AP181" s="613"/>
      <c r="AQ181" s="613"/>
      <c r="AR181" s="613"/>
      <c r="AS181" s="613"/>
      <c r="AT181" s="614"/>
      <c r="AU181" s="610"/>
      <c r="AV181" s="611"/>
      <c r="AW181" s="611"/>
      <c r="AX181" s="612"/>
    </row>
    <row r="182" spans="1:50" ht="24.75" customHeight="1" x14ac:dyDescent="0.2">
      <c r="A182" s="1085"/>
      <c r="B182" s="1086"/>
      <c r="C182" s="1086"/>
      <c r="D182" s="1086"/>
      <c r="E182" s="1086"/>
      <c r="F182" s="1087"/>
      <c r="G182" s="617"/>
      <c r="H182" s="664"/>
      <c r="I182" s="664"/>
      <c r="J182" s="664"/>
      <c r="K182" s="665"/>
      <c r="L182" s="607"/>
      <c r="M182" s="613"/>
      <c r="N182" s="613"/>
      <c r="O182" s="613"/>
      <c r="P182" s="613"/>
      <c r="Q182" s="613"/>
      <c r="R182" s="613"/>
      <c r="S182" s="613"/>
      <c r="T182" s="613"/>
      <c r="U182" s="613"/>
      <c r="V182" s="613"/>
      <c r="W182" s="613"/>
      <c r="X182" s="614"/>
      <c r="Y182" s="610"/>
      <c r="Z182" s="611"/>
      <c r="AA182" s="611"/>
      <c r="AB182" s="623"/>
      <c r="AC182" s="617"/>
      <c r="AD182" s="664"/>
      <c r="AE182" s="664"/>
      <c r="AF182" s="664"/>
      <c r="AG182" s="665"/>
      <c r="AH182" s="607"/>
      <c r="AI182" s="613"/>
      <c r="AJ182" s="613"/>
      <c r="AK182" s="613"/>
      <c r="AL182" s="613"/>
      <c r="AM182" s="613"/>
      <c r="AN182" s="613"/>
      <c r="AO182" s="613"/>
      <c r="AP182" s="613"/>
      <c r="AQ182" s="613"/>
      <c r="AR182" s="613"/>
      <c r="AS182" s="613"/>
      <c r="AT182" s="614"/>
      <c r="AU182" s="610"/>
      <c r="AV182" s="611"/>
      <c r="AW182" s="611"/>
      <c r="AX182" s="612"/>
    </row>
    <row r="183" spans="1:50" ht="24.75" customHeight="1" x14ac:dyDescent="0.2">
      <c r="A183" s="1085"/>
      <c r="B183" s="1086"/>
      <c r="C183" s="1086"/>
      <c r="D183" s="1086"/>
      <c r="E183" s="1086"/>
      <c r="F183" s="1087"/>
      <c r="G183" s="617"/>
      <c r="H183" s="664"/>
      <c r="I183" s="664"/>
      <c r="J183" s="664"/>
      <c r="K183" s="665"/>
      <c r="L183" s="607"/>
      <c r="M183" s="613"/>
      <c r="N183" s="613"/>
      <c r="O183" s="613"/>
      <c r="P183" s="613"/>
      <c r="Q183" s="613"/>
      <c r="R183" s="613"/>
      <c r="S183" s="613"/>
      <c r="T183" s="613"/>
      <c r="U183" s="613"/>
      <c r="V183" s="613"/>
      <c r="W183" s="613"/>
      <c r="X183" s="614"/>
      <c r="Y183" s="610"/>
      <c r="Z183" s="611"/>
      <c r="AA183" s="611"/>
      <c r="AB183" s="623"/>
      <c r="AC183" s="617"/>
      <c r="AD183" s="664"/>
      <c r="AE183" s="664"/>
      <c r="AF183" s="664"/>
      <c r="AG183" s="665"/>
      <c r="AH183" s="607"/>
      <c r="AI183" s="613"/>
      <c r="AJ183" s="613"/>
      <c r="AK183" s="613"/>
      <c r="AL183" s="613"/>
      <c r="AM183" s="613"/>
      <c r="AN183" s="613"/>
      <c r="AO183" s="613"/>
      <c r="AP183" s="613"/>
      <c r="AQ183" s="613"/>
      <c r="AR183" s="613"/>
      <c r="AS183" s="613"/>
      <c r="AT183" s="614"/>
      <c r="AU183" s="610"/>
      <c r="AV183" s="611"/>
      <c r="AW183" s="611"/>
      <c r="AX183" s="612"/>
    </row>
    <row r="184" spans="1:50" ht="24.75" customHeight="1" x14ac:dyDescent="0.2">
      <c r="A184" s="1085"/>
      <c r="B184" s="1086"/>
      <c r="C184" s="1086"/>
      <c r="D184" s="1086"/>
      <c r="E184" s="1086"/>
      <c r="F184" s="1087"/>
      <c r="G184" s="617"/>
      <c r="H184" s="664"/>
      <c r="I184" s="664"/>
      <c r="J184" s="664"/>
      <c r="K184" s="665"/>
      <c r="L184" s="607"/>
      <c r="M184" s="613"/>
      <c r="N184" s="613"/>
      <c r="O184" s="613"/>
      <c r="P184" s="613"/>
      <c r="Q184" s="613"/>
      <c r="R184" s="613"/>
      <c r="S184" s="613"/>
      <c r="T184" s="613"/>
      <c r="U184" s="613"/>
      <c r="V184" s="613"/>
      <c r="W184" s="613"/>
      <c r="X184" s="614"/>
      <c r="Y184" s="610"/>
      <c r="Z184" s="611"/>
      <c r="AA184" s="611"/>
      <c r="AB184" s="623"/>
      <c r="AC184" s="617"/>
      <c r="AD184" s="664"/>
      <c r="AE184" s="664"/>
      <c r="AF184" s="664"/>
      <c r="AG184" s="665"/>
      <c r="AH184" s="607"/>
      <c r="AI184" s="613"/>
      <c r="AJ184" s="613"/>
      <c r="AK184" s="613"/>
      <c r="AL184" s="613"/>
      <c r="AM184" s="613"/>
      <c r="AN184" s="613"/>
      <c r="AO184" s="613"/>
      <c r="AP184" s="613"/>
      <c r="AQ184" s="613"/>
      <c r="AR184" s="613"/>
      <c r="AS184" s="613"/>
      <c r="AT184" s="614"/>
      <c r="AU184" s="610"/>
      <c r="AV184" s="611"/>
      <c r="AW184" s="611"/>
      <c r="AX184" s="612"/>
    </row>
    <row r="185" spans="1:50" ht="24.75" customHeight="1" x14ac:dyDescent="0.2">
      <c r="A185" s="1085"/>
      <c r="B185" s="1086"/>
      <c r="C185" s="1086"/>
      <c r="D185" s="1086"/>
      <c r="E185" s="1086"/>
      <c r="F185" s="1087"/>
      <c r="G185" s="617"/>
      <c r="H185" s="664"/>
      <c r="I185" s="664"/>
      <c r="J185" s="664"/>
      <c r="K185" s="665"/>
      <c r="L185" s="607"/>
      <c r="M185" s="613"/>
      <c r="N185" s="613"/>
      <c r="O185" s="613"/>
      <c r="P185" s="613"/>
      <c r="Q185" s="613"/>
      <c r="R185" s="613"/>
      <c r="S185" s="613"/>
      <c r="T185" s="613"/>
      <c r="U185" s="613"/>
      <c r="V185" s="613"/>
      <c r="W185" s="613"/>
      <c r="X185" s="614"/>
      <c r="Y185" s="610"/>
      <c r="Z185" s="611"/>
      <c r="AA185" s="611"/>
      <c r="AB185" s="623"/>
      <c r="AC185" s="617"/>
      <c r="AD185" s="664"/>
      <c r="AE185" s="664"/>
      <c r="AF185" s="664"/>
      <c r="AG185" s="665"/>
      <c r="AH185" s="607"/>
      <c r="AI185" s="613"/>
      <c r="AJ185" s="613"/>
      <c r="AK185" s="613"/>
      <c r="AL185" s="613"/>
      <c r="AM185" s="613"/>
      <c r="AN185" s="613"/>
      <c r="AO185" s="613"/>
      <c r="AP185" s="613"/>
      <c r="AQ185" s="613"/>
      <c r="AR185" s="613"/>
      <c r="AS185" s="613"/>
      <c r="AT185" s="614"/>
      <c r="AU185" s="610"/>
      <c r="AV185" s="611"/>
      <c r="AW185" s="611"/>
      <c r="AX185" s="612"/>
    </row>
    <row r="186" spans="1:50" ht="24.75" customHeight="1" thickBot="1" x14ac:dyDescent="0.25">
      <c r="A186" s="1085"/>
      <c r="B186" s="1086"/>
      <c r="C186" s="1086"/>
      <c r="D186" s="1086"/>
      <c r="E186" s="1086"/>
      <c r="F186" s="1087"/>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2">
      <c r="A187" s="1085"/>
      <c r="B187" s="1086"/>
      <c r="C187" s="1086"/>
      <c r="D187" s="1086"/>
      <c r="E187" s="1086"/>
      <c r="F187" s="1087"/>
      <c r="G187" s="853" t="s">
        <v>407</v>
      </c>
      <c r="H187" s="854"/>
      <c r="I187" s="854"/>
      <c r="J187" s="854"/>
      <c r="K187" s="854"/>
      <c r="L187" s="854"/>
      <c r="M187" s="854"/>
      <c r="N187" s="854"/>
      <c r="O187" s="854"/>
      <c r="P187" s="854"/>
      <c r="Q187" s="854"/>
      <c r="R187" s="854"/>
      <c r="S187" s="854"/>
      <c r="T187" s="854"/>
      <c r="U187" s="854"/>
      <c r="V187" s="854"/>
      <c r="W187" s="854"/>
      <c r="X187" s="854"/>
      <c r="Y187" s="854"/>
      <c r="Z187" s="854"/>
      <c r="AA187" s="854"/>
      <c r="AB187" s="855"/>
      <c r="AC187" s="853" t="s">
        <v>406</v>
      </c>
      <c r="AD187" s="854"/>
      <c r="AE187" s="854"/>
      <c r="AF187" s="854"/>
      <c r="AG187" s="854"/>
      <c r="AH187" s="854"/>
      <c r="AI187" s="854"/>
      <c r="AJ187" s="854"/>
      <c r="AK187" s="854"/>
      <c r="AL187" s="854"/>
      <c r="AM187" s="854"/>
      <c r="AN187" s="854"/>
      <c r="AO187" s="854"/>
      <c r="AP187" s="854"/>
      <c r="AQ187" s="854"/>
      <c r="AR187" s="854"/>
      <c r="AS187" s="854"/>
      <c r="AT187" s="854"/>
      <c r="AU187" s="854"/>
      <c r="AV187" s="854"/>
      <c r="AW187" s="854"/>
      <c r="AX187" s="856"/>
    </row>
    <row r="188" spans="1:50" ht="24.75" customHeight="1" x14ac:dyDescent="0.2">
      <c r="A188" s="1085"/>
      <c r="B188" s="1086"/>
      <c r="C188" s="1086"/>
      <c r="D188" s="1086"/>
      <c r="E188" s="1086"/>
      <c r="F188" s="1087"/>
      <c r="G188" s="827"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0"/>
      <c r="AC188" s="827"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2">
      <c r="A189" s="1085"/>
      <c r="B189" s="1086"/>
      <c r="C189" s="1086"/>
      <c r="D189" s="1086"/>
      <c r="E189" s="1086"/>
      <c r="F189" s="1087"/>
      <c r="G189" s="683"/>
      <c r="H189" s="847"/>
      <c r="I189" s="847"/>
      <c r="J189" s="847"/>
      <c r="K189" s="848"/>
      <c r="L189" s="677"/>
      <c r="M189" s="849"/>
      <c r="N189" s="849"/>
      <c r="O189" s="849"/>
      <c r="P189" s="849"/>
      <c r="Q189" s="849"/>
      <c r="R189" s="849"/>
      <c r="S189" s="849"/>
      <c r="T189" s="849"/>
      <c r="U189" s="849"/>
      <c r="V189" s="849"/>
      <c r="W189" s="849"/>
      <c r="X189" s="850"/>
      <c r="Y189" s="391"/>
      <c r="Z189" s="392"/>
      <c r="AA189" s="392"/>
      <c r="AB189" s="817"/>
      <c r="AC189" s="683"/>
      <c r="AD189" s="847"/>
      <c r="AE189" s="847"/>
      <c r="AF189" s="847"/>
      <c r="AG189" s="848"/>
      <c r="AH189" s="677"/>
      <c r="AI189" s="849"/>
      <c r="AJ189" s="849"/>
      <c r="AK189" s="849"/>
      <c r="AL189" s="849"/>
      <c r="AM189" s="849"/>
      <c r="AN189" s="849"/>
      <c r="AO189" s="849"/>
      <c r="AP189" s="849"/>
      <c r="AQ189" s="849"/>
      <c r="AR189" s="849"/>
      <c r="AS189" s="849"/>
      <c r="AT189" s="850"/>
      <c r="AU189" s="391"/>
      <c r="AV189" s="392"/>
      <c r="AW189" s="392"/>
      <c r="AX189" s="393"/>
    </row>
    <row r="190" spans="1:50" ht="24.75" customHeight="1" x14ac:dyDescent="0.2">
      <c r="A190" s="1085"/>
      <c r="B190" s="1086"/>
      <c r="C190" s="1086"/>
      <c r="D190" s="1086"/>
      <c r="E190" s="1086"/>
      <c r="F190" s="1087"/>
      <c r="G190" s="617"/>
      <c r="H190" s="664"/>
      <c r="I190" s="664"/>
      <c r="J190" s="664"/>
      <c r="K190" s="665"/>
      <c r="L190" s="607"/>
      <c r="M190" s="613"/>
      <c r="N190" s="613"/>
      <c r="O190" s="613"/>
      <c r="P190" s="613"/>
      <c r="Q190" s="613"/>
      <c r="R190" s="613"/>
      <c r="S190" s="613"/>
      <c r="T190" s="613"/>
      <c r="U190" s="613"/>
      <c r="V190" s="613"/>
      <c r="W190" s="613"/>
      <c r="X190" s="614"/>
      <c r="Y190" s="610"/>
      <c r="Z190" s="611"/>
      <c r="AA190" s="611"/>
      <c r="AB190" s="623"/>
      <c r="AC190" s="617"/>
      <c r="AD190" s="664"/>
      <c r="AE190" s="664"/>
      <c r="AF190" s="664"/>
      <c r="AG190" s="665"/>
      <c r="AH190" s="607"/>
      <c r="AI190" s="613"/>
      <c r="AJ190" s="613"/>
      <c r="AK190" s="613"/>
      <c r="AL190" s="613"/>
      <c r="AM190" s="613"/>
      <c r="AN190" s="613"/>
      <c r="AO190" s="613"/>
      <c r="AP190" s="613"/>
      <c r="AQ190" s="613"/>
      <c r="AR190" s="613"/>
      <c r="AS190" s="613"/>
      <c r="AT190" s="614"/>
      <c r="AU190" s="610"/>
      <c r="AV190" s="611"/>
      <c r="AW190" s="611"/>
      <c r="AX190" s="612"/>
    </row>
    <row r="191" spans="1:50" ht="24.75" customHeight="1" x14ac:dyDescent="0.2">
      <c r="A191" s="1085"/>
      <c r="B191" s="1086"/>
      <c r="C191" s="1086"/>
      <c r="D191" s="1086"/>
      <c r="E191" s="1086"/>
      <c r="F191" s="1087"/>
      <c r="G191" s="617"/>
      <c r="H191" s="664"/>
      <c r="I191" s="664"/>
      <c r="J191" s="664"/>
      <c r="K191" s="665"/>
      <c r="L191" s="607"/>
      <c r="M191" s="613"/>
      <c r="N191" s="613"/>
      <c r="O191" s="613"/>
      <c r="P191" s="613"/>
      <c r="Q191" s="613"/>
      <c r="R191" s="613"/>
      <c r="S191" s="613"/>
      <c r="T191" s="613"/>
      <c r="U191" s="613"/>
      <c r="V191" s="613"/>
      <c r="W191" s="613"/>
      <c r="X191" s="614"/>
      <c r="Y191" s="610"/>
      <c r="Z191" s="611"/>
      <c r="AA191" s="611"/>
      <c r="AB191" s="623"/>
      <c r="AC191" s="617"/>
      <c r="AD191" s="664"/>
      <c r="AE191" s="664"/>
      <c r="AF191" s="664"/>
      <c r="AG191" s="665"/>
      <c r="AH191" s="607"/>
      <c r="AI191" s="613"/>
      <c r="AJ191" s="613"/>
      <c r="AK191" s="613"/>
      <c r="AL191" s="613"/>
      <c r="AM191" s="613"/>
      <c r="AN191" s="613"/>
      <c r="AO191" s="613"/>
      <c r="AP191" s="613"/>
      <c r="AQ191" s="613"/>
      <c r="AR191" s="613"/>
      <c r="AS191" s="613"/>
      <c r="AT191" s="614"/>
      <c r="AU191" s="610"/>
      <c r="AV191" s="611"/>
      <c r="AW191" s="611"/>
      <c r="AX191" s="612"/>
    </row>
    <row r="192" spans="1:50" ht="24.75" customHeight="1" x14ac:dyDescent="0.2">
      <c r="A192" s="1085"/>
      <c r="B192" s="1086"/>
      <c r="C192" s="1086"/>
      <c r="D192" s="1086"/>
      <c r="E192" s="1086"/>
      <c r="F192" s="1087"/>
      <c r="G192" s="617"/>
      <c r="H192" s="664"/>
      <c r="I192" s="664"/>
      <c r="J192" s="664"/>
      <c r="K192" s="665"/>
      <c r="L192" s="607"/>
      <c r="M192" s="613"/>
      <c r="N192" s="613"/>
      <c r="O192" s="613"/>
      <c r="P192" s="613"/>
      <c r="Q192" s="613"/>
      <c r="R192" s="613"/>
      <c r="S192" s="613"/>
      <c r="T192" s="613"/>
      <c r="U192" s="613"/>
      <c r="V192" s="613"/>
      <c r="W192" s="613"/>
      <c r="X192" s="614"/>
      <c r="Y192" s="610"/>
      <c r="Z192" s="611"/>
      <c r="AA192" s="611"/>
      <c r="AB192" s="623"/>
      <c r="AC192" s="617"/>
      <c r="AD192" s="664"/>
      <c r="AE192" s="664"/>
      <c r="AF192" s="664"/>
      <c r="AG192" s="665"/>
      <c r="AH192" s="607"/>
      <c r="AI192" s="613"/>
      <c r="AJ192" s="613"/>
      <c r="AK192" s="613"/>
      <c r="AL192" s="613"/>
      <c r="AM192" s="613"/>
      <c r="AN192" s="613"/>
      <c r="AO192" s="613"/>
      <c r="AP192" s="613"/>
      <c r="AQ192" s="613"/>
      <c r="AR192" s="613"/>
      <c r="AS192" s="613"/>
      <c r="AT192" s="614"/>
      <c r="AU192" s="610"/>
      <c r="AV192" s="611"/>
      <c r="AW192" s="611"/>
      <c r="AX192" s="612"/>
    </row>
    <row r="193" spans="1:50" ht="24.75" customHeight="1" x14ac:dyDescent="0.2">
      <c r="A193" s="1085"/>
      <c r="B193" s="1086"/>
      <c r="C193" s="1086"/>
      <c r="D193" s="1086"/>
      <c r="E193" s="1086"/>
      <c r="F193" s="1087"/>
      <c r="G193" s="617"/>
      <c r="H193" s="664"/>
      <c r="I193" s="664"/>
      <c r="J193" s="664"/>
      <c r="K193" s="665"/>
      <c r="L193" s="607"/>
      <c r="M193" s="613"/>
      <c r="N193" s="613"/>
      <c r="O193" s="613"/>
      <c r="P193" s="613"/>
      <c r="Q193" s="613"/>
      <c r="R193" s="613"/>
      <c r="S193" s="613"/>
      <c r="T193" s="613"/>
      <c r="U193" s="613"/>
      <c r="V193" s="613"/>
      <c r="W193" s="613"/>
      <c r="X193" s="614"/>
      <c r="Y193" s="610"/>
      <c r="Z193" s="611"/>
      <c r="AA193" s="611"/>
      <c r="AB193" s="623"/>
      <c r="AC193" s="617"/>
      <c r="AD193" s="664"/>
      <c r="AE193" s="664"/>
      <c r="AF193" s="664"/>
      <c r="AG193" s="665"/>
      <c r="AH193" s="607"/>
      <c r="AI193" s="613"/>
      <c r="AJ193" s="613"/>
      <c r="AK193" s="613"/>
      <c r="AL193" s="613"/>
      <c r="AM193" s="613"/>
      <c r="AN193" s="613"/>
      <c r="AO193" s="613"/>
      <c r="AP193" s="613"/>
      <c r="AQ193" s="613"/>
      <c r="AR193" s="613"/>
      <c r="AS193" s="613"/>
      <c r="AT193" s="614"/>
      <c r="AU193" s="610"/>
      <c r="AV193" s="611"/>
      <c r="AW193" s="611"/>
      <c r="AX193" s="612"/>
    </row>
    <row r="194" spans="1:50" ht="24.75" customHeight="1" x14ac:dyDescent="0.2">
      <c r="A194" s="1085"/>
      <c r="B194" s="1086"/>
      <c r="C194" s="1086"/>
      <c r="D194" s="1086"/>
      <c r="E194" s="1086"/>
      <c r="F194" s="1087"/>
      <c r="G194" s="617"/>
      <c r="H194" s="664"/>
      <c r="I194" s="664"/>
      <c r="J194" s="664"/>
      <c r="K194" s="665"/>
      <c r="L194" s="607"/>
      <c r="M194" s="613"/>
      <c r="N194" s="613"/>
      <c r="O194" s="613"/>
      <c r="P194" s="613"/>
      <c r="Q194" s="613"/>
      <c r="R194" s="613"/>
      <c r="S194" s="613"/>
      <c r="T194" s="613"/>
      <c r="U194" s="613"/>
      <c r="V194" s="613"/>
      <c r="W194" s="613"/>
      <c r="X194" s="614"/>
      <c r="Y194" s="610"/>
      <c r="Z194" s="611"/>
      <c r="AA194" s="611"/>
      <c r="AB194" s="623"/>
      <c r="AC194" s="617"/>
      <c r="AD194" s="664"/>
      <c r="AE194" s="664"/>
      <c r="AF194" s="664"/>
      <c r="AG194" s="665"/>
      <c r="AH194" s="607"/>
      <c r="AI194" s="613"/>
      <c r="AJ194" s="613"/>
      <c r="AK194" s="613"/>
      <c r="AL194" s="613"/>
      <c r="AM194" s="613"/>
      <c r="AN194" s="613"/>
      <c r="AO194" s="613"/>
      <c r="AP194" s="613"/>
      <c r="AQ194" s="613"/>
      <c r="AR194" s="613"/>
      <c r="AS194" s="613"/>
      <c r="AT194" s="614"/>
      <c r="AU194" s="610"/>
      <c r="AV194" s="611"/>
      <c r="AW194" s="611"/>
      <c r="AX194" s="612"/>
    </row>
    <row r="195" spans="1:50" ht="24.75" customHeight="1" x14ac:dyDescent="0.2">
      <c r="A195" s="1085"/>
      <c r="B195" s="1086"/>
      <c r="C195" s="1086"/>
      <c r="D195" s="1086"/>
      <c r="E195" s="1086"/>
      <c r="F195" s="1087"/>
      <c r="G195" s="617"/>
      <c r="H195" s="664"/>
      <c r="I195" s="664"/>
      <c r="J195" s="664"/>
      <c r="K195" s="665"/>
      <c r="L195" s="607"/>
      <c r="M195" s="613"/>
      <c r="N195" s="613"/>
      <c r="O195" s="613"/>
      <c r="P195" s="613"/>
      <c r="Q195" s="613"/>
      <c r="R195" s="613"/>
      <c r="S195" s="613"/>
      <c r="T195" s="613"/>
      <c r="U195" s="613"/>
      <c r="V195" s="613"/>
      <c r="W195" s="613"/>
      <c r="X195" s="614"/>
      <c r="Y195" s="610"/>
      <c r="Z195" s="611"/>
      <c r="AA195" s="611"/>
      <c r="AB195" s="623"/>
      <c r="AC195" s="617"/>
      <c r="AD195" s="664"/>
      <c r="AE195" s="664"/>
      <c r="AF195" s="664"/>
      <c r="AG195" s="665"/>
      <c r="AH195" s="607"/>
      <c r="AI195" s="613"/>
      <c r="AJ195" s="613"/>
      <c r="AK195" s="613"/>
      <c r="AL195" s="613"/>
      <c r="AM195" s="613"/>
      <c r="AN195" s="613"/>
      <c r="AO195" s="613"/>
      <c r="AP195" s="613"/>
      <c r="AQ195" s="613"/>
      <c r="AR195" s="613"/>
      <c r="AS195" s="613"/>
      <c r="AT195" s="614"/>
      <c r="AU195" s="610"/>
      <c r="AV195" s="611"/>
      <c r="AW195" s="611"/>
      <c r="AX195" s="612"/>
    </row>
    <row r="196" spans="1:50" ht="24.75" customHeight="1" x14ac:dyDescent="0.2">
      <c r="A196" s="1085"/>
      <c r="B196" s="1086"/>
      <c r="C196" s="1086"/>
      <c r="D196" s="1086"/>
      <c r="E196" s="1086"/>
      <c r="F196" s="1087"/>
      <c r="G196" s="617"/>
      <c r="H196" s="664"/>
      <c r="I196" s="664"/>
      <c r="J196" s="664"/>
      <c r="K196" s="665"/>
      <c r="L196" s="607"/>
      <c r="M196" s="613"/>
      <c r="N196" s="613"/>
      <c r="O196" s="613"/>
      <c r="P196" s="613"/>
      <c r="Q196" s="613"/>
      <c r="R196" s="613"/>
      <c r="S196" s="613"/>
      <c r="T196" s="613"/>
      <c r="U196" s="613"/>
      <c r="V196" s="613"/>
      <c r="W196" s="613"/>
      <c r="X196" s="614"/>
      <c r="Y196" s="610"/>
      <c r="Z196" s="611"/>
      <c r="AA196" s="611"/>
      <c r="AB196" s="623"/>
      <c r="AC196" s="617"/>
      <c r="AD196" s="664"/>
      <c r="AE196" s="664"/>
      <c r="AF196" s="664"/>
      <c r="AG196" s="665"/>
      <c r="AH196" s="607"/>
      <c r="AI196" s="613"/>
      <c r="AJ196" s="613"/>
      <c r="AK196" s="613"/>
      <c r="AL196" s="613"/>
      <c r="AM196" s="613"/>
      <c r="AN196" s="613"/>
      <c r="AO196" s="613"/>
      <c r="AP196" s="613"/>
      <c r="AQ196" s="613"/>
      <c r="AR196" s="613"/>
      <c r="AS196" s="613"/>
      <c r="AT196" s="614"/>
      <c r="AU196" s="610"/>
      <c r="AV196" s="611"/>
      <c r="AW196" s="611"/>
      <c r="AX196" s="612"/>
    </row>
    <row r="197" spans="1:50" ht="24.75" customHeight="1" x14ac:dyDescent="0.2">
      <c r="A197" s="1085"/>
      <c r="B197" s="1086"/>
      <c r="C197" s="1086"/>
      <c r="D197" s="1086"/>
      <c r="E197" s="1086"/>
      <c r="F197" s="1087"/>
      <c r="G197" s="617"/>
      <c r="H197" s="664"/>
      <c r="I197" s="664"/>
      <c r="J197" s="664"/>
      <c r="K197" s="665"/>
      <c r="L197" s="607"/>
      <c r="M197" s="613"/>
      <c r="N197" s="613"/>
      <c r="O197" s="613"/>
      <c r="P197" s="613"/>
      <c r="Q197" s="613"/>
      <c r="R197" s="613"/>
      <c r="S197" s="613"/>
      <c r="T197" s="613"/>
      <c r="U197" s="613"/>
      <c r="V197" s="613"/>
      <c r="W197" s="613"/>
      <c r="X197" s="614"/>
      <c r="Y197" s="610"/>
      <c r="Z197" s="611"/>
      <c r="AA197" s="611"/>
      <c r="AB197" s="623"/>
      <c r="AC197" s="617"/>
      <c r="AD197" s="664"/>
      <c r="AE197" s="664"/>
      <c r="AF197" s="664"/>
      <c r="AG197" s="665"/>
      <c r="AH197" s="607"/>
      <c r="AI197" s="613"/>
      <c r="AJ197" s="613"/>
      <c r="AK197" s="613"/>
      <c r="AL197" s="613"/>
      <c r="AM197" s="613"/>
      <c r="AN197" s="613"/>
      <c r="AO197" s="613"/>
      <c r="AP197" s="613"/>
      <c r="AQ197" s="613"/>
      <c r="AR197" s="613"/>
      <c r="AS197" s="613"/>
      <c r="AT197" s="614"/>
      <c r="AU197" s="610"/>
      <c r="AV197" s="611"/>
      <c r="AW197" s="611"/>
      <c r="AX197" s="612"/>
    </row>
    <row r="198" spans="1:50" ht="24.75" customHeight="1" x14ac:dyDescent="0.2">
      <c r="A198" s="1085"/>
      <c r="B198" s="1086"/>
      <c r="C198" s="1086"/>
      <c r="D198" s="1086"/>
      <c r="E198" s="1086"/>
      <c r="F198" s="1087"/>
      <c r="G198" s="617"/>
      <c r="H198" s="664"/>
      <c r="I198" s="664"/>
      <c r="J198" s="664"/>
      <c r="K198" s="665"/>
      <c r="L198" s="607"/>
      <c r="M198" s="613"/>
      <c r="N198" s="613"/>
      <c r="O198" s="613"/>
      <c r="P198" s="613"/>
      <c r="Q198" s="613"/>
      <c r="R198" s="613"/>
      <c r="S198" s="613"/>
      <c r="T198" s="613"/>
      <c r="U198" s="613"/>
      <c r="V198" s="613"/>
      <c r="W198" s="613"/>
      <c r="X198" s="614"/>
      <c r="Y198" s="610"/>
      <c r="Z198" s="611"/>
      <c r="AA198" s="611"/>
      <c r="AB198" s="623"/>
      <c r="AC198" s="617"/>
      <c r="AD198" s="664"/>
      <c r="AE198" s="664"/>
      <c r="AF198" s="664"/>
      <c r="AG198" s="665"/>
      <c r="AH198" s="607"/>
      <c r="AI198" s="613"/>
      <c r="AJ198" s="613"/>
      <c r="AK198" s="613"/>
      <c r="AL198" s="613"/>
      <c r="AM198" s="613"/>
      <c r="AN198" s="613"/>
      <c r="AO198" s="613"/>
      <c r="AP198" s="613"/>
      <c r="AQ198" s="613"/>
      <c r="AR198" s="613"/>
      <c r="AS198" s="613"/>
      <c r="AT198" s="614"/>
      <c r="AU198" s="610"/>
      <c r="AV198" s="611"/>
      <c r="AW198" s="611"/>
      <c r="AX198" s="612"/>
    </row>
    <row r="199" spans="1:50" ht="24.75" customHeight="1" thickBot="1" x14ac:dyDescent="0.25">
      <c r="A199" s="1085"/>
      <c r="B199" s="1086"/>
      <c r="C199" s="1086"/>
      <c r="D199" s="1086"/>
      <c r="E199" s="1086"/>
      <c r="F199" s="1087"/>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2">
      <c r="A200" s="1085"/>
      <c r="B200" s="1086"/>
      <c r="C200" s="1086"/>
      <c r="D200" s="1086"/>
      <c r="E200" s="1086"/>
      <c r="F200" s="1087"/>
      <c r="G200" s="853" t="s">
        <v>408</v>
      </c>
      <c r="H200" s="854"/>
      <c r="I200" s="854"/>
      <c r="J200" s="854"/>
      <c r="K200" s="854"/>
      <c r="L200" s="854"/>
      <c r="M200" s="854"/>
      <c r="N200" s="854"/>
      <c r="O200" s="854"/>
      <c r="P200" s="854"/>
      <c r="Q200" s="854"/>
      <c r="R200" s="854"/>
      <c r="S200" s="854"/>
      <c r="T200" s="854"/>
      <c r="U200" s="854"/>
      <c r="V200" s="854"/>
      <c r="W200" s="854"/>
      <c r="X200" s="854"/>
      <c r="Y200" s="854"/>
      <c r="Z200" s="854"/>
      <c r="AA200" s="854"/>
      <c r="AB200" s="855"/>
      <c r="AC200" s="853" t="s">
        <v>308</v>
      </c>
      <c r="AD200" s="854"/>
      <c r="AE200" s="854"/>
      <c r="AF200" s="854"/>
      <c r="AG200" s="854"/>
      <c r="AH200" s="854"/>
      <c r="AI200" s="854"/>
      <c r="AJ200" s="854"/>
      <c r="AK200" s="854"/>
      <c r="AL200" s="854"/>
      <c r="AM200" s="854"/>
      <c r="AN200" s="854"/>
      <c r="AO200" s="854"/>
      <c r="AP200" s="854"/>
      <c r="AQ200" s="854"/>
      <c r="AR200" s="854"/>
      <c r="AS200" s="854"/>
      <c r="AT200" s="854"/>
      <c r="AU200" s="854"/>
      <c r="AV200" s="854"/>
      <c r="AW200" s="854"/>
      <c r="AX200" s="856"/>
    </row>
    <row r="201" spans="1:50" ht="24.75" customHeight="1" x14ac:dyDescent="0.2">
      <c r="A201" s="1085"/>
      <c r="B201" s="1086"/>
      <c r="C201" s="1086"/>
      <c r="D201" s="1086"/>
      <c r="E201" s="1086"/>
      <c r="F201" s="1087"/>
      <c r="G201" s="827"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0"/>
      <c r="AC201" s="827"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2">
      <c r="A202" s="1085"/>
      <c r="B202" s="1086"/>
      <c r="C202" s="1086"/>
      <c r="D202" s="1086"/>
      <c r="E202" s="1086"/>
      <c r="F202" s="1087"/>
      <c r="G202" s="683"/>
      <c r="H202" s="847"/>
      <c r="I202" s="847"/>
      <c r="J202" s="847"/>
      <c r="K202" s="848"/>
      <c r="L202" s="677"/>
      <c r="M202" s="849"/>
      <c r="N202" s="849"/>
      <c r="O202" s="849"/>
      <c r="P202" s="849"/>
      <c r="Q202" s="849"/>
      <c r="R202" s="849"/>
      <c r="S202" s="849"/>
      <c r="T202" s="849"/>
      <c r="U202" s="849"/>
      <c r="V202" s="849"/>
      <c r="W202" s="849"/>
      <c r="X202" s="850"/>
      <c r="Y202" s="391"/>
      <c r="Z202" s="392"/>
      <c r="AA202" s="392"/>
      <c r="AB202" s="817"/>
      <c r="AC202" s="683"/>
      <c r="AD202" s="847"/>
      <c r="AE202" s="847"/>
      <c r="AF202" s="847"/>
      <c r="AG202" s="848"/>
      <c r="AH202" s="677"/>
      <c r="AI202" s="849"/>
      <c r="AJ202" s="849"/>
      <c r="AK202" s="849"/>
      <c r="AL202" s="849"/>
      <c r="AM202" s="849"/>
      <c r="AN202" s="849"/>
      <c r="AO202" s="849"/>
      <c r="AP202" s="849"/>
      <c r="AQ202" s="849"/>
      <c r="AR202" s="849"/>
      <c r="AS202" s="849"/>
      <c r="AT202" s="850"/>
      <c r="AU202" s="391"/>
      <c r="AV202" s="392"/>
      <c r="AW202" s="392"/>
      <c r="AX202" s="393"/>
    </row>
    <row r="203" spans="1:50" ht="24.75" customHeight="1" x14ac:dyDescent="0.2">
      <c r="A203" s="1085"/>
      <c r="B203" s="1086"/>
      <c r="C203" s="1086"/>
      <c r="D203" s="1086"/>
      <c r="E203" s="1086"/>
      <c r="F203" s="1087"/>
      <c r="G203" s="617"/>
      <c r="H203" s="664"/>
      <c r="I203" s="664"/>
      <c r="J203" s="664"/>
      <c r="K203" s="665"/>
      <c r="L203" s="607"/>
      <c r="M203" s="613"/>
      <c r="N203" s="613"/>
      <c r="O203" s="613"/>
      <c r="P203" s="613"/>
      <c r="Q203" s="613"/>
      <c r="R203" s="613"/>
      <c r="S203" s="613"/>
      <c r="T203" s="613"/>
      <c r="U203" s="613"/>
      <c r="V203" s="613"/>
      <c r="W203" s="613"/>
      <c r="X203" s="614"/>
      <c r="Y203" s="610"/>
      <c r="Z203" s="611"/>
      <c r="AA203" s="611"/>
      <c r="AB203" s="623"/>
      <c r="AC203" s="617"/>
      <c r="AD203" s="664"/>
      <c r="AE203" s="664"/>
      <c r="AF203" s="664"/>
      <c r="AG203" s="665"/>
      <c r="AH203" s="607"/>
      <c r="AI203" s="613"/>
      <c r="AJ203" s="613"/>
      <c r="AK203" s="613"/>
      <c r="AL203" s="613"/>
      <c r="AM203" s="613"/>
      <c r="AN203" s="613"/>
      <c r="AO203" s="613"/>
      <c r="AP203" s="613"/>
      <c r="AQ203" s="613"/>
      <c r="AR203" s="613"/>
      <c r="AS203" s="613"/>
      <c r="AT203" s="614"/>
      <c r="AU203" s="610"/>
      <c r="AV203" s="611"/>
      <c r="AW203" s="611"/>
      <c r="AX203" s="612"/>
    </row>
    <row r="204" spans="1:50" ht="24.75" customHeight="1" x14ac:dyDescent="0.2">
      <c r="A204" s="1085"/>
      <c r="B204" s="1086"/>
      <c r="C204" s="1086"/>
      <c r="D204" s="1086"/>
      <c r="E204" s="1086"/>
      <c r="F204" s="1087"/>
      <c r="G204" s="617"/>
      <c r="H204" s="664"/>
      <c r="I204" s="664"/>
      <c r="J204" s="664"/>
      <c r="K204" s="665"/>
      <c r="L204" s="607"/>
      <c r="M204" s="613"/>
      <c r="N204" s="613"/>
      <c r="O204" s="613"/>
      <c r="P204" s="613"/>
      <c r="Q204" s="613"/>
      <c r="R204" s="613"/>
      <c r="S204" s="613"/>
      <c r="T204" s="613"/>
      <c r="U204" s="613"/>
      <c r="V204" s="613"/>
      <c r="W204" s="613"/>
      <c r="X204" s="614"/>
      <c r="Y204" s="610"/>
      <c r="Z204" s="611"/>
      <c r="AA204" s="611"/>
      <c r="AB204" s="623"/>
      <c r="AC204" s="617"/>
      <c r="AD204" s="664"/>
      <c r="AE204" s="664"/>
      <c r="AF204" s="664"/>
      <c r="AG204" s="665"/>
      <c r="AH204" s="607"/>
      <c r="AI204" s="613"/>
      <c r="AJ204" s="613"/>
      <c r="AK204" s="613"/>
      <c r="AL204" s="613"/>
      <c r="AM204" s="613"/>
      <c r="AN204" s="613"/>
      <c r="AO204" s="613"/>
      <c r="AP204" s="613"/>
      <c r="AQ204" s="613"/>
      <c r="AR204" s="613"/>
      <c r="AS204" s="613"/>
      <c r="AT204" s="614"/>
      <c r="AU204" s="610"/>
      <c r="AV204" s="611"/>
      <c r="AW204" s="611"/>
      <c r="AX204" s="612"/>
    </row>
    <row r="205" spans="1:50" ht="24.75" customHeight="1" x14ac:dyDescent="0.2">
      <c r="A205" s="1085"/>
      <c r="B205" s="1086"/>
      <c r="C205" s="1086"/>
      <c r="D205" s="1086"/>
      <c r="E205" s="1086"/>
      <c r="F205" s="1087"/>
      <c r="G205" s="617"/>
      <c r="H205" s="664"/>
      <c r="I205" s="664"/>
      <c r="J205" s="664"/>
      <c r="K205" s="665"/>
      <c r="L205" s="607"/>
      <c r="M205" s="613"/>
      <c r="N205" s="613"/>
      <c r="O205" s="613"/>
      <c r="P205" s="613"/>
      <c r="Q205" s="613"/>
      <c r="R205" s="613"/>
      <c r="S205" s="613"/>
      <c r="T205" s="613"/>
      <c r="U205" s="613"/>
      <c r="V205" s="613"/>
      <c r="W205" s="613"/>
      <c r="X205" s="614"/>
      <c r="Y205" s="610"/>
      <c r="Z205" s="611"/>
      <c r="AA205" s="611"/>
      <c r="AB205" s="623"/>
      <c r="AC205" s="617"/>
      <c r="AD205" s="664"/>
      <c r="AE205" s="664"/>
      <c r="AF205" s="664"/>
      <c r="AG205" s="665"/>
      <c r="AH205" s="607"/>
      <c r="AI205" s="613"/>
      <c r="AJ205" s="613"/>
      <c r="AK205" s="613"/>
      <c r="AL205" s="613"/>
      <c r="AM205" s="613"/>
      <c r="AN205" s="613"/>
      <c r="AO205" s="613"/>
      <c r="AP205" s="613"/>
      <c r="AQ205" s="613"/>
      <c r="AR205" s="613"/>
      <c r="AS205" s="613"/>
      <c r="AT205" s="614"/>
      <c r="AU205" s="610"/>
      <c r="AV205" s="611"/>
      <c r="AW205" s="611"/>
      <c r="AX205" s="612"/>
    </row>
    <row r="206" spans="1:50" ht="24.75" customHeight="1" x14ac:dyDescent="0.2">
      <c r="A206" s="1085"/>
      <c r="B206" s="1086"/>
      <c r="C206" s="1086"/>
      <c r="D206" s="1086"/>
      <c r="E206" s="1086"/>
      <c r="F206" s="1087"/>
      <c r="G206" s="617"/>
      <c r="H206" s="664"/>
      <c r="I206" s="664"/>
      <c r="J206" s="664"/>
      <c r="K206" s="665"/>
      <c r="L206" s="607"/>
      <c r="M206" s="613"/>
      <c r="N206" s="613"/>
      <c r="O206" s="613"/>
      <c r="P206" s="613"/>
      <c r="Q206" s="613"/>
      <c r="R206" s="613"/>
      <c r="S206" s="613"/>
      <c r="T206" s="613"/>
      <c r="U206" s="613"/>
      <c r="V206" s="613"/>
      <c r="W206" s="613"/>
      <c r="X206" s="614"/>
      <c r="Y206" s="610"/>
      <c r="Z206" s="611"/>
      <c r="AA206" s="611"/>
      <c r="AB206" s="623"/>
      <c r="AC206" s="617"/>
      <c r="AD206" s="664"/>
      <c r="AE206" s="664"/>
      <c r="AF206" s="664"/>
      <c r="AG206" s="665"/>
      <c r="AH206" s="607"/>
      <c r="AI206" s="613"/>
      <c r="AJ206" s="613"/>
      <c r="AK206" s="613"/>
      <c r="AL206" s="613"/>
      <c r="AM206" s="613"/>
      <c r="AN206" s="613"/>
      <c r="AO206" s="613"/>
      <c r="AP206" s="613"/>
      <c r="AQ206" s="613"/>
      <c r="AR206" s="613"/>
      <c r="AS206" s="613"/>
      <c r="AT206" s="614"/>
      <c r="AU206" s="610"/>
      <c r="AV206" s="611"/>
      <c r="AW206" s="611"/>
      <c r="AX206" s="612"/>
    </row>
    <row r="207" spans="1:50" ht="24.75" customHeight="1" x14ac:dyDescent="0.2">
      <c r="A207" s="1085"/>
      <c r="B207" s="1086"/>
      <c r="C207" s="1086"/>
      <c r="D207" s="1086"/>
      <c r="E207" s="1086"/>
      <c r="F207" s="1087"/>
      <c r="G207" s="617"/>
      <c r="H207" s="664"/>
      <c r="I207" s="664"/>
      <c r="J207" s="664"/>
      <c r="K207" s="665"/>
      <c r="L207" s="607"/>
      <c r="M207" s="613"/>
      <c r="N207" s="613"/>
      <c r="O207" s="613"/>
      <c r="P207" s="613"/>
      <c r="Q207" s="613"/>
      <c r="R207" s="613"/>
      <c r="S207" s="613"/>
      <c r="T207" s="613"/>
      <c r="U207" s="613"/>
      <c r="V207" s="613"/>
      <c r="W207" s="613"/>
      <c r="X207" s="614"/>
      <c r="Y207" s="610"/>
      <c r="Z207" s="611"/>
      <c r="AA207" s="611"/>
      <c r="AB207" s="623"/>
      <c r="AC207" s="617"/>
      <c r="AD207" s="664"/>
      <c r="AE207" s="664"/>
      <c r="AF207" s="664"/>
      <c r="AG207" s="665"/>
      <c r="AH207" s="607"/>
      <c r="AI207" s="613"/>
      <c r="AJ207" s="613"/>
      <c r="AK207" s="613"/>
      <c r="AL207" s="613"/>
      <c r="AM207" s="613"/>
      <c r="AN207" s="613"/>
      <c r="AO207" s="613"/>
      <c r="AP207" s="613"/>
      <c r="AQ207" s="613"/>
      <c r="AR207" s="613"/>
      <c r="AS207" s="613"/>
      <c r="AT207" s="614"/>
      <c r="AU207" s="610"/>
      <c r="AV207" s="611"/>
      <c r="AW207" s="611"/>
      <c r="AX207" s="612"/>
    </row>
    <row r="208" spans="1:50" ht="24.75" customHeight="1" x14ac:dyDescent="0.2">
      <c r="A208" s="1085"/>
      <c r="B208" s="1086"/>
      <c r="C208" s="1086"/>
      <c r="D208" s="1086"/>
      <c r="E208" s="1086"/>
      <c r="F208" s="1087"/>
      <c r="G208" s="617"/>
      <c r="H208" s="664"/>
      <c r="I208" s="664"/>
      <c r="J208" s="664"/>
      <c r="K208" s="665"/>
      <c r="L208" s="607"/>
      <c r="M208" s="613"/>
      <c r="N208" s="613"/>
      <c r="O208" s="613"/>
      <c r="P208" s="613"/>
      <c r="Q208" s="613"/>
      <c r="R208" s="613"/>
      <c r="S208" s="613"/>
      <c r="T208" s="613"/>
      <c r="U208" s="613"/>
      <c r="V208" s="613"/>
      <c r="W208" s="613"/>
      <c r="X208" s="614"/>
      <c r="Y208" s="610"/>
      <c r="Z208" s="611"/>
      <c r="AA208" s="611"/>
      <c r="AB208" s="623"/>
      <c r="AC208" s="617"/>
      <c r="AD208" s="664"/>
      <c r="AE208" s="664"/>
      <c r="AF208" s="664"/>
      <c r="AG208" s="665"/>
      <c r="AH208" s="607"/>
      <c r="AI208" s="613"/>
      <c r="AJ208" s="613"/>
      <c r="AK208" s="613"/>
      <c r="AL208" s="613"/>
      <c r="AM208" s="613"/>
      <c r="AN208" s="613"/>
      <c r="AO208" s="613"/>
      <c r="AP208" s="613"/>
      <c r="AQ208" s="613"/>
      <c r="AR208" s="613"/>
      <c r="AS208" s="613"/>
      <c r="AT208" s="614"/>
      <c r="AU208" s="610"/>
      <c r="AV208" s="611"/>
      <c r="AW208" s="611"/>
      <c r="AX208" s="612"/>
    </row>
    <row r="209" spans="1:50" ht="24.75" customHeight="1" x14ac:dyDescent="0.2">
      <c r="A209" s="1085"/>
      <c r="B209" s="1086"/>
      <c r="C209" s="1086"/>
      <c r="D209" s="1086"/>
      <c r="E209" s="1086"/>
      <c r="F209" s="1087"/>
      <c r="G209" s="617"/>
      <c r="H209" s="664"/>
      <c r="I209" s="664"/>
      <c r="J209" s="664"/>
      <c r="K209" s="665"/>
      <c r="L209" s="607"/>
      <c r="M209" s="613"/>
      <c r="N209" s="613"/>
      <c r="O209" s="613"/>
      <c r="P209" s="613"/>
      <c r="Q209" s="613"/>
      <c r="R209" s="613"/>
      <c r="S209" s="613"/>
      <c r="T209" s="613"/>
      <c r="U209" s="613"/>
      <c r="V209" s="613"/>
      <c r="W209" s="613"/>
      <c r="X209" s="614"/>
      <c r="Y209" s="610"/>
      <c r="Z209" s="611"/>
      <c r="AA209" s="611"/>
      <c r="AB209" s="623"/>
      <c r="AC209" s="617"/>
      <c r="AD209" s="664"/>
      <c r="AE209" s="664"/>
      <c r="AF209" s="664"/>
      <c r="AG209" s="665"/>
      <c r="AH209" s="607"/>
      <c r="AI209" s="613"/>
      <c r="AJ209" s="613"/>
      <c r="AK209" s="613"/>
      <c r="AL209" s="613"/>
      <c r="AM209" s="613"/>
      <c r="AN209" s="613"/>
      <c r="AO209" s="613"/>
      <c r="AP209" s="613"/>
      <c r="AQ209" s="613"/>
      <c r="AR209" s="613"/>
      <c r="AS209" s="613"/>
      <c r="AT209" s="614"/>
      <c r="AU209" s="610"/>
      <c r="AV209" s="611"/>
      <c r="AW209" s="611"/>
      <c r="AX209" s="612"/>
    </row>
    <row r="210" spans="1:50" ht="24.75" customHeight="1" x14ac:dyDescent="0.2">
      <c r="A210" s="1085"/>
      <c r="B210" s="1086"/>
      <c r="C210" s="1086"/>
      <c r="D210" s="1086"/>
      <c r="E210" s="1086"/>
      <c r="F210" s="1087"/>
      <c r="G210" s="617"/>
      <c r="H210" s="664"/>
      <c r="I210" s="664"/>
      <c r="J210" s="664"/>
      <c r="K210" s="665"/>
      <c r="L210" s="607"/>
      <c r="M210" s="613"/>
      <c r="N210" s="613"/>
      <c r="O210" s="613"/>
      <c r="P210" s="613"/>
      <c r="Q210" s="613"/>
      <c r="R210" s="613"/>
      <c r="S210" s="613"/>
      <c r="T210" s="613"/>
      <c r="U210" s="613"/>
      <c r="V210" s="613"/>
      <c r="W210" s="613"/>
      <c r="X210" s="614"/>
      <c r="Y210" s="610"/>
      <c r="Z210" s="611"/>
      <c r="AA210" s="611"/>
      <c r="AB210" s="623"/>
      <c r="AC210" s="617"/>
      <c r="AD210" s="664"/>
      <c r="AE210" s="664"/>
      <c r="AF210" s="664"/>
      <c r="AG210" s="665"/>
      <c r="AH210" s="607"/>
      <c r="AI210" s="613"/>
      <c r="AJ210" s="613"/>
      <c r="AK210" s="613"/>
      <c r="AL210" s="613"/>
      <c r="AM210" s="613"/>
      <c r="AN210" s="613"/>
      <c r="AO210" s="613"/>
      <c r="AP210" s="613"/>
      <c r="AQ210" s="613"/>
      <c r="AR210" s="613"/>
      <c r="AS210" s="613"/>
      <c r="AT210" s="614"/>
      <c r="AU210" s="610"/>
      <c r="AV210" s="611"/>
      <c r="AW210" s="611"/>
      <c r="AX210" s="612"/>
    </row>
    <row r="211" spans="1:50" ht="24.75" customHeight="1" x14ac:dyDescent="0.2">
      <c r="A211" s="1085"/>
      <c r="B211" s="1086"/>
      <c r="C211" s="1086"/>
      <c r="D211" s="1086"/>
      <c r="E211" s="1086"/>
      <c r="F211" s="1087"/>
      <c r="G211" s="617"/>
      <c r="H211" s="664"/>
      <c r="I211" s="664"/>
      <c r="J211" s="664"/>
      <c r="K211" s="665"/>
      <c r="L211" s="607"/>
      <c r="M211" s="613"/>
      <c r="N211" s="613"/>
      <c r="O211" s="613"/>
      <c r="P211" s="613"/>
      <c r="Q211" s="613"/>
      <c r="R211" s="613"/>
      <c r="S211" s="613"/>
      <c r="T211" s="613"/>
      <c r="U211" s="613"/>
      <c r="V211" s="613"/>
      <c r="W211" s="613"/>
      <c r="X211" s="614"/>
      <c r="Y211" s="610"/>
      <c r="Z211" s="611"/>
      <c r="AA211" s="611"/>
      <c r="AB211" s="623"/>
      <c r="AC211" s="617"/>
      <c r="AD211" s="664"/>
      <c r="AE211" s="664"/>
      <c r="AF211" s="664"/>
      <c r="AG211" s="665"/>
      <c r="AH211" s="607"/>
      <c r="AI211" s="613"/>
      <c r="AJ211" s="613"/>
      <c r="AK211" s="613"/>
      <c r="AL211" s="613"/>
      <c r="AM211" s="613"/>
      <c r="AN211" s="613"/>
      <c r="AO211" s="613"/>
      <c r="AP211" s="613"/>
      <c r="AQ211" s="613"/>
      <c r="AR211" s="613"/>
      <c r="AS211" s="613"/>
      <c r="AT211" s="614"/>
      <c r="AU211" s="610"/>
      <c r="AV211" s="611"/>
      <c r="AW211" s="611"/>
      <c r="AX211" s="612"/>
    </row>
    <row r="212" spans="1:50" ht="24.75" customHeight="1" thickBot="1" x14ac:dyDescent="0.25">
      <c r="A212" s="1088"/>
      <c r="B212" s="1089"/>
      <c r="C212" s="1089"/>
      <c r="D212" s="1089"/>
      <c r="E212" s="1089"/>
      <c r="F212" s="109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5"/>
    <row r="214" spans="1:50" ht="30" customHeight="1" x14ac:dyDescent="0.2">
      <c r="A214" s="1082" t="s">
        <v>28</v>
      </c>
      <c r="B214" s="1083"/>
      <c r="C214" s="1083"/>
      <c r="D214" s="1083"/>
      <c r="E214" s="1083"/>
      <c r="F214" s="1084"/>
      <c r="G214" s="853" t="s">
        <v>309</v>
      </c>
      <c r="H214" s="854"/>
      <c r="I214" s="854"/>
      <c r="J214" s="854"/>
      <c r="K214" s="854"/>
      <c r="L214" s="854"/>
      <c r="M214" s="854"/>
      <c r="N214" s="854"/>
      <c r="O214" s="854"/>
      <c r="P214" s="854"/>
      <c r="Q214" s="854"/>
      <c r="R214" s="854"/>
      <c r="S214" s="854"/>
      <c r="T214" s="854"/>
      <c r="U214" s="854"/>
      <c r="V214" s="854"/>
      <c r="W214" s="854"/>
      <c r="X214" s="854"/>
      <c r="Y214" s="854"/>
      <c r="Z214" s="854"/>
      <c r="AA214" s="854"/>
      <c r="AB214" s="855"/>
      <c r="AC214" s="853" t="s">
        <v>409</v>
      </c>
      <c r="AD214" s="854"/>
      <c r="AE214" s="854"/>
      <c r="AF214" s="854"/>
      <c r="AG214" s="854"/>
      <c r="AH214" s="854"/>
      <c r="AI214" s="854"/>
      <c r="AJ214" s="854"/>
      <c r="AK214" s="854"/>
      <c r="AL214" s="854"/>
      <c r="AM214" s="854"/>
      <c r="AN214" s="854"/>
      <c r="AO214" s="854"/>
      <c r="AP214" s="854"/>
      <c r="AQ214" s="854"/>
      <c r="AR214" s="854"/>
      <c r="AS214" s="854"/>
      <c r="AT214" s="854"/>
      <c r="AU214" s="854"/>
      <c r="AV214" s="854"/>
      <c r="AW214" s="854"/>
      <c r="AX214" s="856"/>
    </row>
    <row r="215" spans="1:50" ht="24.75" customHeight="1" x14ac:dyDescent="0.2">
      <c r="A215" s="1085"/>
      <c r="B215" s="1086"/>
      <c r="C215" s="1086"/>
      <c r="D215" s="1086"/>
      <c r="E215" s="1086"/>
      <c r="F215" s="1087"/>
      <c r="G215" s="827"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0"/>
      <c r="AC215" s="827"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2">
      <c r="A216" s="1085"/>
      <c r="B216" s="1086"/>
      <c r="C216" s="1086"/>
      <c r="D216" s="1086"/>
      <c r="E216" s="1086"/>
      <c r="F216" s="1087"/>
      <c r="G216" s="683"/>
      <c r="H216" s="847"/>
      <c r="I216" s="847"/>
      <c r="J216" s="847"/>
      <c r="K216" s="848"/>
      <c r="L216" s="677"/>
      <c r="M216" s="849"/>
      <c r="N216" s="849"/>
      <c r="O216" s="849"/>
      <c r="P216" s="849"/>
      <c r="Q216" s="849"/>
      <c r="R216" s="849"/>
      <c r="S216" s="849"/>
      <c r="T216" s="849"/>
      <c r="U216" s="849"/>
      <c r="V216" s="849"/>
      <c r="W216" s="849"/>
      <c r="X216" s="850"/>
      <c r="Y216" s="391"/>
      <c r="Z216" s="392"/>
      <c r="AA216" s="392"/>
      <c r="AB216" s="817"/>
      <c r="AC216" s="683"/>
      <c r="AD216" s="847"/>
      <c r="AE216" s="847"/>
      <c r="AF216" s="847"/>
      <c r="AG216" s="848"/>
      <c r="AH216" s="677"/>
      <c r="AI216" s="849"/>
      <c r="AJ216" s="849"/>
      <c r="AK216" s="849"/>
      <c r="AL216" s="849"/>
      <c r="AM216" s="849"/>
      <c r="AN216" s="849"/>
      <c r="AO216" s="849"/>
      <c r="AP216" s="849"/>
      <c r="AQ216" s="849"/>
      <c r="AR216" s="849"/>
      <c r="AS216" s="849"/>
      <c r="AT216" s="850"/>
      <c r="AU216" s="391"/>
      <c r="AV216" s="392"/>
      <c r="AW216" s="392"/>
      <c r="AX216" s="393"/>
    </row>
    <row r="217" spans="1:50" ht="24.75" customHeight="1" x14ac:dyDescent="0.2">
      <c r="A217" s="1085"/>
      <c r="B217" s="1086"/>
      <c r="C217" s="1086"/>
      <c r="D217" s="1086"/>
      <c r="E217" s="1086"/>
      <c r="F217" s="1087"/>
      <c r="G217" s="617"/>
      <c r="H217" s="664"/>
      <c r="I217" s="664"/>
      <c r="J217" s="664"/>
      <c r="K217" s="665"/>
      <c r="L217" s="607"/>
      <c r="M217" s="613"/>
      <c r="N217" s="613"/>
      <c r="O217" s="613"/>
      <c r="P217" s="613"/>
      <c r="Q217" s="613"/>
      <c r="R217" s="613"/>
      <c r="S217" s="613"/>
      <c r="T217" s="613"/>
      <c r="U217" s="613"/>
      <c r="V217" s="613"/>
      <c r="W217" s="613"/>
      <c r="X217" s="614"/>
      <c r="Y217" s="610"/>
      <c r="Z217" s="611"/>
      <c r="AA217" s="611"/>
      <c r="AB217" s="623"/>
      <c r="AC217" s="617"/>
      <c r="AD217" s="664"/>
      <c r="AE217" s="664"/>
      <c r="AF217" s="664"/>
      <c r="AG217" s="665"/>
      <c r="AH217" s="607"/>
      <c r="AI217" s="613"/>
      <c r="AJ217" s="613"/>
      <c r="AK217" s="613"/>
      <c r="AL217" s="613"/>
      <c r="AM217" s="613"/>
      <c r="AN217" s="613"/>
      <c r="AO217" s="613"/>
      <c r="AP217" s="613"/>
      <c r="AQ217" s="613"/>
      <c r="AR217" s="613"/>
      <c r="AS217" s="613"/>
      <c r="AT217" s="614"/>
      <c r="AU217" s="610"/>
      <c r="AV217" s="611"/>
      <c r="AW217" s="611"/>
      <c r="AX217" s="612"/>
    </row>
    <row r="218" spans="1:50" ht="24.75" customHeight="1" x14ac:dyDescent="0.2">
      <c r="A218" s="1085"/>
      <c r="B218" s="1086"/>
      <c r="C218" s="1086"/>
      <c r="D218" s="1086"/>
      <c r="E218" s="1086"/>
      <c r="F218" s="1087"/>
      <c r="G218" s="617"/>
      <c r="H218" s="664"/>
      <c r="I218" s="664"/>
      <c r="J218" s="664"/>
      <c r="K218" s="665"/>
      <c r="L218" s="607"/>
      <c r="M218" s="613"/>
      <c r="N218" s="613"/>
      <c r="O218" s="613"/>
      <c r="P218" s="613"/>
      <c r="Q218" s="613"/>
      <c r="R218" s="613"/>
      <c r="S218" s="613"/>
      <c r="T218" s="613"/>
      <c r="U218" s="613"/>
      <c r="V218" s="613"/>
      <c r="W218" s="613"/>
      <c r="X218" s="614"/>
      <c r="Y218" s="610"/>
      <c r="Z218" s="611"/>
      <c r="AA218" s="611"/>
      <c r="AB218" s="623"/>
      <c r="AC218" s="617"/>
      <c r="AD218" s="664"/>
      <c r="AE218" s="664"/>
      <c r="AF218" s="664"/>
      <c r="AG218" s="665"/>
      <c r="AH218" s="607"/>
      <c r="AI218" s="613"/>
      <c r="AJ218" s="613"/>
      <c r="AK218" s="613"/>
      <c r="AL218" s="613"/>
      <c r="AM218" s="613"/>
      <c r="AN218" s="613"/>
      <c r="AO218" s="613"/>
      <c r="AP218" s="613"/>
      <c r="AQ218" s="613"/>
      <c r="AR218" s="613"/>
      <c r="AS218" s="613"/>
      <c r="AT218" s="614"/>
      <c r="AU218" s="610"/>
      <c r="AV218" s="611"/>
      <c r="AW218" s="611"/>
      <c r="AX218" s="612"/>
    </row>
    <row r="219" spans="1:50" ht="24.75" customHeight="1" x14ac:dyDescent="0.2">
      <c r="A219" s="1085"/>
      <c r="B219" s="1086"/>
      <c r="C219" s="1086"/>
      <c r="D219" s="1086"/>
      <c r="E219" s="1086"/>
      <c r="F219" s="1087"/>
      <c r="G219" s="617"/>
      <c r="H219" s="664"/>
      <c r="I219" s="664"/>
      <c r="J219" s="664"/>
      <c r="K219" s="665"/>
      <c r="L219" s="607"/>
      <c r="M219" s="613"/>
      <c r="N219" s="613"/>
      <c r="O219" s="613"/>
      <c r="P219" s="613"/>
      <c r="Q219" s="613"/>
      <c r="R219" s="613"/>
      <c r="S219" s="613"/>
      <c r="T219" s="613"/>
      <c r="U219" s="613"/>
      <c r="V219" s="613"/>
      <c r="W219" s="613"/>
      <c r="X219" s="614"/>
      <c r="Y219" s="610"/>
      <c r="Z219" s="611"/>
      <c r="AA219" s="611"/>
      <c r="AB219" s="623"/>
      <c r="AC219" s="617"/>
      <c r="AD219" s="664"/>
      <c r="AE219" s="664"/>
      <c r="AF219" s="664"/>
      <c r="AG219" s="665"/>
      <c r="AH219" s="607"/>
      <c r="AI219" s="613"/>
      <c r="AJ219" s="613"/>
      <c r="AK219" s="613"/>
      <c r="AL219" s="613"/>
      <c r="AM219" s="613"/>
      <c r="AN219" s="613"/>
      <c r="AO219" s="613"/>
      <c r="AP219" s="613"/>
      <c r="AQ219" s="613"/>
      <c r="AR219" s="613"/>
      <c r="AS219" s="613"/>
      <c r="AT219" s="614"/>
      <c r="AU219" s="610"/>
      <c r="AV219" s="611"/>
      <c r="AW219" s="611"/>
      <c r="AX219" s="612"/>
    </row>
    <row r="220" spans="1:50" ht="24.75" customHeight="1" x14ac:dyDescent="0.2">
      <c r="A220" s="1085"/>
      <c r="B220" s="1086"/>
      <c r="C220" s="1086"/>
      <c r="D220" s="1086"/>
      <c r="E220" s="1086"/>
      <c r="F220" s="1087"/>
      <c r="G220" s="617"/>
      <c r="H220" s="664"/>
      <c r="I220" s="664"/>
      <c r="J220" s="664"/>
      <c r="K220" s="665"/>
      <c r="L220" s="607"/>
      <c r="M220" s="613"/>
      <c r="N220" s="613"/>
      <c r="O220" s="613"/>
      <c r="P220" s="613"/>
      <c r="Q220" s="613"/>
      <c r="R220" s="613"/>
      <c r="S220" s="613"/>
      <c r="T220" s="613"/>
      <c r="U220" s="613"/>
      <c r="V220" s="613"/>
      <c r="W220" s="613"/>
      <c r="X220" s="614"/>
      <c r="Y220" s="610"/>
      <c r="Z220" s="611"/>
      <c r="AA220" s="611"/>
      <c r="AB220" s="623"/>
      <c r="AC220" s="617"/>
      <c r="AD220" s="664"/>
      <c r="AE220" s="664"/>
      <c r="AF220" s="664"/>
      <c r="AG220" s="665"/>
      <c r="AH220" s="607"/>
      <c r="AI220" s="613"/>
      <c r="AJ220" s="613"/>
      <c r="AK220" s="613"/>
      <c r="AL220" s="613"/>
      <c r="AM220" s="613"/>
      <c r="AN220" s="613"/>
      <c r="AO220" s="613"/>
      <c r="AP220" s="613"/>
      <c r="AQ220" s="613"/>
      <c r="AR220" s="613"/>
      <c r="AS220" s="613"/>
      <c r="AT220" s="614"/>
      <c r="AU220" s="610"/>
      <c r="AV220" s="611"/>
      <c r="AW220" s="611"/>
      <c r="AX220" s="612"/>
    </row>
    <row r="221" spans="1:50" ht="24.75" customHeight="1" x14ac:dyDescent="0.2">
      <c r="A221" s="1085"/>
      <c r="B221" s="1086"/>
      <c r="C221" s="1086"/>
      <c r="D221" s="1086"/>
      <c r="E221" s="1086"/>
      <c r="F221" s="1087"/>
      <c r="G221" s="617"/>
      <c r="H221" s="664"/>
      <c r="I221" s="664"/>
      <c r="J221" s="664"/>
      <c r="K221" s="665"/>
      <c r="L221" s="607"/>
      <c r="M221" s="613"/>
      <c r="N221" s="613"/>
      <c r="O221" s="613"/>
      <c r="P221" s="613"/>
      <c r="Q221" s="613"/>
      <c r="R221" s="613"/>
      <c r="S221" s="613"/>
      <c r="T221" s="613"/>
      <c r="U221" s="613"/>
      <c r="V221" s="613"/>
      <c r="W221" s="613"/>
      <c r="X221" s="614"/>
      <c r="Y221" s="610"/>
      <c r="Z221" s="611"/>
      <c r="AA221" s="611"/>
      <c r="AB221" s="623"/>
      <c r="AC221" s="617"/>
      <c r="AD221" s="664"/>
      <c r="AE221" s="664"/>
      <c r="AF221" s="664"/>
      <c r="AG221" s="665"/>
      <c r="AH221" s="607"/>
      <c r="AI221" s="613"/>
      <c r="AJ221" s="613"/>
      <c r="AK221" s="613"/>
      <c r="AL221" s="613"/>
      <c r="AM221" s="613"/>
      <c r="AN221" s="613"/>
      <c r="AO221" s="613"/>
      <c r="AP221" s="613"/>
      <c r="AQ221" s="613"/>
      <c r="AR221" s="613"/>
      <c r="AS221" s="613"/>
      <c r="AT221" s="614"/>
      <c r="AU221" s="610"/>
      <c r="AV221" s="611"/>
      <c r="AW221" s="611"/>
      <c r="AX221" s="612"/>
    </row>
    <row r="222" spans="1:50" ht="24.75" customHeight="1" x14ac:dyDescent="0.2">
      <c r="A222" s="1085"/>
      <c r="B222" s="1086"/>
      <c r="C222" s="1086"/>
      <c r="D222" s="1086"/>
      <c r="E222" s="1086"/>
      <c r="F222" s="1087"/>
      <c r="G222" s="617"/>
      <c r="H222" s="664"/>
      <c r="I222" s="664"/>
      <c r="J222" s="664"/>
      <c r="K222" s="665"/>
      <c r="L222" s="607"/>
      <c r="M222" s="613"/>
      <c r="N222" s="613"/>
      <c r="O222" s="613"/>
      <c r="P222" s="613"/>
      <c r="Q222" s="613"/>
      <c r="R222" s="613"/>
      <c r="S222" s="613"/>
      <c r="T222" s="613"/>
      <c r="U222" s="613"/>
      <c r="V222" s="613"/>
      <c r="W222" s="613"/>
      <c r="X222" s="614"/>
      <c r="Y222" s="610"/>
      <c r="Z222" s="611"/>
      <c r="AA222" s="611"/>
      <c r="AB222" s="623"/>
      <c r="AC222" s="617"/>
      <c r="AD222" s="664"/>
      <c r="AE222" s="664"/>
      <c r="AF222" s="664"/>
      <c r="AG222" s="665"/>
      <c r="AH222" s="607"/>
      <c r="AI222" s="613"/>
      <c r="AJ222" s="613"/>
      <c r="AK222" s="613"/>
      <c r="AL222" s="613"/>
      <c r="AM222" s="613"/>
      <c r="AN222" s="613"/>
      <c r="AO222" s="613"/>
      <c r="AP222" s="613"/>
      <c r="AQ222" s="613"/>
      <c r="AR222" s="613"/>
      <c r="AS222" s="613"/>
      <c r="AT222" s="614"/>
      <c r="AU222" s="610"/>
      <c r="AV222" s="611"/>
      <c r="AW222" s="611"/>
      <c r="AX222" s="612"/>
    </row>
    <row r="223" spans="1:50" ht="24.75" customHeight="1" x14ac:dyDescent="0.2">
      <c r="A223" s="1085"/>
      <c r="B223" s="1086"/>
      <c r="C223" s="1086"/>
      <c r="D223" s="1086"/>
      <c r="E223" s="1086"/>
      <c r="F223" s="1087"/>
      <c r="G223" s="617"/>
      <c r="H223" s="664"/>
      <c r="I223" s="664"/>
      <c r="J223" s="664"/>
      <c r="K223" s="665"/>
      <c r="L223" s="607"/>
      <c r="M223" s="613"/>
      <c r="N223" s="613"/>
      <c r="O223" s="613"/>
      <c r="P223" s="613"/>
      <c r="Q223" s="613"/>
      <c r="R223" s="613"/>
      <c r="S223" s="613"/>
      <c r="T223" s="613"/>
      <c r="U223" s="613"/>
      <c r="V223" s="613"/>
      <c r="W223" s="613"/>
      <c r="X223" s="614"/>
      <c r="Y223" s="610"/>
      <c r="Z223" s="611"/>
      <c r="AA223" s="611"/>
      <c r="AB223" s="623"/>
      <c r="AC223" s="617"/>
      <c r="AD223" s="664"/>
      <c r="AE223" s="664"/>
      <c r="AF223" s="664"/>
      <c r="AG223" s="665"/>
      <c r="AH223" s="607"/>
      <c r="AI223" s="613"/>
      <c r="AJ223" s="613"/>
      <c r="AK223" s="613"/>
      <c r="AL223" s="613"/>
      <c r="AM223" s="613"/>
      <c r="AN223" s="613"/>
      <c r="AO223" s="613"/>
      <c r="AP223" s="613"/>
      <c r="AQ223" s="613"/>
      <c r="AR223" s="613"/>
      <c r="AS223" s="613"/>
      <c r="AT223" s="614"/>
      <c r="AU223" s="610"/>
      <c r="AV223" s="611"/>
      <c r="AW223" s="611"/>
      <c r="AX223" s="612"/>
    </row>
    <row r="224" spans="1:50" ht="24.75" customHeight="1" x14ac:dyDescent="0.2">
      <c r="A224" s="1085"/>
      <c r="B224" s="1086"/>
      <c r="C224" s="1086"/>
      <c r="D224" s="1086"/>
      <c r="E224" s="1086"/>
      <c r="F224" s="1087"/>
      <c r="G224" s="617"/>
      <c r="H224" s="664"/>
      <c r="I224" s="664"/>
      <c r="J224" s="664"/>
      <c r="K224" s="665"/>
      <c r="L224" s="607"/>
      <c r="M224" s="613"/>
      <c r="N224" s="613"/>
      <c r="O224" s="613"/>
      <c r="P224" s="613"/>
      <c r="Q224" s="613"/>
      <c r="R224" s="613"/>
      <c r="S224" s="613"/>
      <c r="T224" s="613"/>
      <c r="U224" s="613"/>
      <c r="V224" s="613"/>
      <c r="W224" s="613"/>
      <c r="X224" s="614"/>
      <c r="Y224" s="610"/>
      <c r="Z224" s="611"/>
      <c r="AA224" s="611"/>
      <c r="AB224" s="623"/>
      <c r="AC224" s="617"/>
      <c r="AD224" s="664"/>
      <c r="AE224" s="664"/>
      <c r="AF224" s="664"/>
      <c r="AG224" s="665"/>
      <c r="AH224" s="607"/>
      <c r="AI224" s="613"/>
      <c r="AJ224" s="613"/>
      <c r="AK224" s="613"/>
      <c r="AL224" s="613"/>
      <c r="AM224" s="613"/>
      <c r="AN224" s="613"/>
      <c r="AO224" s="613"/>
      <c r="AP224" s="613"/>
      <c r="AQ224" s="613"/>
      <c r="AR224" s="613"/>
      <c r="AS224" s="613"/>
      <c r="AT224" s="614"/>
      <c r="AU224" s="610"/>
      <c r="AV224" s="611"/>
      <c r="AW224" s="611"/>
      <c r="AX224" s="612"/>
    </row>
    <row r="225" spans="1:50" ht="24.75" customHeight="1" x14ac:dyDescent="0.2">
      <c r="A225" s="1085"/>
      <c r="B225" s="1086"/>
      <c r="C225" s="1086"/>
      <c r="D225" s="1086"/>
      <c r="E225" s="1086"/>
      <c r="F225" s="1087"/>
      <c r="G225" s="617"/>
      <c r="H225" s="664"/>
      <c r="I225" s="664"/>
      <c r="J225" s="664"/>
      <c r="K225" s="665"/>
      <c r="L225" s="607"/>
      <c r="M225" s="613"/>
      <c r="N225" s="613"/>
      <c r="O225" s="613"/>
      <c r="P225" s="613"/>
      <c r="Q225" s="613"/>
      <c r="R225" s="613"/>
      <c r="S225" s="613"/>
      <c r="T225" s="613"/>
      <c r="U225" s="613"/>
      <c r="V225" s="613"/>
      <c r="W225" s="613"/>
      <c r="X225" s="614"/>
      <c r="Y225" s="610"/>
      <c r="Z225" s="611"/>
      <c r="AA225" s="611"/>
      <c r="AB225" s="623"/>
      <c r="AC225" s="617"/>
      <c r="AD225" s="664"/>
      <c r="AE225" s="664"/>
      <c r="AF225" s="664"/>
      <c r="AG225" s="665"/>
      <c r="AH225" s="607"/>
      <c r="AI225" s="613"/>
      <c r="AJ225" s="613"/>
      <c r="AK225" s="613"/>
      <c r="AL225" s="613"/>
      <c r="AM225" s="613"/>
      <c r="AN225" s="613"/>
      <c r="AO225" s="613"/>
      <c r="AP225" s="613"/>
      <c r="AQ225" s="613"/>
      <c r="AR225" s="613"/>
      <c r="AS225" s="613"/>
      <c r="AT225" s="614"/>
      <c r="AU225" s="610"/>
      <c r="AV225" s="611"/>
      <c r="AW225" s="611"/>
      <c r="AX225" s="612"/>
    </row>
    <row r="226" spans="1:50" ht="24.75" customHeight="1" thickBot="1" x14ac:dyDescent="0.25">
      <c r="A226" s="1085"/>
      <c r="B226" s="1086"/>
      <c r="C226" s="1086"/>
      <c r="D226" s="1086"/>
      <c r="E226" s="1086"/>
      <c r="F226" s="1087"/>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2">
      <c r="A227" s="1085"/>
      <c r="B227" s="1086"/>
      <c r="C227" s="1086"/>
      <c r="D227" s="1086"/>
      <c r="E227" s="1086"/>
      <c r="F227" s="1087"/>
      <c r="G227" s="853" t="s">
        <v>410</v>
      </c>
      <c r="H227" s="854"/>
      <c r="I227" s="854"/>
      <c r="J227" s="854"/>
      <c r="K227" s="854"/>
      <c r="L227" s="854"/>
      <c r="M227" s="854"/>
      <c r="N227" s="854"/>
      <c r="O227" s="854"/>
      <c r="P227" s="854"/>
      <c r="Q227" s="854"/>
      <c r="R227" s="854"/>
      <c r="S227" s="854"/>
      <c r="T227" s="854"/>
      <c r="U227" s="854"/>
      <c r="V227" s="854"/>
      <c r="W227" s="854"/>
      <c r="X227" s="854"/>
      <c r="Y227" s="854"/>
      <c r="Z227" s="854"/>
      <c r="AA227" s="854"/>
      <c r="AB227" s="855"/>
      <c r="AC227" s="853" t="s">
        <v>411</v>
      </c>
      <c r="AD227" s="854"/>
      <c r="AE227" s="854"/>
      <c r="AF227" s="854"/>
      <c r="AG227" s="854"/>
      <c r="AH227" s="854"/>
      <c r="AI227" s="854"/>
      <c r="AJ227" s="854"/>
      <c r="AK227" s="854"/>
      <c r="AL227" s="854"/>
      <c r="AM227" s="854"/>
      <c r="AN227" s="854"/>
      <c r="AO227" s="854"/>
      <c r="AP227" s="854"/>
      <c r="AQ227" s="854"/>
      <c r="AR227" s="854"/>
      <c r="AS227" s="854"/>
      <c r="AT227" s="854"/>
      <c r="AU227" s="854"/>
      <c r="AV227" s="854"/>
      <c r="AW227" s="854"/>
      <c r="AX227" s="856"/>
    </row>
    <row r="228" spans="1:50" ht="25.5" customHeight="1" x14ac:dyDescent="0.2">
      <c r="A228" s="1085"/>
      <c r="B228" s="1086"/>
      <c r="C228" s="1086"/>
      <c r="D228" s="1086"/>
      <c r="E228" s="1086"/>
      <c r="F228" s="1087"/>
      <c r="G228" s="827"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0"/>
      <c r="AC228" s="827"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2">
      <c r="A229" s="1085"/>
      <c r="B229" s="1086"/>
      <c r="C229" s="1086"/>
      <c r="D229" s="1086"/>
      <c r="E229" s="1086"/>
      <c r="F229" s="1087"/>
      <c r="G229" s="683"/>
      <c r="H229" s="847"/>
      <c r="I229" s="847"/>
      <c r="J229" s="847"/>
      <c r="K229" s="848"/>
      <c r="L229" s="677"/>
      <c r="M229" s="849"/>
      <c r="N229" s="849"/>
      <c r="O229" s="849"/>
      <c r="P229" s="849"/>
      <c r="Q229" s="849"/>
      <c r="R229" s="849"/>
      <c r="S229" s="849"/>
      <c r="T229" s="849"/>
      <c r="U229" s="849"/>
      <c r="V229" s="849"/>
      <c r="W229" s="849"/>
      <c r="X229" s="850"/>
      <c r="Y229" s="391"/>
      <c r="Z229" s="392"/>
      <c r="AA229" s="392"/>
      <c r="AB229" s="817"/>
      <c r="AC229" s="683"/>
      <c r="AD229" s="847"/>
      <c r="AE229" s="847"/>
      <c r="AF229" s="847"/>
      <c r="AG229" s="848"/>
      <c r="AH229" s="677"/>
      <c r="AI229" s="849"/>
      <c r="AJ229" s="849"/>
      <c r="AK229" s="849"/>
      <c r="AL229" s="849"/>
      <c r="AM229" s="849"/>
      <c r="AN229" s="849"/>
      <c r="AO229" s="849"/>
      <c r="AP229" s="849"/>
      <c r="AQ229" s="849"/>
      <c r="AR229" s="849"/>
      <c r="AS229" s="849"/>
      <c r="AT229" s="850"/>
      <c r="AU229" s="391"/>
      <c r="AV229" s="392"/>
      <c r="AW229" s="392"/>
      <c r="AX229" s="393"/>
    </row>
    <row r="230" spans="1:50" ht="24.75" customHeight="1" x14ac:dyDescent="0.2">
      <c r="A230" s="1085"/>
      <c r="B230" s="1086"/>
      <c r="C230" s="1086"/>
      <c r="D230" s="1086"/>
      <c r="E230" s="1086"/>
      <c r="F230" s="1087"/>
      <c r="G230" s="617"/>
      <c r="H230" s="664"/>
      <c r="I230" s="664"/>
      <c r="J230" s="664"/>
      <c r="K230" s="665"/>
      <c r="L230" s="607"/>
      <c r="M230" s="613"/>
      <c r="N230" s="613"/>
      <c r="O230" s="613"/>
      <c r="P230" s="613"/>
      <c r="Q230" s="613"/>
      <c r="R230" s="613"/>
      <c r="S230" s="613"/>
      <c r="T230" s="613"/>
      <c r="U230" s="613"/>
      <c r="V230" s="613"/>
      <c r="W230" s="613"/>
      <c r="X230" s="614"/>
      <c r="Y230" s="610"/>
      <c r="Z230" s="611"/>
      <c r="AA230" s="611"/>
      <c r="AB230" s="623"/>
      <c r="AC230" s="617"/>
      <c r="AD230" s="664"/>
      <c r="AE230" s="664"/>
      <c r="AF230" s="664"/>
      <c r="AG230" s="665"/>
      <c r="AH230" s="607"/>
      <c r="AI230" s="613"/>
      <c r="AJ230" s="613"/>
      <c r="AK230" s="613"/>
      <c r="AL230" s="613"/>
      <c r="AM230" s="613"/>
      <c r="AN230" s="613"/>
      <c r="AO230" s="613"/>
      <c r="AP230" s="613"/>
      <c r="AQ230" s="613"/>
      <c r="AR230" s="613"/>
      <c r="AS230" s="613"/>
      <c r="AT230" s="614"/>
      <c r="AU230" s="610"/>
      <c r="AV230" s="611"/>
      <c r="AW230" s="611"/>
      <c r="AX230" s="612"/>
    </row>
    <row r="231" spans="1:50" ht="24.75" customHeight="1" x14ac:dyDescent="0.2">
      <c r="A231" s="1085"/>
      <c r="B231" s="1086"/>
      <c r="C231" s="1086"/>
      <c r="D231" s="1086"/>
      <c r="E231" s="1086"/>
      <c r="F231" s="1087"/>
      <c r="G231" s="617"/>
      <c r="H231" s="664"/>
      <c r="I231" s="664"/>
      <c r="J231" s="664"/>
      <c r="K231" s="665"/>
      <c r="L231" s="607"/>
      <c r="M231" s="613"/>
      <c r="N231" s="613"/>
      <c r="O231" s="613"/>
      <c r="P231" s="613"/>
      <c r="Q231" s="613"/>
      <c r="R231" s="613"/>
      <c r="S231" s="613"/>
      <c r="T231" s="613"/>
      <c r="U231" s="613"/>
      <c r="V231" s="613"/>
      <c r="W231" s="613"/>
      <c r="X231" s="614"/>
      <c r="Y231" s="610"/>
      <c r="Z231" s="611"/>
      <c r="AA231" s="611"/>
      <c r="AB231" s="623"/>
      <c r="AC231" s="617"/>
      <c r="AD231" s="664"/>
      <c r="AE231" s="664"/>
      <c r="AF231" s="664"/>
      <c r="AG231" s="665"/>
      <c r="AH231" s="607"/>
      <c r="AI231" s="613"/>
      <c r="AJ231" s="613"/>
      <c r="AK231" s="613"/>
      <c r="AL231" s="613"/>
      <c r="AM231" s="613"/>
      <c r="AN231" s="613"/>
      <c r="AO231" s="613"/>
      <c r="AP231" s="613"/>
      <c r="AQ231" s="613"/>
      <c r="AR231" s="613"/>
      <c r="AS231" s="613"/>
      <c r="AT231" s="614"/>
      <c r="AU231" s="610"/>
      <c r="AV231" s="611"/>
      <c r="AW231" s="611"/>
      <c r="AX231" s="612"/>
    </row>
    <row r="232" spans="1:50" ht="24.75" customHeight="1" x14ac:dyDescent="0.2">
      <c r="A232" s="1085"/>
      <c r="B232" s="1086"/>
      <c r="C232" s="1086"/>
      <c r="D232" s="1086"/>
      <c r="E232" s="1086"/>
      <c r="F232" s="1087"/>
      <c r="G232" s="617"/>
      <c r="H232" s="664"/>
      <c r="I232" s="664"/>
      <c r="J232" s="664"/>
      <c r="K232" s="665"/>
      <c r="L232" s="607"/>
      <c r="M232" s="613"/>
      <c r="N232" s="613"/>
      <c r="O232" s="613"/>
      <c r="P232" s="613"/>
      <c r="Q232" s="613"/>
      <c r="R232" s="613"/>
      <c r="S232" s="613"/>
      <c r="T232" s="613"/>
      <c r="U232" s="613"/>
      <c r="V232" s="613"/>
      <c r="W232" s="613"/>
      <c r="X232" s="614"/>
      <c r="Y232" s="610"/>
      <c r="Z232" s="611"/>
      <c r="AA232" s="611"/>
      <c r="AB232" s="623"/>
      <c r="AC232" s="617"/>
      <c r="AD232" s="664"/>
      <c r="AE232" s="664"/>
      <c r="AF232" s="664"/>
      <c r="AG232" s="665"/>
      <c r="AH232" s="607"/>
      <c r="AI232" s="613"/>
      <c r="AJ232" s="613"/>
      <c r="AK232" s="613"/>
      <c r="AL232" s="613"/>
      <c r="AM232" s="613"/>
      <c r="AN232" s="613"/>
      <c r="AO232" s="613"/>
      <c r="AP232" s="613"/>
      <c r="AQ232" s="613"/>
      <c r="AR232" s="613"/>
      <c r="AS232" s="613"/>
      <c r="AT232" s="614"/>
      <c r="AU232" s="610"/>
      <c r="AV232" s="611"/>
      <c r="AW232" s="611"/>
      <c r="AX232" s="612"/>
    </row>
    <row r="233" spans="1:50" ht="24.75" customHeight="1" x14ac:dyDescent="0.2">
      <c r="A233" s="1085"/>
      <c r="B233" s="1086"/>
      <c r="C233" s="1086"/>
      <c r="D233" s="1086"/>
      <c r="E233" s="1086"/>
      <c r="F233" s="1087"/>
      <c r="G233" s="617"/>
      <c r="H233" s="664"/>
      <c r="I233" s="664"/>
      <c r="J233" s="664"/>
      <c r="K233" s="665"/>
      <c r="L233" s="607"/>
      <c r="M233" s="613"/>
      <c r="N233" s="613"/>
      <c r="O233" s="613"/>
      <c r="P233" s="613"/>
      <c r="Q233" s="613"/>
      <c r="R233" s="613"/>
      <c r="S233" s="613"/>
      <c r="T233" s="613"/>
      <c r="U233" s="613"/>
      <c r="V233" s="613"/>
      <c r="W233" s="613"/>
      <c r="X233" s="614"/>
      <c r="Y233" s="610"/>
      <c r="Z233" s="611"/>
      <c r="AA233" s="611"/>
      <c r="AB233" s="623"/>
      <c r="AC233" s="617"/>
      <c r="AD233" s="664"/>
      <c r="AE233" s="664"/>
      <c r="AF233" s="664"/>
      <c r="AG233" s="665"/>
      <c r="AH233" s="607"/>
      <c r="AI233" s="613"/>
      <c r="AJ233" s="613"/>
      <c r="AK233" s="613"/>
      <c r="AL233" s="613"/>
      <c r="AM233" s="613"/>
      <c r="AN233" s="613"/>
      <c r="AO233" s="613"/>
      <c r="AP233" s="613"/>
      <c r="AQ233" s="613"/>
      <c r="AR233" s="613"/>
      <c r="AS233" s="613"/>
      <c r="AT233" s="614"/>
      <c r="AU233" s="610"/>
      <c r="AV233" s="611"/>
      <c r="AW233" s="611"/>
      <c r="AX233" s="612"/>
    </row>
    <row r="234" spans="1:50" ht="24.75" customHeight="1" x14ac:dyDescent="0.2">
      <c r="A234" s="1085"/>
      <c r="B234" s="1086"/>
      <c r="C234" s="1086"/>
      <c r="D234" s="1086"/>
      <c r="E234" s="1086"/>
      <c r="F234" s="1087"/>
      <c r="G234" s="617"/>
      <c r="H234" s="664"/>
      <c r="I234" s="664"/>
      <c r="J234" s="664"/>
      <c r="K234" s="665"/>
      <c r="L234" s="607"/>
      <c r="M234" s="613"/>
      <c r="N234" s="613"/>
      <c r="O234" s="613"/>
      <c r="P234" s="613"/>
      <c r="Q234" s="613"/>
      <c r="R234" s="613"/>
      <c r="S234" s="613"/>
      <c r="T234" s="613"/>
      <c r="U234" s="613"/>
      <c r="V234" s="613"/>
      <c r="W234" s="613"/>
      <c r="X234" s="614"/>
      <c r="Y234" s="610"/>
      <c r="Z234" s="611"/>
      <c r="AA234" s="611"/>
      <c r="AB234" s="623"/>
      <c r="AC234" s="617"/>
      <c r="AD234" s="664"/>
      <c r="AE234" s="664"/>
      <c r="AF234" s="664"/>
      <c r="AG234" s="665"/>
      <c r="AH234" s="607"/>
      <c r="AI234" s="613"/>
      <c r="AJ234" s="613"/>
      <c r="AK234" s="613"/>
      <c r="AL234" s="613"/>
      <c r="AM234" s="613"/>
      <c r="AN234" s="613"/>
      <c r="AO234" s="613"/>
      <c r="AP234" s="613"/>
      <c r="AQ234" s="613"/>
      <c r="AR234" s="613"/>
      <c r="AS234" s="613"/>
      <c r="AT234" s="614"/>
      <c r="AU234" s="610"/>
      <c r="AV234" s="611"/>
      <c r="AW234" s="611"/>
      <c r="AX234" s="612"/>
    </row>
    <row r="235" spans="1:50" ht="24.75" customHeight="1" x14ac:dyDescent="0.2">
      <c r="A235" s="1085"/>
      <c r="B235" s="1086"/>
      <c r="C235" s="1086"/>
      <c r="D235" s="1086"/>
      <c r="E235" s="1086"/>
      <c r="F235" s="1087"/>
      <c r="G235" s="617"/>
      <c r="H235" s="664"/>
      <c r="I235" s="664"/>
      <c r="J235" s="664"/>
      <c r="K235" s="665"/>
      <c r="L235" s="607"/>
      <c r="M235" s="613"/>
      <c r="N235" s="613"/>
      <c r="O235" s="613"/>
      <c r="P235" s="613"/>
      <c r="Q235" s="613"/>
      <c r="R235" s="613"/>
      <c r="S235" s="613"/>
      <c r="T235" s="613"/>
      <c r="U235" s="613"/>
      <c r="V235" s="613"/>
      <c r="W235" s="613"/>
      <c r="X235" s="614"/>
      <c r="Y235" s="610"/>
      <c r="Z235" s="611"/>
      <c r="AA235" s="611"/>
      <c r="AB235" s="623"/>
      <c r="AC235" s="617"/>
      <c r="AD235" s="664"/>
      <c r="AE235" s="664"/>
      <c r="AF235" s="664"/>
      <c r="AG235" s="665"/>
      <c r="AH235" s="607"/>
      <c r="AI235" s="613"/>
      <c r="AJ235" s="613"/>
      <c r="AK235" s="613"/>
      <c r="AL235" s="613"/>
      <c r="AM235" s="613"/>
      <c r="AN235" s="613"/>
      <c r="AO235" s="613"/>
      <c r="AP235" s="613"/>
      <c r="AQ235" s="613"/>
      <c r="AR235" s="613"/>
      <c r="AS235" s="613"/>
      <c r="AT235" s="614"/>
      <c r="AU235" s="610"/>
      <c r="AV235" s="611"/>
      <c r="AW235" s="611"/>
      <c r="AX235" s="612"/>
    </row>
    <row r="236" spans="1:50" ht="24.75" customHeight="1" x14ac:dyDescent="0.2">
      <c r="A236" s="1085"/>
      <c r="B236" s="1086"/>
      <c r="C236" s="1086"/>
      <c r="D236" s="1086"/>
      <c r="E236" s="1086"/>
      <c r="F236" s="1087"/>
      <c r="G236" s="617"/>
      <c r="H236" s="664"/>
      <c r="I236" s="664"/>
      <c r="J236" s="664"/>
      <c r="K236" s="665"/>
      <c r="L236" s="607"/>
      <c r="M236" s="613"/>
      <c r="N236" s="613"/>
      <c r="O236" s="613"/>
      <c r="P236" s="613"/>
      <c r="Q236" s="613"/>
      <c r="R236" s="613"/>
      <c r="S236" s="613"/>
      <c r="T236" s="613"/>
      <c r="U236" s="613"/>
      <c r="V236" s="613"/>
      <c r="W236" s="613"/>
      <c r="X236" s="614"/>
      <c r="Y236" s="610"/>
      <c r="Z236" s="611"/>
      <c r="AA236" s="611"/>
      <c r="AB236" s="623"/>
      <c r="AC236" s="617"/>
      <c r="AD236" s="664"/>
      <c r="AE236" s="664"/>
      <c r="AF236" s="664"/>
      <c r="AG236" s="665"/>
      <c r="AH236" s="607"/>
      <c r="AI236" s="613"/>
      <c r="AJ236" s="613"/>
      <c r="AK236" s="613"/>
      <c r="AL236" s="613"/>
      <c r="AM236" s="613"/>
      <c r="AN236" s="613"/>
      <c r="AO236" s="613"/>
      <c r="AP236" s="613"/>
      <c r="AQ236" s="613"/>
      <c r="AR236" s="613"/>
      <c r="AS236" s="613"/>
      <c r="AT236" s="614"/>
      <c r="AU236" s="610"/>
      <c r="AV236" s="611"/>
      <c r="AW236" s="611"/>
      <c r="AX236" s="612"/>
    </row>
    <row r="237" spans="1:50" ht="24.75" customHeight="1" x14ac:dyDescent="0.2">
      <c r="A237" s="1085"/>
      <c r="B237" s="1086"/>
      <c r="C237" s="1086"/>
      <c r="D237" s="1086"/>
      <c r="E237" s="1086"/>
      <c r="F237" s="1087"/>
      <c r="G237" s="617"/>
      <c r="H237" s="664"/>
      <c r="I237" s="664"/>
      <c r="J237" s="664"/>
      <c r="K237" s="665"/>
      <c r="L237" s="607"/>
      <c r="M237" s="613"/>
      <c r="N237" s="613"/>
      <c r="O237" s="613"/>
      <c r="P237" s="613"/>
      <c r="Q237" s="613"/>
      <c r="R237" s="613"/>
      <c r="S237" s="613"/>
      <c r="T237" s="613"/>
      <c r="U237" s="613"/>
      <c r="V237" s="613"/>
      <c r="W237" s="613"/>
      <c r="X237" s="614"/>
      <c r="Y237" s="610"/>
      <c r="Z237" s="611"/>
      <c r="AA237" s="611"/>
      <c r="AB237" s="623"/>
      <c r="AC237" s="617"/>
      <c r="AD237" s="664"/>
      <c r="AE237" s="664"/>
      <c r="AF237" s="664"/>
      <c r="AG237" s="665"/>
      <c r="AH237" s="607"/>
      <c r="AI237" s="613"/>
      <c r="AJ237" s="613"/>
      <c r="AK237" s="613"/>
      <c r="AL237" s="613"/>
      <c r="AM237" s="613"/>
      <c r="AN237" s="613"/>
      <c r="AO237" s="613"/>
      <c r="AP237" s="613"/>
      <c r="AQ237" s="613"/>
      <c r="AR237" s="613"/>
      <c r="AS237" s="613"/>
      <c r="AT237" s="614"/>
      <c r="AU237" s="610"/>
      <c r="AV237" s="611"/>
      <c r="AW237" s="611"/>
      <c r="AX237" s="612"/>
    </row>
    <row r="238" spans="1:50" ht="24.75" customHeight="1" x14ac:dyDescent="0.2">
      <c r="A238" s="1085"/>
      <c r="B238" s="1086"/>
      <c r="C238" s="1086"/>
      <c r="D238" s="1086"/>
      <c r="E238" s="1086"/>
      <c r="F238" s="1087"/>
      <c r="G238" s="617"/>
      <c r="H238" s="664"/>
      <c r="I238" s="664"/>
      <c r="J238" s="664"/>
      <c r="K238" s="665"/>
      <c r="L238" s="607"/>
      <c r="M238" s="613"/>
      <c r="N238" s="613"/>
      <c r="O238" s="613"/>
      <c r="P238" s="613"/>
      <c r="Q238" s="613"/>
      <c r="R238" s="613"/>
      <c r="S238" s="613"/>
      <c r="T238" s="613"/>
      <c r="U238" s="613"/>
      <c r="V238" s="613"/>
      <c r="W238" s="613"/>
      <c r="X238" s="614"/>
      <c r="Y238" s="610"/>
      <c r="Z238" s="611"/>
      <c r="AA238" s="611"/>
      <c r="AB238" s="623"/>
      <c r="AC238" s="617"/>
      <c r="AD238" s="664"/>
      <c r="AE238" s="664"/>
      <c r="AF238" s="664"/>
      <c r="AG238" s="665"/>
      <c r="AH238" s="607"/>
      <c r="AI238" s="613"/>
      <c r="AJ238" s="613"/>
      <c r="AK238" s="613"/>
      <c r="AL238" s="613"/>
      <c r="AM238" s="613"/>
      <c r="AN238" s="613"/>
      <c r="AO238" s="613"/>
      <c r="AP238" s="613"/>
      <c r="AQ238" s="613"/>
      <c r="AR238" s="613"/>
      <c r="AS238" s="613"/>
      <c r="AT238" s="614"/>
      <c r="AU238" s="610"/>
      <c r="AV238" s="611"/>
      <c r="AW238" s="611"/>
      <c r="AX238" s="612"/>
    </row>
    <row r="239" spans="1:50" ht="24.75" customHeight="1" thickBot="1" x14ac:dyDescent="0.25">
      <c r="A239" s="1085"/>
      <c r="B239" s="1086"/>
      <c r="C239" s="1086"/>
      <c r="D239" s="1086"/>
      <c r="E239" s="1086"/>
      <c r="F239" s="1087"/>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2">
      <c r="A240" s="1085"/>
      <c r="B240" s="1086"/>
      <c r="C240" s="1086"/>
      <c r="D240" s="1086"/>
      <c r="E240" s="1086"/>
      <c r="F240" s="1087"/>
      <c r="G240" s="853" t="s">
        <v>412</v>
      </c>
      <c r="H240" s="854"/>
      <c r="I240" s="854"/>
      <c r="J240" s="854"/>
      <c r="K240" s="854"/>
      <c r="L240" s="854"/>
      <c r="M240" s="854"/>
      <c r="N240" s="854"/>
      <c r="O240" s="854"/>
      <c r="P240" s="854"/>
      <c r="Q240" s="854"/>
      <c r="R240" s="854"/>
      <c r="S240" s="854"/>
      <c r="T240" s="854"/>
      <c r="U240" s="854"/>
      <c r="V240" s="854"/>
      <c r="W240" s="854"/>
      <c r="X240" s="854"/>
      <c r="Y240" s="854"/>
      <c r="Z240" s="854"/>
      <c r="AA240" s="854"/>
      <c r="AB240" s="855"/>
      <c r="AC240" s="853" t="s">
        <v>413</v>
      </c>
      <c r="AD240" s="854"/>
      <c r="AE240" s="854"/>
      <c r="AF240" s="854"/>
      <c r="AG240" s="854"/>
      <c r="AH240" s="854"/>
      <c r="AI240" s="854"/>
      <c r="AJ240" s="854"/>
      <c r="AK240" s="854"/>
      <c r="AL240" s="854"/>
      <c r="AM240" s="854"/>
      <c r="AN240" s="854"/>
      <c r="AO240" s="854"/>
      <c r="AP240" s="854"/>
      <c r="AQ240" s="854"/>
      <c r="AR240" s="854"/>
      <c r="AS240" s="854"/>
      <c r="AT240" s="854"/>
      <c r="AU240" s="854"/>
      <c r="AV240" s="854"/>
      <c r="AW240" s="854"/>
      <c r="AX240" s="856"/>
    </row>
    <row r="241" spans="1:50" ht="24.75" customHeight="1" x14ac:dyDescent="0.2">
      <c r="A241" s="1085"/>
      <c r="B241" s="1086"/>
      <c r="C241" s="1086"/>
      <c r="D241" s="1086"/>
      <c r="E241" s="1086"/>
      <c r="F241" s="1087"/>
      <c r="G241" s="827"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0"/>
      <c r="AC241" s="827"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2">
      <c r="A242" s="1085"/>
      <c r="B242" s="1086"/>
      <c r="C242" s="1086"/>
      <c r="D242" s="1086"/>
      <c r="E242" s="1086"/>
      <c r="F242" s="1087"/>
      <c r="G242" s="683"/>
      <c r="H242" s="847"/>
      <c r="I242" s="847"/>
      <c r="J242" s="847"/>
      <c r="K242" s="848"/>
      <c r="L242" s="677"/>
      <c r="M242" s="849"/>
      <c r="N242" s="849"/>
      <c r="O242" s="849"/>
      <c r="P242" s="849"/>
      <c r="Q242" s="849"/>
      <c r="R242" s="849"/>
      <c r="S242" s="849"/>
      <c r="T242" s="849"/>
      <c r="U242" s="849"/>
      <c r="V242" s="849"/>
      <c r="W242" s="849"/>
      <c r="X242" s="850"/>
      <c r="Y242" s="391"/>
      <c r="Z242" s="392"/>
      <c r="AA242" s="392"/>
      <c r="AB242" s="817"/>
      <c r="AC242" s="683"/>
      <c r="AD242" s="847"/>
      <c r="AE242" s="847"/>
      <c r="AF242" s="847"/>
      <c r="AG242" s="848"/>
      <c r="AH242" s="677"/>
      <c r="AI242" s="849"/>
      <c r="AJ242" s="849"/>
      <c r="AK242" s="849"/>
      <c r="AL242" s="849"/>
      <c r="AM242" s="849"/>
      <c r="AN242" s="849"/>
      <c r="AO242" s="849"/>
      <c r="AP242" s="849"/>
      <c r="AQ242" s="849"/>
      <c r="AR242" s="849"/>
      <c r="AS242" s="849"/>
      <c r="AT242" s="850"/>
      <c r="AU242" s="391"/>
      <c r="AV242" s="392"/>
      <c r="AW242" s="392"/>
      <c r="AX242" s="393"/>
    </row>
    <row r="243" spans="1:50" ht="24.75" customHeight="1" x14ac:dyDescent="0.2">
      <c r="A243" s="1085"/>
      <c r="B243" s="1086"/>
      <c r="C243" s="1086"/>
      <c r="D243" s="1086"/>
      <c r="E243" s="1086"/>
      <c r="F243" s="1087"/>
      <c r="G243" s="617"/>
      <c r="H243" s="664"/>
      <c r="I243" s="664"/>
      <c r="J243" s="664"/>
      <c r="K243" s="665"/>
      <c r="L243" s="607"/>
      <c r="M243" s="613"/>
      <c r="N243" s="613"/>
      <c r="O243" s="613"/>
      <c r="P243" s="613"/>
      <c r="Q243" s="613"/>
      <c r="R243" s="613"/>
      <c r="S243" s="613"/>
      <c r="T243" s="613"/>
      <c r="U243" s="613"/>
      <c r="V243" s="613"/>
      <c r="W243" s="613"/>
      <c r="X243" s="614"/>
      <c r="Y243" s="610"/>
      <c r="Z243" s="611"/>
      <c r="AA243" s="611"/>
      <c r="AB243" s="623"/>
      <c r="AC243" s="617"/>
      <c r="AD243" s="664"/>
      <c r="AE243" s="664"/>
      <c r="AF243" s="664"/>
      <c r="AG243" s="665"/>
      <c r="AH243" s="607"/>
      <c r="AI243" s="613"/>
      <c r="AJ243" s="613"/>
      <c r="AK243" s="613"/>
      <c r="AL243" s="613"/>
      <c r="AM243" s="613"/>
      <c r="AN243" s="613"/>
      <c r="AO243" s="613"/>
      <c r="AP243" s="613"/>
      <c r="AQ243" s="613"/>
      <c r="AR243" s="613"/>
      <c r="AS243" s="613"/>
      <c r="AT243" s="614"/>
      <c r="AU243" s="610"/>
      <c r="AV243" s="611"/>
      <c r="AW243" s="611"/>
      <c r="AX243" s="612"/>
    </row>
    <row r="244" spans="1:50" ht="24.75" customHeight="1" x14ac:dyDescent="0.2">
      <c r="A244" s="1085"/>
      <c r="B244" s="1086"/>
      <c r="C244" s="1086"/>
      <c r="D244" s="1086"/>
      <c r="E244" s="1086"/>
      <c r="F244" s="1087"/>
      <c r="G244" s="617"/>
      <c r="H244" s="664"/>
      <c r="I244" s="664"/>
      <c r="J244" s="664"/>
      <c r="K244" s="665"/>
      <c r="L244" s="607"/>
      <c r="M244" s="613"/>
      <c r="N244" s="613"/>
      <c r="O244" s="613"/>
      <c r="P244" s="613"/>
      <c r="Q244" s="613"/>
      <c r="R244" s="613"/>
      <c r="S244" s="613"/>
      <c r="T244" s="613"/>
      <c r="U244" s="613"/>
      <c r="V244" s="613"/>
      <c r="W244" s="613"/>
      <c r="X244" s="614"/>
      <c r="Y244" s="610"/>
      <c r="Z244" s="611"/>
      <c r="AA244" s="611"/>
      <c r="AB244" s="623"/>
      <c r="AC244" s="617"/>
      <c r="AD244" s="664"/>
      <c r="AE244" s="664"/>
      <c r="AF244" s="664"/>
      <c r="AG244" s="665"/>
      <c r="AH244" s="607"/>
      <c r="AI244" s="613"/>
      <c r="AJ244" s="613"/>
      <c r="AK244" s="613"/>
      <c r="AL244" s="613"/>
      <c r="AM244" s="613"/>
      <c r="AN244" s="613"/>
      <c r="AO244" s="613"/>
      <c r="AP244" s="613"/>
      <c r="AQ244" s="613"/>
      <c r="AR244" s="613"/>
      <c r="AS244" s="613"/>
      <c r="AT244" s="614"/>
      <c r="AU244" s="610"/>
      <c r="AV244" s="611"/>
      <c r="AW244" s="611"/>
      <c r="AX244" s="612"/>
    </row>
    <row r="245" spans="1:50" ht="24.75" customHeight="1" x14ac:dyDescent="0.2">
      <c r="A245" s="1085"/>
      <c r="B245" s="1086"/>
      <c r="C245" s="1086"/>
      <c r="D245" s="1086"/>
      <c r="E245" s="1086"/>
      <c r="F245" s="1087"/>
      <c r="G245" s="617"/>
      <c r="H245" s="664"/>
      <c r="I245" s="664"/>
      <c r="J245" s="664"/>
      <c r="K245" s="665"/>
      <c r="L245" s="607"/>
      <c r="M245" s="613"/>
      <c r="N245" s="613"/>
      <c r="O245" s="613"/>
      <c r="P245" s="613"/>
      <c r="Q245" s="613"/>
      <c r="R245" s="613"/>
      <c r="S245" s="613"/>
      <c r="T245" s="613"/>
      <c r="U245" s="613"/>
      <c r="V245" s="613"/>
      <c r="W245" s="613"/>
      <c r="X245" s="614"/>
      <c r="Y245" s="610"/>
      <c r="Z245" s="611"/>
      <c r="AA245" s="611"/>
      <c r="AB245" s="623"/>
      <c r="AC245" s="617"/>
      <c r="AD245" s="664"/>
      <c r="AE245" s="664"/>
      <c r="AF245" s="664"/>
      <c r="AG245" s="665"/>
      <c r="AH245" s="607"/>
      <c r="AI245" s="613"/>
      <c r="AJ245" s="613"/>
      <c r="AK245" s="613"/>
      <c r="AL245" s="613"/>
      <c r="AM245" s="613"/>
      <c r="AN245" s="613"/>
      <c r="AO245" s="613"/>
      <c r="AP245" s="613"/>
      <c r="AQ245" s="613"/>
      <c r="AR245" s="613"/>
      <c r="AS245" s="613"/>
      <c r="AT245" s="614"/>
      <c r="AU245" s="610"/>
      <c r="AV245" s="611"/>
      <c r="AW245" s="611"/>
      <c r="AX245" s="612"/>
    </row>
    <row r="246" spans="1:50" ht="24.75" customHeight="1" x14ac:dyDescent="0.2">
      <c r="A246" s="1085"/>
      <c r="B246" s="1086"/>
      <c r="C246" s="1086"/>
      <c r="D246" s="1086"/>
      <c r="E246" s="1086"/>
      <c r="F246" s="1087"/>
      <c r="G246" s="617"/>
      <c r="H246" s="664"/>
      <c r="I246" s="664"/>
      <c r="J246" s="664"/>
      <c r="K246" s="665"/>
      <c r="L246" s="607"/>
      <c r="M246" s="613"/>
      <c r="N246" s="613"/>
      <c r="O246" s="613"/>
      <c r="P246" s="613"/>
      <c r="Q246" s="613"/>
      <c r="R246" s="613"/>
      <c r="S246" s="613"/>
      <c r="T246" s="613"/>
      <c r="U246" s="613"/>
      <c r="V246" s="613"/>
      <c r="W246" s="613"/>
      <c r="X246" s="614"/>
      <c r="Y246" s="610"/>
      <c r="Z246" s="611"/>
      <c r="AA246" s="611"/>
      <c r="AB246" s="623"/>
      <c r="AC246" s="617"/>
      <c r="AD246" s="664"/>
      <c r="AE246" s="664"/>
      <c r="AF246" s="664"/>
      <c r="AG246" s="665"/>
      <c r="AH246" s="607"/>
      <c r="AI246" s="613"/>
      <c r="AJ246" s="613"/>
      <c r="AK246" s="613"/>
      <c r="AL246" s="613"/>
      <c r="AM246" s="613"/>
      <c r="AN246" s="613"/>
      <c r="AO246" s="613"/>
      <c r="AP246" s="613"/>
      <c r="AQ246" s="613"/>
      <c r="AR246" s="613"/>
      <c r="AS246" s="613"/>
      <c r="AT246" s="614"/>
      <c r="AU246" s="610"/>
      <c r="AV246" s="611"/>
      <c r="AW246" s="611"/>
      <c r="AX246" s="612"/>
    </row>
    <row r="247" spans="1:50" ht="24.75" customHeight="1" x14ac:dyDescent="0.2">
      <c r="A247" s="1085"/>
      <c r="B247" s="1086"/>
      <c r="C247" s="1086"/>
      <c r="D247" s="1086"/>
      <c r="E247" s="1086"/>
      <c r="F247" s="1087"/>
      <c r="G247" s="617"/>
      <c r="H247" s="664"/>
      <c r="I247" s="664"/>
      <c r="J247" s="664"/>
      <c r="K247" s="665"/>
      <c r="L247" s="607"/>
      <c r="M247" s="613"/>
      <c r="N247" s="613"/>
      <c r="O247" s="613"/>
      <c r="P247" s="613"/>
      <c r="Q247" s="613"/>
      <c r="R247" s="613"/>
      <c r="S247" s="613"/>
      <c r="T247" s="613"/>
      <c r="U247" s="613"/>
      <c r="V247" s="613"/>
      <c r="W247" s="613"/>
      <c r="X247" s="614"/>
      <c r="Y247" s="610"/>
      <c r="Z247" s="611"/>
      <c r="AA247" s="611"/>
      <c r="AB247" s="623"/>
      <c r="AC247" s="617"/>
      <c r="AD247" s="664"/>
      <c r="AE247" s="664"/>
      <c r="AF247" s="664"/>
      <c r="AG247" s="665"/>
      <c r="AH247" s="607"/>
      <c r="AI247" s="613"/>
      <c r="AJ247" s="613"/>
      <c r="AK247" s="613"/>
      <c r="AL247" s="613"/>
      <c r="AM247" s="613"/>
      <c r="AN247" s="613"/>
      <c r="AO247" s="613"/>
      <c r="AP247" s="613"/>
      <c r="AQ247" s="613"/>
      <c r="AR247" s="613"/>
      <c r="AS247" s="613"/>
      <c r="AT247" s="614"/>
      <c r="AU247" s="610"/>
      <c r="AV247" s="611"/>
      <c r="AW247" s="611"/>
      <c r="AX247" s="612"/>
    </row>
    <row r="248" spans="1:50" ht="24.75" customHeight="1" x14ac:dyDescent="0.2">
      <c r="A248" s="1085"/>
      <c r="B248" s="1086"/>
      <c r="C248" s="1086"/>
      <c r="D248" s="1086"/>
      <c r="E248" s="1086"/>
      <c r="F248" s="1087"/>
      <c r="G248" s="617"/>
      <c r="H248" s="664"/>
      <c r="I248" s="664"/>
      <c r="J248" s="664"/>
      <c r="K248" s="665"/>
      <c r="L248" s="607"/>
      <c r="M248" s="613"/>
      <c r="N248" s="613"/>
      <c r="O248" s="613"/>
      <c r="P248" s="613"/>
      <c r="Q248" s="613"/>
      <c r="R248" s="613"/>
      <c r="S248" s="613"/>
      <c r="T248" s="613"/>
      <c r="U248" s="613"/>
      <c r="V248" s="613"/>
      <c r="W248" s="613"/>
      <c r="X248" s="614"/>
      <c r="Y248" s="610"/>
      <c r="Z248" s="611"/>
      <c r="AA248" s="611"/>
      <c r="AB248" s="623"/>
      <c r="AC248" s="617"/>
      <c r="AD248" s="664"/>
      <c r="AE248" s="664"/>
      <c r="AF248" s="664"/>
      <c r="AG248" s="665"/>
      <c r="AH248" s="607"/>
      <c r="AI248" s="613"/>
      <c r="AJ248" s="613"/>
      <c r="AK248" s="613"/>
      <c r="AL248" s="613"/>
      <c r="AM248" s="613"/>
      <c r="AN248" s="613"/>
      <c r="AO248" s="613"/>
      <c r="AP248" s="613"/>
      <c r="AQ248" s="613"/>
      <c r="AR248" s="613"/>
      <c r="AS248" s="613"/>
      <c r="AT248" s="614"/>
      <c r="AU248" s="610"/>
      <c r="AV248" s="611"/>
      <c r="AW248" s="611"/>
      <c r="AX248" s="612"/>
    </row>
    <row r="249" spans="1:50" ht="24.75" customHeight="1" x14ac:dyDescent="0.2">
      <c r="A249" s="1085"/>
      <c r="B249" s="1086"/>
      <c r="C249" s="1086"/>
      <c r="D249" s="1086"/>
      <c r="E249" s="1086"/>
      <c r="F249" s="1087"/>
      <c r="G249" s="617"/>
      <c r="H249" s="664"/>
      <c r="I249" s="664"/>
      <c r="J249" s="664"/>
      <c r="K249" s="665"/>
      <c r="L249" s="607"/>
      <c r="M249" s="613"/>
      <c r="N249" s="613"/>
      <c r="O249" s="613"/>
      <c r="P249" s="613"/>
      <c r="Q249" s="613"/>
      <c r="R249" s="613"/>
      <c r="S249" s="613"/>
      <c r="T249" s="613"/>
      <c r="U249" s="613"/>
      <c r="V249" s="613"/>
      <c r="W249" s="613"/>
      <c r="X249" s="614"/>
      <c r="Y249" s="610"/>
      <c r="Z249" s="611"/>
      <c r="AA249" s="611"/>
      <c r="AB249" s="623"/>
      <c r="AC249" s="617"/>
      <c r="AD249" s="664"/>
      <c r="AE249" s="664"/>
      <c r="AF249" s="664"/>
      <c r="AG249" s="665"/>
      <c r="AH249" s="607"/>
      <c r="AI249" s="613"/>
      <c r="AJ249" s="613"/>
      <c r="AK249" s="613"/>
      <c r="AL249" s="613"/>
      <c r="AM249" s="613"/>
      <c r="AN249" s="613"/>
      <c r="AO249" s="613"/>
      <c r="AP249" s="613"/>
      <c r="AQ249" s="613"/>
      <c r="AR249" s="613"/>
      <c r="AS249" s="613"/>
      <c r="AT249" s="614"/>
      <c r="AU249" s="610"/>
      <c r="AV249" s="611"/>
      <c r="AW249" s="611"/>
      <c r="AX249" s="612"/>
    </row>
    <row r="250" spans="1:50" ht="24.75" customHeight="1" x14ac:dyDescent="0.2">
      <c r="A250" s="1085"/>
      <c r="B250" s="1086"/>
      <c r="C250" s="1086"/>
      <c r="D250" s="1086"/>
      <c r="E250" s="1086"/>
      <c r="F250" s="1087"/>
      <c r="G250" s="617"/>
      <c r="H250" s="664"/>
      <c r="I250" s="664"/>
      <c r="J250" s="664"/>
      <c r="K250" s="665"/>
      <c r="L250" s="607"/>
      <c r="M250" s="613"/>
      <c r="N250" s="613"/>
      <c r="O250" s="613"/>
      <c r="P250" s="613"/>
      <c r="Q250" s="613"/>
      <c r="R250" s="613"/>
      <c r="S250" s="613"/>
      <c r="T250" s="613"/>
      <c r="U250" s="613"/>
      <c r="V250" s="613"/>
      <c r="W250" s="613"/>
      <c r="X250" s="614"/>
      <c r="Y250" s="610"/>
      <c r="Z250" s="611"/>
      <c r="AA250" s="611"/>
      <c r="AB250" s="623"/>
      <c r="AC250" s="617"/>
      <c r="AD250" s="664"/>
      <c r="AE250" s="664"/>
      <c r="AF250" s="664"/>
      <c r="AG250" s="665"/>
      <c r="AH250" s="607"/>
      <c r="AI250" s="613"/>
      <c r="AJ250" s="613"/>
      <c r="AK250" s="613"/>
      <c r="AL250" s="613"/>
      <c r="AM250" s="613"/>
      <c r="AN250" s="613"/>
      <c r="AO250" s="613"/>
      <c r="AP250" s="613"/>
      <c r="AQ250" s="613"/>
      <c r="AR250" s="613"/>
      <c r="AS250" s="613"/>
      <c r="AT250" s="614"/>
      <c r="AU250" s="610"/>
      <c r="AV250" s="611"/>
      <c r="AW250" s="611"/>
      <c r="AX250" s="612"/>
    </row>
    <row r="251" spans="1:50" ht="24.75" customHeight="1" x14ac:dyDescent="0.2">
      <c r="A251" s="1085"/>
      <c r="B251" s="1086"/>
      <c r="C251" s="1086"/>
      <c r="D251" s="1086"/>
      <c r="E251" s="1086"/>
      <c r="F251" s="1087"/>
      <c r="G251" s="617"/>
      <c r="H251" s="664"/>
      <c r="I251" s="664"/>
      <c r="J251" s="664"/>
      <c r="K251" s="665"/>
      <c r="L251" s="607"/>
      <c r="M251" s="613"/>
      <c r="N251" s="613"/>
      <c r="O251" s="613"/>
      <c r="P251" s="613"/>
      <c r="Q251" s="613"/>
      <c r="R251" s="613"/>
      <c r="S251" s="613"/>
      <c r="T251" s="613"/>
      <c r="U251" s="613"/>
      <c r="V251" s="613"/>
      <c r="W251" s="613"/>
      <c r="X251" s="614"/>
      <c r="Y251" s="610"/>
      <c r="Z251" s="611"/>
      <c r="AA251" s="611"/>
      <c r="AB251" s="623"/>
      <c r="AC251" s="617"/>
      <c r="AD251" s="664"/>
      <c r="AE251" s="664"/>
      <c r="AF251" s="664"/>
      <c r="AG251" s="665"/>
      <c r="AH251" s="607"/>
      <c r="AI251" s="613"/>
      <c r="AJ251" s="613"/>
      <c r="AK251" s="613"/>
      <c r="AL251" s="613"/>
      <c r="AM251" s="613"/>
      <c r="AN251" s="613"/>
      <c r="AO251" s="613"/>
      <c r="AP251" s="613"/>
      <c r="AQ251" s="613"/>
      <c r="AR251" s="613"/>
      <c r="AS251" s="613"/>
      <c r="AT251" s="614"/>
      <c r="AU251" s="610"/>
      <c r="AV251" s="611"/>
      <c r="AW251" s="611"/>
      <c r="AX251" s="612"/>
    </row>
    <row r="252" spans="1:50" ht="24.75" customHeight="1" thickBot="1" x14ac:dyDescent="0.25">
      <c r="A252" s="1085"/>
      <c r="B252" s="1086"/>
      <c r="C252" s="1086"/>
      <c r="D252" s="1086"/>
      <c r="E252" s="1086"/>
      <c r="F252" s="1087"/>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2">
      <c r="A253" s="1085"/>
      <c r="B253" s="1086"/>
      <c r="C253" s="1086"/>
      <c r="D253" s="1086"/>
      <c r="E253" s="1086"/>
      <c r="F253" s="1087"/>
      <c r="G253" s="853" t="s">
        <v>414</v>
      </c>
      <c r="H253" s="854"/>
      <c r="I253" s="854"/>
      <c r="J253" s="854"/>
      <c r="K253" s="854"/>
      <c r="L253" s="854"/>
      <c r="M253" s="854"/>
      <c r="N253" s="854"/>
      <c r="O253" s="854"/>
      <c r="P253" s="854"/>
      <c r="Q253" s="854"/>
      <c r="R253" s="854"/>
      <c r="S253" s="854"/>
      <c r="T253" s="854"/>
      <c r="U253" s="854"/>
      <c r="V253" s="854"/>
      <c r="W253" s="854"/>
      <c r="X253" s="854"/>
      <c r="Y253" s="854"/>
      <c r="Z253" s="854"/>
      <c r="AA253" s="854"/>
      <c r="AB253" s="855"/>
      <c r="AC253" s="853" t="s">
        <v>310</v>
      </c>
      <c r="AD253" s="854"/>
      <c r="AE253" s="854"/>
      <c r="AF253" s="854"/>
      <c r="AG253" s="854"/>
      <c r="AH253" s="854"/>
      <c r="AI253" s="854"/>
      <c r="AJ253" s="854"/>
      <c r="AK253" s="854"/>
      <c r="AL253" s="854"/>
      <c r="AM253" s="854"/>
      <c r="AN253" s="854"/>
      <c r="AO253" s="854"/>
      <c r="AP253" s="854"/>
      <c r="AQ253" s="854"/>
      <c r="AR253" s="854"/>
      <c r="AS253" s="854"/>
      <c r="AT253" s="854"/>
      <c r="AU253" s="854"/>
      <c r="AV253" s="854"/>
      <c r="AW253" s="854"/>
      <c r="AX253" s="856"/>
    </row>
    <row r="254" spans="1:50" ht="24.75" customHeight="1" x14ac:dyDescent="0.2">
      <c r="A254" s="1085"/>
      <c r="B254" s="1086"/>
      <c r="C254" s="1086"/>
      <c r="D254" s="1086"/>
      <c r="E254" s="1086"/>
      <c r="F254" s="1087"/>
      <c r="G254" s="827"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0"/>
      <c r="AC254" s="827"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2">
      <c r="A255" s="1085"/>
      <c r="B255" s="1086"/>
      <c r="C255" s="1086"/>
      <c r="D255" s="1086"/>
      <c r="E255" s="1086"/>
      <c r="F255" s="1087"/>
      <c r="G255" s="683"/>
      <c r="H255" s="847"/>
      <c r="I255" s="847"/>
      <c r="J255" s="847"/>
      <c r="K255" s="848"/>
      <c r="L255" s="677"/>
      <c r="M255" s="849"/>
      <c r="N255" s="849"/>
      <c r="O255" s="849"/>
      <c r="P255" s="849"/>
      <c r="Q255" s="849"/>
      <c r="R255" s="849"/>
      <c r="S255" s="849"/>
      <c r="T255" s="849"/>
      <c r="U255" s="849"/>
      <c r="V255" s="849"/>
      <c r="W255" s="849"/>
      <c r="X255" s="850"/>
      <c r="Y255" s="391"/>
      <c r="Z255" s="392"/>
      <c r="AA255" s="392"/>
      <c r="AB255" s="817"/>
      <c r="AC255" s="683"/>
      <c r="AD255" s="847"/>
      <c r="AE255" s="847"/>
      <c r="AF255" s="847"/>
      <c r="AG255" s="848"/>
      <c r="AH255" s="677"/>
      <c r="AI255" s="849"/>
      <c r="AJ255" s="849"/>
      <c r="AK255" s="849"/>
      <c r="AL255" s="849"/>
      <c r="AM255" s="849"/>
      <c r="AN255" s="849"/>
      <c r="AO255" s="849"/>
      <c r="AP255" s="849"/>
      <c r="AQ255" s="849"/>
      <c r="AR255" s="849"/>
      <c r="AS255" s="849"/>
      <c r="AT255" s="850"/>
      <c r="AU255" s="391"/>
      <c r="AV255" s="392"/>
      <c r="AW255" s="392"/>
      <c r="AX255" s="393"/>
    </row>
    <row r="256" spans="1:50" ht="24.75" customHeight="1" x14ac:dyDescent="0.2">
      <c r="A256" s="1085"/>
      <c r="B256" s="1086"/>
      <c r="C256" s="1086"/>
      <c r="D256" s="1086"/>
      <c r="E256" s="1086"/>
      <c r="F256" s="1087"/>
      <c r="G256" s="617"/>
      <c r="H256" s="664"/>
      <c r="I256" s="664"/>
      <c r="J256" s="664"/>
      <c r="K256" s="665"/>
      <c r="L256" s="607"/>
      <c r="M256" s="613"/>
      <c r="N256" s="613"/>
      <c r="O256" s="613"/>
      <c r="P256" s="613"/>
      <c r="Q256" s="613"/>
      <c r="R256" s="613"/>
      <c r="S256" s="613"/>
      <c r="T256" s="613"/>
      <c r="U256" s="613"/>
      <c r="V256" s="613"/>
      <c r="W256" s="613"/>
      <c r="X256" s="614"/>
      <c r="Y256" s="610"/>
      <c r="Z256" s="611"/>
      <c r="AA256" s="611"/>
      <c r="AB256" s="623"/>
      <c r="AC256" s="617"/>
      <c r="AD256" s="664"/>
      <c r="AE256" s="664"/>
      <c r="AF256" s="664"/>
      <c r="AG256" s="665"/>
      <c r="AH256" s="607"/>
      <c r="AI256" s="613"/>
      <c r="AJ256" s="613"/>
      <c r="AK256" s="613"/>
      <c r="AL256" s="613"/>
      <c r="AM256" s="613"/>
      <c r="AN256" s="613"/>
      <c r="AO256" s="613"/>
      <c r="AP256" s="613"/>
      <c r="AQ256" s="613"/>
      <c r="AR256" s="613"/>
      <c r="AS256" s="613"/>
      <c r="AT256" s="614"/>
      <c r="AU256" s="610"/>
      <c r="AV256" s="611"/>
      <c r="AW256" s="611"/>
      <c r="AX256" s="612"/>
    </row>
    <row r="257" spans="1:50" ht="24.75" customHeight="1" x14ac:dyDescent="0.2">
      <c r="A257" s="1085"/>
      <c r="B257" s="1086"/>
      <c r="C257" s="1086"/>
      <c r="D257" s="1086"/>
      <c r="E257" s="1086"/>
      <c r="F257" s="1087"/>
      <c r="G257" s="617"/>
      <c r="H257" s="664"/>
      <c r="I257" s="664"/>
      <c r="J257" s="664"/>
      <c r="K257" s="665"/>
      <c r="L257" s="607"/>
      <c r="M257" s="613"/>
      <c r="N257" s="613"/>
      <c r="O257" s="613"/>
      <c r="P257" s="613"/>
      <c r="Q257" s="613"/>
      <c r="R257" s="613"/>
      <c r="S257" s="613"/>
      <c r="T257" s="613"/>
      <c r="U257" s="613"/>
      <c r="V257" s="613"/>
      <c r="W257" s="613"/>
      <c r="X257" s="614"/>
      <c r="Y257" s="610"/>
      <c r="Z257" s="611"/>
      <c r="AA257" s="611"/>
      <c r="AB257" s="623"/>
      <c r="AC257" s="617"/>
      <c r="AD257" s="664"/>
      <c r="AE257" s="664"/>
      <c r="AF257" s="664"/>
      <c r="AG257" s="665"/>
      <c r="AH257" s="607"/>
      <c r="AI257" s="613"/>
      <c r="AJ257" s="613"/>
      <c r="AK257" s="613"/>
      <c r="AL257" s="613"/>
      <c r="AM257" s="613"/>
      <c r="AN257" s="613"/>
      <c r="AO257" s="613"/>
      <c r="AP257" s="613"/>
      <c r="AQ257" s="613"/>
      <c r="AR257" s="613"/>
      <c r="AS257" s="613"/>
      <c r="AT257" s="614"/>
      <c r="AU257" s="610"/>
      <c r="AV257" s="611"/>
      <c r="AW257" s="611"/>
      <c r="AX257" s="612"/>
    </row>
    <row r="258" spans="1:50" ht="24.75" customHeight="1" x14ac:dyDescent="0.2">
      <c r="A258" s="1085"/>
      <c r="B258" s="1086"/>
      <c r="C258" s="1086"/>
      <c r="D258" s="1086"/>
      <c r="E258" s="1086"/>
      <c r="F258" s="1087"/>
      <c r="G258" s="617"/>
      <c r="H258" s="664"/>
      <c r="I258" s="664"/>
      <c r="J258" s="664"/>
      <c r="K258" s="665"/>
      <c r="L258" s="607"/>
      <c r="M258" s="613"/>
      <c r="N258" s="613"/>
      <c r="O258" s="613"/>
      <c r="P258" s="613"/>
      <c r="Q258" s="613"/>
      <c r="R258" s="613"/>
      <c r="S258" s="613"/>
      <c r="T258" s="613"/>
      <c r="U258" s="613"/>
      <c r="V258" s="613"/>
      <c r="W258" s="613"/>
      <c r="X258" s="614"/>
      <c r="Y258" s="610"/>
      <c r="Z258" s="611"/>
      <c r="AA258" s="611"/>
      <c r="AB258" s="623"/>
      <c r="AC258" s="617"/>
      <c r="AD258" s="664"/>
      <c r="AE258" s="664"/>
      <c r="AF258" s="664"/>
      <c r="AG258" s="665"/>
      <c r="AH258" s="607"/>
      <c r="AI258" s="613"/>
      <c r="AJ258" s="613"/>
      <c r="AK258" s="613"/>
      <c r="AL258" s="613"/>
      <c r="AM258" s="613"/>
      <c r="AN258" s="613"/>
      <c r="AO258" s="613"/>
      <c r="AP258" s="613"/>
      <c r="AQ258" s="613"/>
      <c r="AR258" s="613"/>
      <c r="AS258" s="613"/>
      <c r="AT258" s="614"/>
      <c r="AU258" s="610"/>
      <c r="AV258" s="611"/>
      <c r="AW258" s="611"/>
      <c r="AX258" s="612"/>
    </row>
    <row r="259" spans="1:50" ht="24.75" customHeight="1" x14ac:dyDescent="0.2">
      <c r="A259" s="1085"/>
      <c r="B259" s="1086"/>
      <c r="C259" s="1086"/>
      <c r="D259" s="1086"/>
      <c r="E259" s="1086"/>
      <c r="F259" s="1087"/>
      <c r="G259" s="617"/>
      <c r="H259" s="664"/>
      <c r="I259" s="664"/>
      <c r="J259" s="664"/>
      <c r="K259" s="665"/>
      <c r="L259" s="607"/>
      <c r="M259" s="613"/>
      <c r="N259" s="613"/>
      <c r="O259" s="613"/>
      <c r="P259" s="613"/>
      <c r="Q259" s="613"/>
      <c r="R259" s="613"/>
      <c r="S259" s="613"/>
      <c r="T259" s="613"/>
      <c r="U259" s="613"/>
      <c r="V259" s="613"/>
      <c r="W259" s="613"/>
      <c r="X259" s="614"/>
      <c r="Y259" s="610"/>
      <c r="Z259" s="611"/>
      <c r="AA259" s="611"/>
      <c r="AB259" s="623"/>
      <c r="AC259" s="617"/>
      <c r="AD259" s="664"/>
      <c r="AE259" s="664"/>
      <c r="AF259" s="664"/>
      <c r="AG259" s="665"/>
      <c r="AH259" s="607"/>
      <c r="AI259" s="613"/>
      <c r="AJ259" s="613"/>
      <c r="AK259" s="613"/>
      <c r="AL259" s="613"/>
      <c r="AM259" s="613"/>
      <c r="AN259" s="613"/>
      <c r="AO259" s="613"/>
      <c r="AP259" s="613"/>
      <c r="AQ259" s="613"/>
      <c r="AR259" s="613"/>
      <c r="AS259" s="613"/>
      <c r="AT259" s="614"/>
      <c r="AU259" s="610"/>
      <c r="AV259" s="611"/>
      <c r="AW259" s="611"/>
      <c r="AX259" s="612"/>
    </row>
    <row r="260" spans="1:50" ht="24.75" customHeight="1" x14ac:dyDescent="0.2">
      <c r="A260" s="1085"/>
      <c r="B260" s="1086"/>
      <c r="C260" s="1086"/>
      <c r="D260" s="1086"/>
      <c r="E260" s="1086"/>
      <c r="F260" s="1087"/>
      <c r="G260" s="617"/>
      <c r="H260" s="664"/>
      <c r="I260" s="664"/>
      <c r="J260" s="664"/>
      <c r="K260" s="665"/>
      <c r="L260" s="607"/>
      <c r="M260" s="613"/>
      <c r="N260" s="613"/>
      <c r="O260" s="613"/>
      <c r="P260" s="613"/>
      <c r="Q260" s="613"/>
      <c r="R260" s="613"/>
      <c r="S260" s="613"/>
      <c r="T260" s="613"/>
      <c r="U260" s="613"/>
      <c r="V260" s="613"/>
      <c r="W260" s="613"/>
      <c r="X260" s="614"/>
      <c r="Y260" s="610"/>
      <c r="Z260" s="611"/>
      <c r="AA260" s="611"/>
      <c r="AB260" s="623"/>
      <c r="AC260" s="617"/>
      <c r="AD260" s="664"/>
      <c r="AE260" s="664"/>
      <c r="AF260" s="664"/>
      <c r="AG260" s="665"/>
      <c r="AH260" s="607"/>
      <c r="AI260" s="613"/>
      <c r="AJ260" s="613"/>
      <c r="AK260" s="613"/>
      <c r="AL260" s="613"/>
      <c r="AM260" s="613"/>
      <c r="AN260" s="613"/>
      <c r="AO260" s="613"/>
      <c r="AP260" s="613"/>
      <c r="AQ260" s="613"/>
      <c r="AR260" s="613"/>
      <c r="AS260" s="613"/>
      <c r="AT260" s="614"/>
      <c r="AU260" s="610"/>
      <c r="AV260" s="611"/>
      <c r="AW260" s="611"/>
      <c r="AX260" s="612"/>
    </row>
    <row r="261" spans="1:50" ht="24.75" customHeight="1" x14ac:dyDescent="0.2">
      <c r="A261" s="1085"/>
      <c r="B261" s="1086"/>
      <c r="C261" s="1086"/>
      <c r="D261" s="1086"/>
      <c r="E261" s="1086"/>
      <c r="F261" s="1087"/>
      <c r="G261" s="617"/>
      <c r="H261" s="664"/>
      <c r="I261" s="664"/>
      <c r="J261" s="664"/>
      <c r="K261" s="665"/>
      <c r="L261" s="607"/>
      <c r="M261" s="613"/>
      <c r="N261" s="613"/>
      <c r="O261" s="613"/>
      <c r="P261" s="613"/>
      <c r="Q261" s="613"/>
      <c r="R261" s="613"/>
      <c r="S261" s="613"/>
      <c r="T261" s="613"/>
      <c r="U261" s="613"/>
      <c r="V261" s="613"/>
      <c r="W261" s="613"/>
      <c r="X261" s="614"/>
      <c r="Y261" s="610"/>
      <c r="Z261" s="611"/>
      <c r="AA261" s="611"/>
      <c r="AB261" s="623"/>
      <c r="AC261" s="617"/>
      <c r="AD261" s="664"/>
      <c r="AE261" s="664"/>
      <c r="AF261" s="664"/>
      <c r="AG261" s="665"/>
      <c r="AH261" s="607"/>
      <c r="AI261" s="613"/>
      <c r="AJ261" s="613"/>
      <c r="AK261" s="613"/>
      <c r="AL261" s="613"/>
      <c r="AM261" s="613"/>
      <c r="AN261" s="613"/>
      <c r="AO261" s="613"/>
      <c r="AP261" s="613"/>
      <c r="AQ261" s="613"/>
      <c r="AR261" s="613"/>
      <c r="AS261" s="613"/>
      <c r="AT261" s="614"/>
      <c r="AU261" s="610"/>
      <c r="AV261" s="611"/>
      <c r="AW261" s="611"/>
      <c r="AX261" s="612"/>
    </row>
    <row r="262" spans="1:50" ht="24.75" customHeight="1" x14ac:dyDescent="0.2">
      <c r="A262" s="1085"/>
      <c r="B262" s="1086"/>
      <c r="C262" s="1086"/>
      <c r="D262" s="1086"/>
      <c r="E262" s="1086"/>
      <c r="F262" s="1087"/>
      <c r="G262" s="617"/>
      <c r="H262" s="664"/>
      <c r="I262" s="664"/>
      <c r="J262" s="664"/>
      <c r="K262" s="665"/>
      <c r="L262" s="607"/>
      <c r="M262" s="613"/>
      <c r="N262" s="613"/>
      <c r="O262" s="613"/>
      <c r="P262" s="613"/>
      <c r="Q262" s="613"/>
      <c r="R262" s="613"/>
      <c r="S262" s="613"/>
      <c r="T262" s="613"/>
      <c r="U262" s="613"/>
      <c r="V262" s="613"/>
      <c r="W262" s="613"/>
      <c r="X262" s="614"/>
      <c r="Y262" s="610"/>
      <c r="Z262" s="611"/>
      <c r="AA262" s="611"/>
      <c r="AB262" s="623"/>
      <c r="AC262" s="617"/>
      <c r="AD262" s="664"/>
      <c r="AE262" s="664"/>
      <c r="AF262" s="664"/>
      <c r="AG262" s="665"/>
      <c r="AH262" s="607"/>
      <c r="AI262" s="613"/>
      <c r="AJ262" s="613"/>
      <c r="AK262" s="613"/>
      <c r="AL262" s="613"/>
      <c r="AM262" s="613"/>
      <c r="AN262" s="613"/>
      <c r="AO262" s="613"/>
      <c r="AP262" s="613"/>
      <c r="AQ262" s="613"/>
      <c r="AR262" s="613"/>
      <c r="AS262" s="613"/>
      <c r="AT262" s="614"/>
      <c r="AU262" s="610"/>
      <c r="AV262" s="611"/>
      <c r="AW262" s="611"/>
      <c r="AX262" s="612"/>
    </row>
    <row r="263" spans="1:50" ht="24.75" customHeight="1" x14ac:dyDescent="0.2">
      <c r="A263" s="1085"/>
      <c r="B263" s="1086"/>
      <c r="C263" s="1086"/>
      <c r="D263" s="1086"/>
      <c r="E263" s="1086"/>
      <c r="F263" s="1087"/>
      <c r="G263" s="617"/>
      <c r="H263" s="664"/>
      <c r="I263" s="664"/>
      <c r="J263" s="664"/>
      <c r="K263" s="665"/>
      <c r="L263" s="607"/>
      <c r="M263" s="613"/>
      <c r="N263" s="613"/>
      <c r="O263" s="613"/>
      <c r="P263" s="613"/>
      <c r="Q263" s="613"/>
      <c r="R263" s="613"/>
      <c r="S263" s="613"/>
      <c r="T263" s="613"/>
      <c r="U263" s="613"/>
      <c r="V263" s="613"/>
      <c r="W263" s="613"/>
      <c r="X263" s="614"/>
      <c r="Y263" s="610"/>
      <c r="Z263" s="611"/>
      <c r="AA263" s="611"/>
      <c r="AB263" s="623"/>
      <c r="AC263" s="617"/>
      <c r="AD263" s="664"/>
      <c r="AE263" s="664"/>
      <c r="AF263" s="664"/>
      <c r="AG263" s="665"/>
      <c r="AH263" s="607"/>
      <c r="AI263" s="613"/>
      <c r="AJ263" s="613"/>
      <c r="AK263" s="613"/>
      <c r="AL263" s="613"/>
      <c r="AM263" s="613"/>
      <c r="AN263" s="613"/>
      <c r="AO263" s="613"/>
      <c r="AP263" s="613"/>
      <c r="AQ263" s="613"/>
      <c r="AR263" s="613"/>
      <c r="AS263" s="613"/>
      <c r="AT263" s="614"/>
      <c r="AU263" s="610"/>
      <c r="AV263" s="611"/>
      <c r="AW263" s="611"/>
      <c r="AX263" s="612"/>
    </row>
    <row r="264" spans="1:50" ht="24.75" customHeight="1" x14ac:dyDescent="0.2">
      <c r="A264" s="1085"/>
      <c r="B264" s="1086"/>
      <c r="C264" s="1086"/>
      <c r="D264" s="1086"/>
      <c r="E264" s="1086"/>
      <c r="F264" s="1087"/>
      <c r="G264" s="617"/>
      <c r="H264" s="664"/>
      <c r="I264" s="664"/>
      <c r="J264" s="664"/>
      <c r="K264" s="665"/>
      <c r="L264" s="607"/>
      <c r="M264" s="613"/>
      <c r="N264" s="613"/>
      <c r="O264" s="613"/>
      <c r="P264" s="613"/>
      <c r="Q264" s="613"/>
      <c r="R264" s="613"/>
      <c r="S264" s="613"/>
      <c r="T264" s="613"/>
      <c r="U264" s="613"/>
      <c r="V264" s="613"/>
      <c r="W264" s="613"/>
      <c r="X264" s="614"/>
      <c r="Y264" s="610"/>
      <c r="Z264" s="611"/>
      <c r="AA264" s="611"/>
      <c r="AB264" s="623"/>
      <c r="AC264" s="617"/>
      <c r="AD264" s="664"/>
      <c r="AE264" s="664"/>
      <c r="AF264" s="664"/>
      <c r="AG264" s="665"/>
      <c r="AH264" s="607"/>
      <c r="AI264" s="613"/>
      <c r="AJ264" s="613"/>
      <c r="AK264" s="613"/>
      <c r="AL264" s="613"/>
      <c r="AM264" s="613"/>
      <c r="AN264" s="613"/>
      <c r="AO264" s="613"/>
      <c r="AP264" s="613"/>
      <c r="AQ264" s="613"/>
      <c r="AR264" s="613"/>
      <c r="AS264" s="613"/>
      <c r="AT264" s="614"/>
      <c r="AU264" s="610"/>
      <c r="AV264" s="611"/>
      <c r="AW264" s="611"/>
      <c r="AX264" s="612"/>
    </row>
    <row r="265" spans="1:50" ht="24.75" customHeight="1" thickBot="1" x14ac:dyDescent="0.25">
      <c r="A265" s="1088"/>
      <c r="B265" s="1089"/>
      <c r="C265" s="1089"/>
      <c r="D265" s="1089"/>
      <c r="E265" s="1089"/>
      <c r="F265" s="109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0" customWidth="1"/>
    <col min="34" max="37" width="3.44140625" style="70" customWidth="1"/>
    <col min="38" max="41" width="2.6640625" style="70" customWidth="1"/>
    <col min="42" max="50" width="3.21875" style="71"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2">
      <c r="A2" s="9"/>
      <c r="B2" s="50" t="s">
        <v>439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2">
      <c r="A3" s="361"/>
      <c r="B3" s="361"/>
      <c r="C3" s="361" t="s">
        <v>26</v>
      </c>
      <c r="D3" s="361"/>
      <c r="E3" s="361"/>
      <c r="F3" s="361"/>
      <c r="G3" s="361"/>
      <c r="H3" s="361"/>
      <c r="I3" s="361"/>
      <c r="J3" s="146" t="s">
        <v>417</v>
      </c>
      <c r="K3" s="362"/>
      <c r="L3" s="362"/>
      <c r="M3" s="362"/>
      <c r="N3" s="362"/>
      <c r="O3" s="362"/>
      <c r="P3" s="363" t="s">
        <v>27</v>
      </c>
      <c r="Q3" s="363"/>
      <c r="R3" s="363"/>
      <c r="S3" s="363"/>
      <c r="T3" s="363"/>
      <c r="U3" s="363"/>
      <c r="V3" s="363"/>
      <c r="W3" s="363"/>
      <c r="X3" s="363"/>
      <c r="Y3" s="364" t="s">
        <v>471</v>
      </c>
      <c r="Z3" s="365"/>
      <c r="AA3" s="365"/>
      <c r="AB3" s="365"/>
      <c r="AC3" s="146" t="s">
        <v>456</v>
      </c>
      <c r="AD3" s="146"/>
      <c r="AE3" s="146"/>
      <c r="AF3" s="146"/>
      <c r="AG3" s="146"/>
      <c r="AH3" s="364" t="s">
        <v>379</v>
      </c>
      <c r="AI3" s="361"/>
      <c r="AJ3" s="361"/>
      <c r="AK3" s="361"/>
      <c r="AL3" s="361" t="s">
        <v>21</v>
      </c>
      <c r="AM3" s="361"/>
      <c r="AN3" s="361"/>
      <c r="AO3" s="366"/>
      <c r="AP3" s="367" t="s">
        <v>418</v>
      </c>
      <c r="AQ3" s="367"/>
      <c r="AR3" s="367"/>
      <c r="AS3" s="367"/>
      <c r="AT3" s="367"/>
      <c r="AU3" s="367"/>
      <c r="AV3" s="367"/>
      <c r="AW3" s="367"/>
      <c r="AX3" s="367"/>
    </row>
    <row r="4" spans="1:50" ht="26.25" customHeight="1" x14ac:dyDescent="0.2">
      <c r="A4" s="1096">
        <v>1</v>
      </c>
      <c r="B4" s="109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2">
      <c r="A5" s="1096">
        <v>2</v>
      </c>
      <c r="B5" s="109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2">
      <c r="A6" s="1096">
        <v>3</v>
      </c>
      <c r="B6" s="109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2">
      <c r="A7" s="1096">
        <v>4</v>
      </c>
      <c r="B7" s="109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2">
      <c r="A8" s="1096">
        <v>5</v>
      </c>
      <c r="B8" s="109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2">
      <c r="A9" s="1096">
        <v>6</v>
      </c>
      <c r="B9" s="109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2">
      <c r="A10" s="1096">
        <v>7</v>
      </c>
      <c r="B10" s="109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2">
      <c r="A11" s="1096">
        <v>8</v>
      </c>
      <c r="B11" s="109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2">
      <c r="A12" s="1096">
        <v>9</v>
      </c>
      <c r="B12" s="109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2">
      <c r="A13" s="1096">
        <v>10</v>
      </c>
      <c r="B13" s="109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2">
      <c r="A14" s="1096">
        <v>11</v>
      </c>
      <c r="B14" s="109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2">
      <c r="A15" s="1096">
        <v>12</v>
      </c>
      <c r="B15" s="109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2">
      <c r="A16" s="1096">
        <v>13</v>
      </c>
      <c r="B16" s="109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2">
      <c r="A17" s="1096">
        <v>14</v>
      </c>
      <c r="B17" s="109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2">
      <c r="A18" s="1096">
        <v>15</v>
      </c>
      <c r="B18" s="109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2">
      <c r="A19" s="1096">
        <v>16</v>
      </c>
      <c r="B19" s="109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2">
      <c r="A20" s="1096">
        <v>17</v>
      </c>
      <c r="B20" s="109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2">
      <c r="A21" s="1096">
        <v>18</v>
      </c>
      <c r="B21" s="109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2">
      <c r="A22" s="1096">
        <v>19</v>
      </c>
      <c r="B22" s="109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2">
      <c r="A23" s="1096">
        <v>20</v>
      </c>
      <c r="B23" s="109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2">
      <c r="A24" s="1096">
        <v>21</v>
      </c>
      <c r="B24" s="109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2">
      <c r="A25" s="1096">
        <v>22</v>
      </c>
      <c r="B25" s="109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2">
      <c r="A26" s="1096">
        <v>23</v>
      </c>
      <c r="B26" s="109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2">
      <c r="A27" s="1096">
        <v>24</v>
      </c>
      <c r="B27" s="109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2">
      <c r="A28" s="1096">
        <v>25</v>
      </c>
      <c r="B28" s="109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2">
      <c r="A29" s="1096">
        <v>26</v>
      </c>
      <c r="B29" s="109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2">
      <c r="A30" s="1096">
        <v>27</v>
      </c>
      <c r="B30" s="109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2">
      <c r="A31" s="1096">
        <v>28</v>
      </c>
      <c r="B31" s="1096">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2">
      <c r="A32" s="1096">
        <v>29</v>
      </c>
      <c r="B32" s="1096">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2">
      <c r="A33" s="1096">
        <v>30</v>
      </c>
      <c r="B33" s="1096">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2">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2">
      <c r="A35" s="9"/>
      <c r="B35" s="50" t="s">
        <v>440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2">
      <c r="A36" s="361"/>
      <c r="B36" s="361"/>
      <c r="C36" s="361" t="s">
        <v>26</v>
      </c>
      <c r="D36" s="361"/>
      <c r="E36" s="361"/>
      <c r="F36" s="361"/>
      <c r="G36" s="361"/>
      <c r="H36" s="361"/>
      <c r="I36" s="361"/>
      <c r="J36" s="146" t="s">
        <v>417</v>
      </c>
      <c r="K36" s="362"/>
      <c r="L36" s="362"/>
      <c r="M36" s="362"/>
      <c r="N36" s="362"/>
      <c r="O36" s="362"/>
      <c r="P36" s="363" t="s">
        <v>27</v>
      </c>
      <c r="Q36" s="363"/>
      <c r="R36" s="363"/>
      <c r="S36" s="363"/>
      <c r="T36" s="363"/>
      <c r="U36" s="363"/>
      <c r="V36" s="363"/>
      <c r="W36" s="363"/>
      <c r="X36" s="363"/>
      <c r="Y36" s="364" t="s">
        <v>471</v>
      </c>
      <c r="Z36" s="365"/>
      <c r="AA36" s="365"/>
      <c r="AB36" s="365"/>
      <c r="AC36" s="146" t="s">
        <v>456</v>
      </c>
      <c r="AD36" s="146"/>
      <c r="AE36" s="146"/>
      <c r="AF36" s="146"/>
      <c r="AG36" s="146"/>
      <c r="AH36" s="364" t="s">
        <v>379</v>
      </c>
      <c r="AI36" s="361"/>
      <c r="AJ36" s="361"/>
      <c r="AK36" s="361"/>
      <c r="AL36" s="361" t="s">
        <v>21</v>
      </c>
      <c r="AM36" s="361"/>
      <c r="AN36" s="361"/>
      <c r="AO36" s="366"/>
      <c r="AP36" s="367" t="s">
        <v>418</v>
      </c>
      <c r="AQ36" s="367"/>
      <c r="AR36" s="367"/>
      <c r="AS36" s="367"/>
      <c r="AT36" s="367"/>
      <c r="AU36" s="367"/>
      <c r="AV36" s="367"/>
      <c r="AW36" s="367"/>
      <c r="AX36" s="367"/>
    </row>
    <row r="37" spans="1:50" ht="26.25" customHeight="1" x14ac:dyDescent="0.2">
      <c r="A37" s="1096">
        <v>1</v>
      </c>
      <c r="B37" s="1096">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2">
      <c r="A38" s="1096">
        <v>2</v>
      </c>
      <c r="B38" s="109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2">
      <c r="A39" s="1096">
        <v>3</v>
      </c>
      <c r="B39" s="109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2">
      <c r="A40" s="1096">
        <v>4</v>
      </c>
      <c r="B40" s="109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2">
      <c r="A41" s="1096">
        <v>5</v>
      </c>
      <c r="B41" s="109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2">
      <c r="A42" s="1096">
        <v>6</v>
      </c>
      <c r="B42" s="109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2">
      <c r="A43" s="1096">
        <v>7</v>
      </c>
      <c r="B43" s="109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2">
      <c r="A44" s="1096">
        <v>8</v>
      </c>
      <c r="B44" s="109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2">
      <c r="A45" s="1096">
        <v>9</v>
      </c>
      <c r="B45" s="109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2">
      <c r="A46" s="1096">
        <v>10</v>
      </c>
      <c r="B46" s="109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2">
      <c r="A47" s="1096">
        <v>11</v>
      </c>
      <c r="B47" s="109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2">
      <c r="A48" s="1096">
        <v>12</v>
      </c>
      <c r="B48" s="109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2">
      <c r="A49" s="1096">
        <v>13</v>
      </c>
      <c r="B49" s="109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2">
      <c r="A50" s="1096">
        <v>14</v>
      </c>
      <c r="B50" s="109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2">
      <c r="A51" s="1096">
        <v>15</v>
      </c>
      <c r="B51" s="109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2">
      <c r="A52" s="1096">
        <v>16</v>
      </c>
      <c r="B52" s="109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2">
      <c r="A53" s="1096">
        <v>17</v>
      </c>
      <c r="B53" s="109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2">
      <c r="A54" s="1096">
        <v>18</v>
      </c>
      <c r="B54" s="109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2">
      <c r="A55" s="1096">
        <v>19</v>
      </c>
      <c r="B55" s="109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2">
      <c r="A56" s="1096">
        <v>20</v>
      </c>
      <c r="B56" s="109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2">
      <c r="A57" s="1096">
        <v>21</v>
      </c>
      <c r="B57" s="109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2">
      <c r="A58" s="1096">
        <v>22</v>
      </c>
      <c r="B58" s="109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2">
      <c r="A59" s="1096">
        <v>23</v>
      </c>
      <c r="B59" s="109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2">
      <c r="A60" s="1096">
        <v>24</v>
      </c>
      <c r="B60" s="109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2">
      <c r="A61" s="1096">
        <v>25</v>
      </c>
      <c r="B61" s="109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2">
      <c r="A62" s="1096">
        <v>26</v>
      </c>
      <c r="B62" s="109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2">
      <c r="A63" s="1096">
        <v>27</v>
      </c>
      <c r="B63" s="109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2">
      <c r="A64" s="1096">
        <v>28</v>
      </c>
      <c r="B64" s="109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2">
      <c r="A65" s="1096">
        <v>29</v>
      </c>
      <c r="B65" s="109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2">
      <c r="A66" s="1096">
        <v>30</v>
      </c>
      <c r="B66" s="109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2">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2">
      <c r="A69" s="361"/>
      <c r="B69" s="361"/>
      <c r="C69" s="361" t="s">
        <v>26</v>
      </c>
      <c r="D69" s="361"/>
      <c r="E69" s="361"/>
      <c r="F69" s="361"/>
      <c r="G69" s="361"/>
      <c r="H69" s="361"/>
      <c r="I69" s="361"/>
      <c r="J69" s="146" t="s">
        <v>417</v>
      </c>
      <c r="K69" s="362"/>
      <c r="L69" s="362"/>
      <c r="M69" s="362"/>
      <c r="N69" s="362"/>
      <c r="O69" s="362"/>
      <c r="P69" s="363" t="s">
        <v>27</v>
      </c>
      <c r="Q69" s="363"/>
      <c r="R69" s="363"/>
      <c r="S69" s="363"/>
      <c r="T69" s="363"/>
      <c r="U69" s="363"/>
      <c r="V69" s="363"/>
      <c r="W69" s="363"/>
      <c r="X69" s="363"/>
      <c r="Y69" s="364" t="s">
        <v>471</v>
      </c>
      <c r="Z69" s="365"/>
      <c r="AA69" s="365"/>
      <c r="AB69" s="365"/>
      <c r="AC69" s="146" t="s">
        <v>456</v>
      </c>
      <c r="AD69" s="146"/>
      <c r="AE69" s="146"/>
      <c r="AF69" s="146"/>
      <c r="AG69" s="146"/>
      <c r="AH69" s="364" t="s">
        <v>379</v>
      </c>
      <c r="AI69" s="361"/>
      <c r="AJ69" s="361"/>
      <c r="AK69" s="361"/>
      <c r="AL69" s="361" t="s">
        <v>21</v>
      </c>
      <c r="AM69" s="361"/>
      <c r="AN69" s="361"/>
      <c r="AO69" s="366"/>
      <c r="AP69" s="367" t="s">
        <v>418</v>
      </c>
      <c r="AQ69" s="367"/>
      <c r="AR69" s="367"/>
      <c r="AS69" s="367"/>
      <c r="AT69" s="367"/>
      <c r="AU69" s="367"/>
      <c r="AV69" s="367"/>
      <c r="AW69" s="367"/>
      <c r="AX69" s="367"/>
    </row>
    <row r="70" spans="1:50" ht="26.25" customHeight="1" x14ac:dyDescent="0.2">
      <c r="A70" s="1096">
        <v>1</v>
      </c>
      <c r="B70" s="109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2">
      <c r="A71" s="1096">
        <v>2</v>
      </c>
      <c r="B71" s="109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2">
      <c r="A72" s="1096">
        <v>3</v>
      </c>
      <c r="B72" s="109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2">
      <c r="A73" s="1096">
        <v>4</v>
      </c>
      <c r="B73" s="109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2">
      <c r="A74" s="1096">
        <v>5</v>
      </c>
      <c r="B74" s="109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2">
      <c r="A75" s="1096">
        <v>6</v>
      </c>
      <c r="B75" s="109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2">
      <c r="A76" s="1096">
        <v>7</v>
      </c>
      <c r="B76" s="109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2">
      <c r="A77" s="1096">
        <v>8</v>
      </c>
      <c r="B77" s="109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2">
      <c r="A78" s="1096">
        <v>9</v>
      </c>
      <c r="B78" s="109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2">
      <c r="A79" s="1096">
        <v>10</v>
      </c>
      <c r="B79" s="109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2">
      <c r="A80" s="1096">
        <v>11</v>
      </c>
      <c r="B80" s="109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2">
      <c r="A81" s="1096">
        <v>12</v>
      </c>
      <c r="B81" s="109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2">
      <c r="A82" s="1096">
        <v>13</v>
      </c>
      <c r="B82" s="109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2">
      <c r="A83" s="1096">
        <v>14</v>
      </c>
      <c r="B83" s="109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2">
      <c r="A84" s="1096">
        <v>15</v>
      </c>
      <c r="B84" s="109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2">
      <c r="A85" s="1096">
        <v>16</v>
      </c>
      <c r="B85" s="109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2">
      <c r="A86" s="1096">
        <v>17</v>
      </c>
      <c r="B86" s="109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2">
      <c r="A87" s="1096">
        <v>18</v>
      </c>
      <c r="B87" s="109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2">
      <c r="A88" s="1096">
        <v>19</v>
      </c>
      <c r="B88" s="109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2">
      <c r="A89" s="1096">
        <v>20</v>
      </c>
      <c r="B89" s="109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2">
      <c r="A90" s="1096">
        <v>21</v>
      </c>
      <c r="B90" s="109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2">
      <c r="A91" s="1096">
        <v>22</v>
      </c>
      <c r="B91" s="109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2">
      <c r="A92" s="1096">
        <v>23</v>
      </c>
      <c r="B92" s="109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2">
      <c r="A93" s="1096">
        <v>24</v>
      </c>
      <c r="B93" s="109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2">
      <c r="A94" s="1096">
        <v>25</v>
      </c>
      <c r="B94" s="109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2">
      <c r="A95" s="1096">
        <v>26</v>
      </c>
      <c r="B95" s="109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2">
      <c r="A96" s="1096">
        <v>27</v>
      </c>
      <c r="B96" s="109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2">
      <c r="A97" s="1096">
        <v>28</v>
      </c>
      <c r="B97" s="109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2">
      <c r="A98" s="1096">
        <v>29</v>
      </c>
      <c r="B98" s="109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2">
      <c r="A99" s="1096">
        <v>30</v>
      </c>
      <c r="B99" s="109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2">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2">
      <c r="A102" s="361"/>
      <c r="B102" s="361"/>
      <c r="C102" s="361" t="s">
        <v>26</v>
      </c>
      <c r="D102" s="361"/>
      <c r="E102" s="361"/>
      <c r="F102" s="361"/>
      <c r="G102" s="361"/>
      <c r="H102" s="361"/>
      <c r="I102" s="361"/>
      <c r="J102" s="146" t="s">
        <v>417</v>
      </c>
      <c r="K102" s="362"/>
      <c r="L102" s="362"/>
      <c r="M102" s="362"/>
      <c r="N102" s="362"/>
      <c r="O102" s="362"/>
      <c r="P102" s="363" t="s">
        <v>27</v>
      </c>
      <c r="Q102" s="363"/>
      <c r="R102" s="363"/>
      <c r="S102" s="363"/>
      <c r="T102" s="363"/>
      <c r="U102" s="363"/>
      <c r="V102" s="363"/>
      <c r="W102" s="363"/>
      <c r="X102" s="363"/>
      <c r="Y102" s="364" t="s">
        <v>471</v>
      </c>
      <c r="Z102" s="365"/>
      <c r="AA102" s="365"/>
      <c r="AB102" s="365"/>
      <c r="AC102" s="146" t="s">
        <v>456</v>
      </c>
      <c r="AD102" s="146"/>
      <c r="AE102" s="146"/>
      <c r="AF102" s="146"/>
      <c r="AG102" s="146"/>
      <c r="AH102" s="364" t="s">
        <v>379</v>
      </c>
      <c r="AI102" s="361"/>
      <c r="AJ102" s="361"/>
      <c r="AK102" s="361"/>
      <c r="AL102" s="361" t="s">
        <v>21</v>
      </c>
      <c r="AM102" s="361"/>
      <c r="AN102" s="361"/>
      <c r="AO102" s="366"/>
      <c r="AP102" s="367" t="s">
        <v>418</v>
      </c>
      <c r="AQ102" s="367"/>
      <c r="AR102" s="367"/>
      <c r="AS102" s="367"/>
      <c r="AT102" s="367"/>
      <c r="AU102" s="367"/>
      <c r="AV102" s="367"/>
      <c r="AW102" s="367"/>
      <c r="AX102" s="367"/>
    </row>
    <row r="103" spans="1:50" ht="26.25" customHeight="1" x14ac:dyDescent="0.2">
      <c r="A103" s="1096">
        <v>1</v>
      </c>
      <c r="B103" s="109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2">
      <c r="A104" s="1096">
        <v>2</v>
      </c>
      <c r="B104" s="109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2">
      <c r="A105" s="1096">
        <v>3</v>
      </c>
      <c r="B105" s="109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2">
      <c r="A106" s="1096">
        <v>4</v>
      </c>
      <c r="B106" s="109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2">
      <c r="A107" s="1096">
        <v>5</v>
      </c>
      <c r="B107" s="109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2">
      <c r="A108" s="1096">
        <v>6</v>
      </c>
      <c r="B108" s="109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2">
      <c r="A109" s="1096">
        <v>7</v>
      </c>
      <c r="B109" s="109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2">
      <c r="A110" s="1096">
        <v>8</v>
      </c>
      <c r="B110" s="109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2">
      <c r="A111" s="1096">
        <v>9</v>
      </c>
      <c r="B111" s="109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2">
      <c r="A112" s="1096">
        <v>10</v>
      </c>
      <c r="B112" s="109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2">
      <c r="A113" s="1096">
        <v>11</v>
      </c>
      <c r="B113" s="109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2">
      <c r="A114" s="1096">
        <v>12</v>
      </c>
      <c r="B114" s="109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2">
      <c r="A115" s="1096">
        <v>13</v>
      </c>
      <c r="B115" s="109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2">
      <c r="A116" s="1096">
        <v>14</v>
      </c>
      <c r="B116" s="109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2">
      <c r="A117" s="1096">
        <v>15</v>
      </c>
      <c r="B117" s="109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2">
      <c r="A118" s="1096">
        <v>16</v>
      </c>
      <c r="B118" s="109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2">
      <c r="A119" s="1096">
        <v>17</v>
      </c>
      <c r="B119" s="109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2">
      <c r="A120" s="1096">
        <v>18</v>
      </c>
      <c r="B120" s="109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2">
      <c r="A121" s="1096">
        <v>19</v>
      </c>
      <c r="B121" s="109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2">
      <c r="A122" s="1096">
        <v>20</v>
      </c>
      <c r="B122" s="109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2">
      <c r="A123" s="1096">
        <v>21</v>
      </c>
      <c r="B123" s="109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2">
      <c r="A124" s="1096">
        <v>22</v>
      </c>
      <c r="B124" s="109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2">
      <c r="A125" s="1096">
        <v>23</v>
      </c>
      <c r="B125" s="109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2">
      <c r="A126" s="1096">
        <v>24</v>
      </c>
      <c r="B126" s="109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2">
      <c r="A127" s="1096">
        <v>25</v>
      </c>
      <c r="B127" s="109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2">
      <c r="A128" s="1096">
        <v>26</v>
      </c>
      <c r="B128" s="109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2">
      <c r="A129" s="1096">
        <v>27</v>
      </c>
      <c r="B129" s="109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2">
      <c r="A130" s="1096">
        <v>28</v>
      </c>
      <c r="B130" s="109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2">
      <c r="A131" s="1096">
        <v>29</v>
      </c>
      <c r="B131" s="109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2">
      <c r="A132" s="1096">
        <v>30</v>
      </c>
      <c r="B132" s="109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2">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2">
      <c r="A135" s="361"/>
      <c r="B135" s="361"/>
      <c r="C135" s="361" t="s">
        <v>26</v>
      </c>
      <c r="D135" s="361"/>
      <c r="E135" s="361"/>
      <c r="F135" s="361"/>
      <c r="G135" s="361"/>
      <c r="H135" s="361"/>
      <c r="I135" s="361"/>
      <c r="J135" s="146" t="s">
        <v>417</v>
      </c>
      <c r="K135" s="362"/>
      <c r="L135" s="362"/>
      <c r="M135" s="362"/>
      <c r="N135" s="362"/>
      <c r="O135" s="362"/>
      <c r="P135" s="363" t="s">
        <v>27</v>
      </c>
      <c r="Q135" s="363"/>
      <c r="R135" s="363"/>
      <c r="S135" s="363"/>
      <c r="T135" s="363"/>
      <c r="U135" s="363"/>
      <c r="V135" s="363"/>
      <c r="W135" s="363"/>
      <c r="X135" s="363"/>
      <c r="Y135" s="364" t="s">
        <v>471</v>
      </c>
      <c r="Z135" s="365"/>
      <c r="AA135" s="365"/>
      <c r="AB135" s="365"/>
      <c r="AC135" s="146" t="s">
        <v>456</v>
      </c>
      <c r="AD135" s="146"/>
      <c r="AE135" s="146"/>
      <c r="AF135" s="146"/>
      <c r="AG135" s="146"/>
      <c r="AH135" s="364" t="s">
        <v>379</v>
      </c>
      <c r="AI135" s="361"/>
      <c r="AJ135" s="361"/>
      <c r="AK135" s="361"/>
      <c r="AL135" s="361" t="s">
        <v>21</v>
      </c>
      <c r="AM135" s="361"/>
      <c r="AN135" s="361"/>
      <c r="AO135" s="366"/>
      <c r="AP135" s="367" t="s">
        <v>418</v>
      </c>
      <c r="AQ135" s="367"/>
      <c r="AR135" s="367"/>
      <c r="AS135" s="367"/>
      <c r="AT135" s="367"/>
      <c r="AU135" s="367"/>
      <c r="AV135" s="367"/>
      <c r="AW135" s="367"/>
      <c r="AX135" s="367"/>
    </row>
    <row r="136" spans="1:50" ht="26.25" customHeight="1" x14ac:dyDescent="0.2">
      <c r="A136" s="1096">
        <v>1</v>
      </c>
      <c r="B136" s="109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2">
      <c r="A137" s="1096">
        <v>2</v>
      </c>
      <c r="B137" s="109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2">
      <c r="A138" s="1096">
        <v>3</v>
      </c>
      <c r="B138" s="109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2">
      <c r="A139" s="1096">
        <v>4</v>
      </c>
      <c r="B139" s="109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2">
      <c r="A140" s="1096">
        <v>5</v>
      </c>
      <c r="B140" s="109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2">
      <c r="A141" s="1096">
        <v>6</v>
      </c>
      <c r="B141" s="109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2">
      <c r="A142" s="1096">
        <v>7</v>
      </c>
      <c r="B142" s="109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2">
      <c r="A143" s="1096">
        <v>8</v>
      </c>
      <c r="B143" s="109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2">
      <c r="A144" s="1096">
        <v>9</v>
      </c>
      <c r="B144" s="109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2">
      <c r="A145" s="1096">
        <v>10</v>
      </c>
      <c r="B145" s="109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2">
      <c r="A146" s="1096">
        <v>11</v>
      </c>
      <c r="B146" s="109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2">
      <c r="A147" s="1096">
        <v>12</v>
      </c>
      <c r="B147" s="109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2">
      <c r="A148" s="1096">
        <v>13</v>
      </c>
      <c r="B148" s="109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2">
      <c r="A149" s="1096">
        <v>14</v>
      </c>
      <c r="B149" s="109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2">
      <c r="A150" s="1096">
        <v>15</v>
      </c>
      <c r="B150" s="109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2">
      <c r="A151" s="1096">
        <v>16</v>
      </c>
      <c r="B151" s="109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2">
      <c r="A152" s="1096">
        <v>17</v>
      </c>
      <c r="B152" s="109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2">
      <c r="A153" s="1096">
        <v>18</v>
      </c>
      <c r="B153" s="109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2">
      <c r="A154" s="1096">
        <v>19</v>
      </c>
      <c r="B154" s="109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2">
      <c r="A155" s="1096">
        <v>20</v>
      </c>
      <c r="B155" s="109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2">
      <c r="A156" s="1096">
        <v>21</v>
      </c>
      <c r="B156" s="109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2">
      <c r="A157" s="1096">
        <v>22</v>
      </c>
      <c r="B157" s="109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2">
      <c r="A158" s="1096">
        <v>23</v>
      </c>
      <c r="B158" s="109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2">
      <c r="A159" s="1096">
        <v>24</v>
      </c>
      <c r="B159" s="109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2">
      <c r="A160" s="1096">
        <v>25</v>
      </c>
      <c r="B160" s="109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2">
      <c r="A161" s="1096">
        <v>26</v>
      </c>
      <c r="B161" s="109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2">
      <c r="A162" s="1096">
        <v>27</v>
      </c>
      <c r="B162" s="109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2">
      <c r="A163" s="1096">
        <v>28</v>
      </c>
      <c r="B163" s="109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2">
      <c r="A164" s="1096">
        <v>29</v>
      </c>
      <c r="B164" s="109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2">
      <c r="A165" s="1096">
        <v>30</v>
      </c>
      <c r="B165" s="109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2">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2">
      <c r="A168" s="361"/>
      <c r="B168" s="361"/>
      <c r="C168" s="361" t="s">
        <v>26</v>
      </c>
      <c r="D168" s="361"/>
      <c r="E168" s="361"/>
      <c r="F168" s="361"/>
      <c r="G168" s="361"/>
      <c r="H168" s="361"/>
      <c r="I168" s="361"/>
      <c r="J168" s="146" t="s">
        <v>417</v>
      </c>
      <c r="K168" s="362"/>
      <c r="L168" s="362"/>
      <c r="M168" s="362"/>
      <c r="N168" s="362"/>
      <c r="O168" s="362"/>
      <c r="P168" s="363" t="s">
        <v>27</v>
      </c>
      <c r="Q168" s="363"/>
      <c r="R168" s="363"/>
      <c r="S168" s="363"/>
      <c r="T168" s="363"/>
      <c r="U168" s="363"/>
      <c r="V168" s="363"/>
      <c r="W168" s="363"/>
      <c r="X168" s="363"/>
      <c r="Y168" s="364" t="s">
        <v>471</v>
      </c>
      <c r="Z168" s="365"/>
      <c r="AA168" s="365"/>
      <c r="AB168" s="365"/>
      <c r="AC168" s="146" t="s">
        <v>456</v>
      </c>
      <c r="AD168" s="146"/>
      <c r="AE168" s="146"/>
      <c r="AF168" s="146"/>
      <c r="AG168" s="146"/>
      <c r="AH168" s="364" t="s">
        <v>379</v>
      </c>
      <c r="AI168" s="361"/>
      <c r="AJ168" s="361"/>
      <c r="AK168" s="361"/>
      <c r="AL168" s="361" t="s">
        <v>21</v>
      </c>
      <c r="AM168" s="361"/>
      <c r="AN168" s="361"/>
      <c r="AO168" s="366"/>
      <c r="AP168" s="367" t="s">
        <v>418</v>
      </c>
      <c r="AQ168" s="367"/>
      <c r="AR168" s="367"/>
      <c r="AS168" s="367"/>
      <c r="AT168" s="367"/>
      <c r="AU168" s="367"/>
      <c r="AV168" s="367"/>
      <c r="AW168" s="367"/>
      <c r="AX168" s="367"/>
    </row>
    <row r="169" spans="1:50" ht="26.25" customHeight="1" x14ac:dyDescent="0.2">
      <c r="A169" s="1096">
        <v>1</v>
      </c>
      <c r="B169" s="109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2">
      <c r="A170" s="1096">
        <v>2</v>
      </c>
      <c r="B170" s="109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2">
      <c r="A171" s="1096">
        <v>3</v>
      </c>
      <c r="B171" s="109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2">
      <c r="A172" s="1096">
        <v>4</v>
      </c>
      <c r="B172" s="109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2">
      <c r="A173" s="1096">
        <v>5</v>
      </c>
      <c r="B173" s="109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2">
      <c r="A174" s="1096">
        <v>6</v>
      </c>
      <c r="B174" s="109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2">
      <c r="A175" s="1096">
        <v>7</v>
      </c>
      <c r="B175" s="109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2">
      <c r="A176" s="1096">
        <v>8</v>
      </c>
      <c r="B176" s="109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2">
      <c r="A177" s="1096">
        <v>9</v>
      </c>
      <c r="B177" s="109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2">
      <c r="A178" s="1096">
        <v>10</v>
      </c>
      <c r="B178" s="109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2">
      <c r="A179" s="1096">
        <v>11</v>
      </c>
      <c r="B179" s="109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2">
      <c r="A180" s="1096">
        <v>12</v>
      </c>
      <c r="B180" s="109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2">
      <c r="A181" s="1096">
        <v>13</v>
      </c>
      <c r="B181" s="109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2">
      <c r="A182" s="1096">
        <v>14</v>
      </c>
      <c r="B182" s="109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2">
      <c r="A183" s="1096">
        <v>15</v>
      </c>
      <c r="B183" s="109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2">
      <c r="A184" s="1096">
        <v>16</v>
      </c>
      <c r="B184" s="109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2">
      <c r="A185" s="1096">
        <v>17</v>
      </c>
      <c r="B185" s="109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2">
      <c r="A186" s="1096">
        <v>18</v>
      </c>
      <c r="B186" s="109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2">
      <c r="A187" s="1096">
        <v>19</v>
      </c>
      <c r="B187" s="109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2">
      <c r="A188" s="1096">
        <v>20</v>
      </c>
      <c r="B188" s="109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2">
      <c r="A189" s="1096">
        <v>21</v>
      </c>
      <c r="B189" s="109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2">
      <c r="A190" s="1096">
        <v>22</v>
      </c>
      <c r="B190" s="109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2">
      <c r="A191" s="1096">
        <v>23</v>
      </c>
      <c r="B191" s="109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2">
      <c r="A192" s="1096">
        <v>24</v>
      </c>
      <c r="B192" s="109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2">
      <c r="A193" s="1096">
        <v>25</v>
      </c>
      <c r="B193" s="109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2">
      <c r="A194" s="1096">
        <v>26</v>
      </c>
      <c r="B194" s="109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2">
      <c r="A195" s="1096">
        <v>27</v>
      </c>
      <c r="B195" s="109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2">
      <c r="A196" s="1096">
        <v>28</v>
      </c>
      <c r="B196" s="109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2">
      <c r="A197" s="1096">
        <v>29</v>
      </c>
      <c r="B197" s="109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2">
      <c r="A198" s="1096">
        <v>30</v>
      </c>
      <c r="B198" s="109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2">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2">
      <c r="A201" s="361"/>
      <c r="B201" s="361"/>
      <c r="C201" s="361" t="s">
        <v>26</v>
      </c>
      <c r="D201" s="361"/>
      <c r="E201" s="361"/>
      <c r="F201" s="361"/>
      <c r="G201" s="361"/>
      <c r="H201" s="361"/>
      <c r="I201" s="361"/>
      <c r="J201" s="146" t="s">
        <v>417</v>
      </c>
      <c r="K201" s="362"/>
      <c r="L201" s="362"/>
      <c r="M201" s="362"/>
      <c r="N201" s="362"/>
      <c r="O201" s="362"/>
      <c r="P201" s="363" t="s">
        <v>27</v>
      </c>
      <c r="Q201" s="363"/>
      <c r="R201" s="363"/>
      <c r="S201" s="363"/>
      <c r="T201" s="363"/>
      <c r="U201" s="363"/>
      <c r="V201" s="363"/>
      <c r="W201" s="363"/>
      <c r="X201" s="363"/>
      <c r="Y201" s="364" t="s">
        <v>471</v>
      </c>
      <c r="Z201" s="365"/>
      <c r="AA201" s="365"/>
      <c r="AB201" s="365"/>
      <c r="AC201" s="146" t="s">
        <v>456</v>
      </c>
      <c r="AD201" s="146"/>
      <c r="AE201" s="146"/>
      <c r="AF201" s="146"/>
      <c r="AG201" s="146"/>
      <c r="AH201" s="364" t="s">
        <v>379</v>
      </c>
      <c r="AI201" s="361"/>
      <c r="AJ201" s="361"/>
      <c r="AK201" s="361"/>
      <c r="AL201" s="361" t="s">
        <v>21</v>
      </c>
      <c r="AM201" s="361"/>
      <c r="AN201" s="361"/>
      <c r="AO201" s="366"/>
      <c r="AP201" s="367" t="s">
        <v>418</v>
      </c>
      <c r="AQ201" s="367"/>
      <c r="AR201" s="367"/>
      <c r="AS201" s="367"/>
      <c r="AT201" s="367"/>
      <c r="AU201" s="367"/>
      <c r="AV201" s="367"/>
      <c r="AW201" s="367"/>
      <c r="AX201" s="367"/>
    </row>
    <row r="202" spans="1:50" ht="26.25" customHeight="1" x14ac:dyDescent="0.2">
      <c r="A202" s="1096">
        <v>1</v>
      </c>
      <c r="B202" s="1096">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2">
      <c r="A203" s="1096">
        <v>2</v>
      </c>
      <c r="B203" s="109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2">
      <c r="A204" s="1096">
        <v>3</v>
      </c>
      <c r="B204" s="109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2">
      <c r="A205" s="1096">
        <v>4</v>
      </c>
      <c r="B205" s="109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2">
      <c r="A206" s="1096">
        <v>5</v>
      </c>
      <c r="B206" s="109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2">
      <c r="A207" s="1096">
        <v>6</v>
      </c>
      <c r="B207" s="109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2">
      <c r="A208" s="1096">
        <v>7</v>
      </c>
      <c r="B208" s="109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2">
      <c r="A209" s="1096">
        <v>8</v>
      </c>
      <c r="B209" s="109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2">
      <c r="A210" s="1096">
        <v>9</v>
      </c>
      <c r="B210" s="109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2">
      <c r="A211" s="1096">
        <v>10</v>
      </c>
      <c r="B211" s="109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2">
      <c r="A212" s="1096">
        <v>11</v>
      </c>
      <c r="B212" s="109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2">
      <c r="A213" s="1096">
        <v>12</v>
      </c>
      <c r="B213" s="109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2">
      <c r="A214" s="1096">
        <v>13</v>
      </c>
      <c r="B214" s="109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2">
      <c r="A215" s="1096">
        <v>14</v>
      </c>
      <c r="B215" s="109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2">
      <c r="A216" s="1096">
        <v>15</v>
      </c>
      <c r="B216" s="109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2">
      <c r="A217" s="1096">
        <v>16</v>
      </c>
      <c r="B217" s="109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2">
      <c r="A218" s="1096">
        <v>17</v>
      </c>
      <c r="B218" s="109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2">
      <c r="A219" s="1096">
        <v>18</v>
      </c>
      <c r="B219" s="109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2">
      <c r="A220" s="1096">
        <v>19</v>
      </c>
      <c r="B220" s="109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2">
      <c r="A221" s="1096">
        <v>20</v>
      </c>
      <c r="B221" s="109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2">
      <c r="A222" s="1096">
        <v>21</v>
      </c>
      <c r="B222" s="109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2">
      <c r="A223" s="1096">
        <v>22</v>
      </c>
      <c r="B223" s="109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2">
      <c r="A224" s="1096">
        <v>23</v>
      </c>
      <c r="B224" s="109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2">
      <c r="A225" s="1096">
        <v>24</v>
      </c>
      <c r="B225" s="109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2">
      <c r="A226" s="1096">
        <v>25</v>
      </c>
      <c r="B226" s="109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2">
      <c r="A227" s="1096">
        <v>26</v>
      </c>
      <c r="B227" s="109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2">
      <c r="A228" s="1096">
        <v>27</v>
      </c>
      <c r="B228" s="109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2">
      <c r="A229" s="1096">
        <v>28</v>
      </c>
      <c r="B229" s="109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2">
      <c r="A230" s="1096">
        <v>29</v>
      </c>
      <c r="B230" s="109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2">
      <c r="A231" s="1096">
        <v>30</v>
      </c>
      <c r="B231" s="109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2">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2">
      <c r="A234" s="361"/>
      <c r="B234" s="361"/>
      <c r="C234" s="361" t="s">
        <v>26</v>
      </c>
      <c r="D234" s="361"/>
      <c r="E234" s="361"/>
      <c r="F234" s="361"/>
      <c r="G234" s="361"/>
      <c r="H234" s="361"/>
      <c r="I234" s="361"/>
      <c r="J234" s="146" t="s">
        <v>417</v>
      </c>
      <c r="K234" s="362"/>
      <c r="L234" s="362"/>
      <c r="M234" s="362"/>
      <c r="N234" s="362"/>
      <c r="O234" s="362"/>
      <c r="P234" s="363" t="s">
        <v>27</v>
      </c>
      <c r="Q234" s="363"/>
      <c r="R234" s="363"/>
      <c r="S234" s="363"/>
      <c r="T234" s="363"/>
      <c r="U234" s="363"/>
      <c r="V234" s="363"/>
      <c r="W234" s="363"/>
      <c r="X234" s="363"/>
      <c r="Y234" s="364" t="s">
        <v>471</v>
      </c>
      <c r="Z234" s="365"/>
      <c r="AA234" s="365"/>
      <c r="AB234" s="365"/>
      <c r="AC234" s="146" t="s">
        <v>456</v>
      </c>
      <c r="AD234" s="146"/>
      <c r="AE234" s="146"/>
      <c r="AF234" s="146"/>
      <c r="AG234" s="146"/>
      <c r="AH234" s="364" t="s">
        <v>379</v>
      </c>
      <c r="AI234" s="361"/>
      <c r="AJ234" s="361"/>
      <c r="AK234" s="361"/>
      <c r="AL234" s="361" t="s">
        <v>21</v>
      </c>
      <c r="AM234" s="361"/>
      <c r="AN234" s="361"/>
      <c r="AO234" s="366"/>
      <c r="AP234" s="367" t="s">
        <v>418</v>
      </c>
      <c r="AQ234" s="367"/>
      <c r="AR234" s="367"/>
      <c r="AS234" s="367"/>
      <c r="AT234" s="367"/>
      <c r="AU234" s="367"/>
      <c r="AV234" s="367"/>
      <c r="AW234" s="367"/>
      <c r="AX234" s="367"/>
    </row>
    <row r="235" spans="1:50" ht="26.25" customHeight="1" x14ac:dyDescent="0.2">
      <c r="A235" s="1096">
        <v>1</v>
      </c>
      <c r="B235" s="109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2">
      <c r="A236" s="1096">
        <v>2</v>
      </c>
      <c r="B236" s="109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2">
      <c r="A237" s="1096">
        <v>3</v>
      </c>
      <c r="B237" s="109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2">
      <c r="A238" s="1096">
        <v>4</v>
      </c>
      <c r="B238" s="109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2">
      <c r="A239" s="1096">
        <v>5</v>
      </c>
      <c r="B239" s="109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2">
      <c r="A240" s="1096">
        <v>6</v>
      </c>
      <c r="B240" s="109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2">
      <c r="A241" s="1096">
        <v>7</v>
      </c>
      <c r="B241" s="109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2">
      <c r="A242" s="1096">
        <v>8</v>
      </c>
      <c r="B242" s="109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2">
      <c r="A243" s="1096">
        <v>9</v>
      </c>
      <c r="B243" s="109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2">
      <c r="A244" s="1096">
        <v>10</v>
      </c>
      <c r="B244" s="109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2">
      <c r="A245" s="1096">
        <v>11</v>
      </c>
      <c r="B245" s="109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2">
      <c r="A246" s="1096">
        <v>12</v>
      </c>
      <c r="B246" s="109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2">
      <c r="A247" s="1096">
        <v>13</v>
      </c>
      <c r="B247" s="109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2">
      <c r="A248" s="1096">
        <v>14</v>
      </c>
      <c r="B248" s="109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2">
      <c r="A249" s="1096">
        <v>15</v>
      </c>
      <c r="B249" s="109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2">
      <c r="A250" s="1096">
        <v>16</v>
      </c>
      <c r="B250" s="109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2">
      <c r="A251" s="1096">
        <v>17</v>
      </c>
      <c r="B251" s="109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2">
      <c r="A252" s="1096">
        <v>18</v>
      </c>
      <c r="B252" s="109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2">
      <c r="A253" s="1096">
        <v>19</v>
      </c>
      <c r="B253" s="109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2">
      <c r="A254" s="1096">
        <v>20</v>
      </c>
      <c r="B254" s="109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2">
      <c r="A255" s="1096">
        <v>21</v>
      </c>
      <c r="B255" s="109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2">
      <c r="A256" s="1096">
        <v>22</v>
      </c>
      <c r="B256" s="109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2">
      <c r="A257" s="1096">
        <v>23</v>
      </c>
      <c r="B257" s="109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2">
      <c r="A258" s="1096">
        <v>24</v>
      </c>
      <c r="B258" s="109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2">
      <c r="A259" s="1096">
        <v>25</v>
      </c>
      <c r="B259" s="109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2">
      <c r="A260" s="1096">
        <v>26</v>
      </c>
      <c r="B260" s="109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2">
      <c r="A261" s="1096">
        <v>27</v>
      </c>
      <c r="B261" s="109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2">
      <c r="A262" s="1096">
        <v>28</v>
      </c>
      <c r="B262" s="109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2">
      <c r="A263" s="1096">
        <v>29</v>
      </c>
      <c r="B263" s="109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2">
      <c r="A264" s="1096">
        <v>30</v>
      </c>
      <c r="B264" s="109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2">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2">
      <c r="A267" s="361"/>
      <c r="B267" s="361"/>
      <c r="C267" s="361" t="s">
        <v>26</v>
      </c>
      <c r="D267" s="361"/>
      <c r="E267" s="361"/>
      <c r="F267" s="361"/>
      <c r="G267" s="361"/>
      <c r="H267" s="361"/>
      <c r="I267" s="361"/>
      <c r="J267" s="146" t="s">
        <v>417</v>
      </c>
      <c r="K267" s="362"/>
      <c r="L267" s="362"/>
      <c r="M267" s="362"/>
      <c r="N267" s="362"/>
      <c r="O267" s="362"/>
      <c r="P267" s="363" t="s">
        <v>27</v>
      </c>
      <c r="Q267" s="363"/>
      <c r="R267" s="363"/>
      <c r="S267" s="363"/>
      <c r="T267" s="363"/>
      <c r="U267" s="363"/>
      <c r="V267" s="363"/>
      <c r="W267" s="363"/>
      <c r="X267" s="363"/>
      <c r="Y267" s="364" t="s">
        <v>471</v>
      </c>
      <c r="Z267" s="365"/>
      <c r="AA267" s="365"/>
      <c r="AB267" s="365"/>
      <c r="AC267" s="146" t="s">
        <v>456</v>
      </c>
      <c r="AD267" s="146"/>
      <c r="AE267" s="146"/>
      <c r="AF267" s="146"/>
      <c r="AG267" s="146"/>
      <c r="AH267" s="364" t="s">
        <v>379</v>
      </c>
      <c r="AI267" s="361"/>
      <c r="AJ267" s="361"/>
      <c r="AK267" s="361"/>
      <c r="AL267" s="361" t="s">
        <v>21</v>
      </c>
      <c r="AM267" s="361"/>
      <c r="AN267" s="361"/>
      <c r="AO267" s="366"/>
      <c r="AP267" s="367" t="s">
        <v>418</v>
      </c>
      <c r="AQ267" s="367"/>
      <c r="AR267" s="367"/>
      <c r="AS267" s="367"/>
      <c r="AT267" s="367"/>
      <c r="AU267" s="367"/>
      <c r="AV267" s="367"/>
      <c r="AW267" s="367"/>
      <c r="AX267" s="367"/>
    </row>
    <row r="268" spans="1:50" ht="26.25" customHeight="1" x14ac:dyDescent="0.2">
      <c r="A268" s="1096">
        <v>1</v>
      </c>
      <c r="B268" s="109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2">
      <c r="A269" s="1096">
        <v>2</v>
      </c>
      <c r="B269" s="109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2">
      <c r="A270" s="1096">
        <v>3</v>
      </c>
      <c r="B270" s="109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2">
      <c r="A271" s="1096">
        <v>4</v>
      </c>
      <c r="B271" s="109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2">
      <c r="A272" s="1096">
        <v>5</v>
      </c>
      <c r="B272" s="109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2">
      <c r="A273" s="1096">
        <v>6</v>
      </c>
      <c r="B273" s="109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2">
      <c r="A274" s="1096">
        <v>7</v>
      </c>
      <c r="B274" s="109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2">
      <c r="A275" s="1096">
        <v>8</v>
      </c>
      <c r="B275" s="109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2">
      <c r="A276" s="1096">
        <v>9</v>
      </c>
      <c r="B276" s="109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2">
      <c r="A277" s="1096">
        <v>10</v>
      </c>
      <c r="B277" s="109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2">
      <c r="A278" s="1096">
        <v>11</v>
      </c>
      <c r="B278" s="109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2">
      <c r="A279" s="1096">
        <v>12</v>
      </c>
      <c r="B279" s="109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2">
      <c r="A280" s="1096">
        <v>13</v>
      </c>
      <c r="B280" s="109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2">
      <c r="A281" s="1096">
        <v>14</v>
      </c>
      <c r="B281" s="109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2">
      <c r="A282" s="1096">
        <v>15</v>
      </c>
      <c r="B282" s="109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2">
      <c r="A283" s="1096">
        <v>16</v>
      </c>
      <c r="B283" s="109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2">
      <c r="A284" s="1096">
        <v>17</v>
      </c>
      <c r="B284" s="109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2">
      <c r="A285" s="1096">
        <v>18</v>
      </c>
      <c r="B285" s="109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2">
      <c r="A286" s="1096">
        <v>19</v>
      </c>
      <c r="B286" s="109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2">
      <c r="A287" s="1096">
        <v>20</v>
      </c>
      <c r="B287" s="109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2">
      <c r="A288" s="1096">
        <v>21</v>
      </c>
      <c r="B288" s="109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2">
      <c r="A289" s="1096">
        <v>22</v>
      </c>
      <c r="B289" s="109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2">
      <c r="A290" s="1096">
        <v>23</v>
      </c>
      <c r="B290" s="109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2">
      <c r="A291" s="1096">
        <v>24</v>
      </c>
      <c r="B291" s="109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2">
      <c r="A292" s="1096">
        <v>25</v>
      </c>
      <c r="B292" s="109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2">
      <c r="A293" s="1096">
        <v>26</v>
      </c>
      <c r="B293" s="109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2">
      <c r="A294" s="1096">
        <v>27</v>
      </c>
      <c r="B294" s="109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2">
      <c r="A295" s="1096">
        <v>28</v>
      </c>
      <c r="B295" s="109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2">
      <c r="A296" s="1096">
        <v>29</v>
      </c>
      <c r="B296" s="109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2">
      <c r="A297" s="1096">
        <v>30</v>
      </c>
      <c r="B297" s="109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2">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2">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2">
      <c r="A300" s="361"/>
      <c r="B300" s="361"/>
      <c r="C300" s="361" t="s">
        <v>26</v>
      </c>
      <c r="D300" s="361"/>
      <c r="E300" s="361"/>
      <c r="F300" s="361"/>
      <c r="G300" s="361"/>
      <c r="H300" s="361"/>
      <c r="I300" s="361"/>
      <c r="J300" s="146" t="s">
        <v>417</v>
      </c>
      <c r="K300" s="362"/>
      <c r="L300" s="362"/>
      <c r="M300" s="362"/>
      <c r="N300" s="362"/>
      <c r="O300" s="362"/>
      <c r="P300" s="363" t="s">
        <v>27</v>
      </c>
      <c r="Q300" s="363"/>
      <c r="R300" s="363"/>
      <c r="S300" s="363"/>
      <c r="T300" s="363"/>
      <c r="U300" s="363"/>
      <c r="V300" s="363"/>
      <c r="W300" s="363"/>
      <c r="X300" s="363"/>
      <c r="Y300" s="364" t="s">
        <v>471</v>
      </c>
      <c r="Z300" s="365"/>
      <c r="AA300" s="365"/>
      <c r="AB300" s="365"/>
      <c r="AC300" s="146" t="s">
        <v>456</v>
      </c>
      <c r="AD300" s="146"/>
      <c r="AE300" s="146"/>
      <c r="AF300" s="146"/>
      <c r="AG300" s="146"/>
      <c r="AH300" s="364" t="s">
        <v>379</v>
      </c>
      <c r="AI300" s="361"/>
      <c r="AJ300" s="361"/>
      <c r="AK300" s="361"/>
      <c r="AL300" s="361" t="s">
        <v>21</v>
      </c>
      <c r="AM300" s="361"/>
      <c r="AN300" s="361"/>
      <c r="AO300" s="366"/>
      <c r="AP300" s="367" t="s">
        <v>418</v>
      </c>
      <c r="AQ300" s="367"/>
      <c r="AR300" s="367"/>
      <c r="AS300" s="367"/>
      <c r="AT300" s="367"/>
      <c r="AU300" s="367"/>
      <c r="AV300" s="367"/>
      <c r="AW300" s="367"/>
      <c r="AX300" s="367"/>
    </row>
    <row r="301" spans="1:50" ht="26.25" customHeight="1" x14ac:dyDescent="0.2">
      <c r="A301" s="1096">
        <v>1</v>
      </c>
      <c r="B301" s="109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2">
      <c r="A302" s="1096">
        <v>2</v>
      </c>
      <c r="B302" s="109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2">
      <c r="A303" s="1096">
        <v>3</v>
      </c>
      <c r="B303" s="109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2">
      <c r="A304" s="1096">
        <v>4</v>
      </c>
      <c r="B304" s="109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2">
      <c r="A305" s="1096">
        <v>5</v>
      </c>
      <c r="B305" s="109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2">
      <c r="A306" s="1096">
        <v>6</v>
      </c>
      <c r="B306" s="109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2">
      <c r="A307" s="1096">
        <v>7</v>
      </c>
      <c r="B307" s="109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2">
      <c r="A308" s="1096">
        <v>8</v>
      </c>
      <c r="B308" s="109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2">
      <c r="A309" s="1096">
        <v>9</v>
      </c>
      <c r="B309" s="109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2">
      <c r="A310" s="1096">
        <v>10</v>
      </c>
      <c r="B310" s="109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2">
      <c r="A311" s="1096">
        <v>11</v>
      </c>
      <c r="B311" s="109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2">
      <c r="A312" s="1096">
        <v>12</v>
      </c>
      <c r="B312" s="109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2">
      <c r="A313" s="1096">
        <v>13</v>
      </c>
      <c r="B313" s="109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2">
      <c r="A314" s="1096">
        <v>14</v>
      </c>
      <c r="B314" s="109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2">
      <c r="A315" s="1096">
        <v>15</v>
      </c>
      <c r="B315" s="109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2">
      <c r="A316" s="1096">
        <v>16</v>
      </c>
      <c r="B316" s="109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2">
      <c r="A317" s="1096">
        <v>17</v>
      </c>
      <c r="B317" s="109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2">
      <c r="A318" s="1096">
        <v>18</v>
      </c>
      <c r="B318" s="109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2">
      <c r="A319" s="1096">
        <v>19</v>
      </c>
      <c r="B319" s="109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2">
      <c r="A320" s="1096">
        <v>20</v>
      </c>
      <c r="B320" s="109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2">
      <c r="A321" s="1096">
        <v>21</v>
      </c>
      <c r="B321" s="109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2">
      <c r="A322" s="1096">
        <v>22</v>
      </c>
      <c r="B322" s="109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2">
      <c r="A323" s="1096">
        <v>23</v>
      </c>
      <c r="B323" s="109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2">
      <c r="A324" s="1096">
        <v>24</v>
      </c>
      <c r="B324" s="109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2">
      <c r="A325" s="1096">
        <v>25</v>
      </c>
      <c r="B325" s="109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2">
      <c r="A326" s="1096">
        <v>26</v>
      </c>
      <c r="B326" s="109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2">
      <c r="A327" s="1096">
        <v>27</v>
      </c>
      <c r="B327" s="109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2">
      <c r="A328" s="1096">
        <v>28</v>
      </c>
      <c r="B328" s="109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2">
      <c r="A329" s="1096">
        <v>29</v>
      </c>
      <c r="B329" s="109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2">
      <c r="A330" s="1096">
        <v>30</v>
      </c>
      <c r="B330" s="109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2">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2">
      <c r="A333" s="361"/>
      <c r="B333" s="361"/>
      <c r="C333" s="361" t="s">
        <v>26</v>
      </c>
      <c r="D333" s="361"/>
      <c r="E333" s="361"/>
      <c r="F333" s="361"/>
      <c r="G333" s="361"/>
      <c r="H333" s="361"/>
      <c r="I333" s="361"/>
      <c r="J333" s="146" t="s">
        <v>417</v>
      </c>
      <c r="K333" s="362"/>
      <c r="L333" s="362"/>
      <c r="M333" s="362"/>
      <c r="N333" s="362"/>
      <c r="O333" s="362"/>
      <c r="P333" s="363" t="s">
        <v>27</v>
      </c>
      <c r="Q333" s="363"/>
      <c r="R333" s="363"/>
      <c r="S333" s="363"/>
      <c r="T333" s="363"/>
      <c r="U333" s="363"/>
      <c r="V333" s="363"/>
      <c r="W333" s="363"/>
      <c r="X333" s="363"/>
      <c r="Y333" s="364" t="s">
        <v>471</v>
      </c>
      <c r="Z333" s="365"/>
      <c r="AA333" s="365"/>
      <c r="AB333" s="365"/>
      <c r="AC333" s="146" t="s">
        <v>456</v>
      </c>
      <c r="AD333" s="146"/>
      <c r="AE333" s="146"/>
      <c r="AF333" s="146"/>
      <c r="AG333" s="146"/>
      <c r="AH333" s="364" t="s">
        <v>379</v>
      </c>
      <c r="AI333" s="361"/>
      <c r="AJ333" s="361"/>
      <c r="AK333" s="361"/>
      <c r="AL333" s="361" t="s">
        <v>21</v>
      </c>
      <c r="AM333" s="361"/>
      <c r="AN333" s="361"/>
      <c r="AO333" s="366"/>
      <c r="AP333" s="367" t="s">
        <v>418</v>
      </c>
      <c r="AQ333" s="367"/>
      <c r="AR333" s="367"/>
      <c r="AS333" s="367"/>
      <c r="AT333" s="367"/>
      <c r="AU333" s="367"/>
      <c r="AV333" s="367"/>
      <c r="AW333" s="367"/>
      <c r="AX333" s="367"/>
    </row>
    <row r="334" spans="1:50" ht="26.25" customHeight="1" x14ac:dyDescent="0.2">
      <c r="A334" s="1096">
        <v>1</v>
      </c>
      <c r="B334" s="109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2">
      <c r="A335" s="1096">
        <v>2</v>
      </c>
      <c r="B335" s="109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2">
      <c r="A336" s="1096">
        <v>3</v>
      </c>
      <c r="B336" s="109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2">
      <c r="A337" s="1096">
        <v>4</v>
      </c>
      <c r="B337" s="109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2">
      <c r="A338" s="1096">
        <v>5</v>
      </c>
      <c r="B338" s="109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2">
      <c r="A339" s="1096">
        <v>6</v>
      </c>
      <c r="B339" s="109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2">
      <c r="A340" s="1096">
        <v>7</v>
      </c>
      <c r="B340" s="109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2">
      <c r="A341" s="1096">
        <v>8</v>
      </c>
      <c r="B341" s="109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2">
      <c r="A342" s="1096">
        <v>9</v>
      </c>
      <c r="B342" s="109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2">
      <c r="A343" s="1096">
        <v>10</v>
      </c>
      <c r="B343" s="109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2">
      <c r="A344" s="1096">
        <v>11</v>
      </c>
      <c r="B344" s="109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2">
      <c r="A345" s="1096">
        <v>12</v>
      </c>
      <c r="B345" s="109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2">
      <c r="A346" s="1096">
        <v>13</v>
      </c>
      <c r="B346" s="109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2">
      <c r="A347" s="1096">
        <v>14</v>
      </c>
      <c r="B347" s="109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2">
      <c r="A348" s="1096">
        <v>15</v>
      </c>
      <c r="B348" s="109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2">
      <c r="A349" s="1096">
        <v>16</v>
      </c>
      <c r="B349" s="109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2">
      <c r="A350" s="1096">
        <v>17</v>
      </c>
      <c r="B350" s="109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2">
      <c r="A351" s="1096">
        <v>18</v>
      </c>
      <c r="B351" s="109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2">
      <c r="A352" s="1096">
        <v>19</v>
      </c>
      <c r="B352" s="109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2">
      <c r="A353" s="1096">
        <v>20</v>
      </c>
      <c r="B353" s="109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2">
      <c r="A354" s="1096">
        <v>21</v>
      </c>
      <c r="B354" s="109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2">
      <c r="A355" s="1096">
        <v>22</v>
      </c>
      <c r="B355" s="109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2">
      <c r="A356" s="1096">
        <v>23</v>
      </c>
      <c r="B356" s="109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2">
      <c r="A357" s="1096">
        <v>24</v>
      </c>
      <c r="B357" s="109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2">
      <c r="A358" s="1096">
        <v>25</v>
      </c>
      <c r="B358" s="109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2">
      <c r="A359" s="1096">
        <v>26</v>
      </c>
      <c r="B359" s="109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2">
      <c r="A360" s="1096">
        <v>27</v>
      </c>
      <c r="B360" s="109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2">
      <c r="A361" s="1096">
        <v>28</v>
      </c>
      <c r="B361" s="109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2">
      <c r="A362" s="1096">
        <v>29</v>
      </c>
      <c r="B362" s="109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2">
      <c r="A363" s="1096">
        <v>30</v>
      </c>
      <c r="B363" s="109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2">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2">
      <c r="A366" s="361"/>
      <c r="B366" s="361"/>
      <c r="C366" s="361" t="s">
        <v>26</v>
      </c>
      <c r="D366" s="361"/>
      <c r="E366" s="361"/>
      <c r="F366" s="361"/>
      <c r="G366" s="361"/>
      <c r="H366" s="361"/>
      <c r="I366" s="361"/>
      <c r="J366" s="146" t="s">
        <v>417</v>
      </c>
      <c r="K366" s="362"/>
      <c r="L366" s="362"/>
      <c r="M366" s="362"/>
      <c r="N366" s="362"/>
      <c r="O366" s="362"/>
      <c r="P366" s="363" t="s">
        <v>27</v>
      </c>
      <c r="Q366" s="363"/>
      <c r="R366" s="363"/>
      <c r="S366" s="363"/>
      <c r="T366" s="363"/>
      <c r="U366" s="363"/>
      <c r="V366" s="363"/>
      <c r="W366" s="363"/>
      <c r="X366" s="363"/>
      <c r="Y366" s="364" t="s">
        <v>471</v>
      </c>
      <c r="Z366" s="365"/>
      <c r="AA366" s="365"/>
      <c r="AB366" s="365"/>
      <c r="AC366" s="146" t="s">
        <v>456</v>
      </c>
      <c r="AD366" s="146"/>
      <c r="AE366" s="146"/>
      <c r="AF366" s="146"/>
      <c r="AG366" s="146"/>
      <c r="AH366" s="364" t="s">
        <v>379</v>
      </c>
      <c r="AI366" s="361"/>
      <c r="AJ366" s="361"/>
      <c r="AK366" s="361"/>
      <c r="AL366" s="361" t="s">
        <v>21</v>
      </c>
      <c r="AM366" s="361"/>
      <c r="AN366" s="361"/>
      <c r="AO366" s="366"/>
      <c r="AP366" s="367" t="s">
        <v>418</v>
      </c>
      <c r="AQ366" s="367"/>
      <c r="AR366" s="367"/>
      <c r="AS366" s="367"/>
      <c r="AT366" s="367"/>
      <c r="AU366" s="367"/>
      <c r="AV366" s="367"/>
      <c r="AW366" s="367"/>
      <c r="AX366" s="367"/>
    </row>
    <row r="367" spans="1:50" ht="26.25" customHeight="1" x14ac:dyDescent="0.2">
      <c r="A367" s="1096">
        <v>1</v>
      </c>
      <c r="B367" s="109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2">
      <c r="A368" s="1096">
        <v>2</v>
      </c>
      <c r="B368" s="109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2">
      <c r="A369" s="1096">
        <v>3</v>
      </c>
      <c r="B369" s="109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2">
      <c r="A370" s="1096">
        <v>4</v>
      </c>
      <c r="B370" s="109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2">
      <c r="A371" s="1096">
        <v>5</v>
      </c>
      <c r="B371" s="109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2">
      <c r="A372" s="1096">
        <v>6</v>
      </c>
      <c r="B372" s="109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2">
      <c r="A373" s="1096">
        <v>7</v>
      </c>
      <c r="B373" s="109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2">
      <c r="A374" s="1096">
        <v>8</v>
      </c>
      <c r="B374" s="109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2">
      <c r="A375" s="1096">
        <v>9</v>
      </c>
      <c r="B375" s="109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2">
      <c r="A376" s="1096">
        <v>10</v>
      </c>
      <c r="B376" s="109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2">
      <c r="A377" s="1096">
        <v>11</v>
      </c>
      <c r="B377" s="109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2">
      <c r="A378" s="1096">
        <v>12</v>
      </c>
      <c r="B378" s="109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2">
      <c r="A379" s="1096">
        <v>13</v>
      </c>
      <c r="B379" s="109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2">
      <c r="A380" s="1096">
        <v>14</v>
      </c>
      <c r="B380" s="109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2">
      <c r="A381" s="1096">
        <v>15</v>
      </c>
      <c r="B381" s="109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2">
      <c r="A382" s="1096">
        <v>16</v>
      </c>
      <c r="B382" s="109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2">
      <c r="A383" s="1096">
        <v>17</v>
      </c>
      <c r="B383" s="109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2">
      <c r="A384" s="1096">
        <v>18</v>
      </c>
      <c r="B384" s="109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2">
      <c r="A385" s="1096">
        <v>19</v>
      </c>
      <c r="B385" s="109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2">
      <c r="A386" s="1096">
        <v>20</v>
      </c>
      <c r="B386" s="109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2">
      <c r="A387" s="1096">
        <v>21</v>
      </c>
      <c r="B387" s="109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2">
      <c r="A388" s="1096">
        <v>22</v>
      </c>
      <c r="B388" s="109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2">
      <c r="A389" s="1096">
        <v>23</v>
      </c>
      <c r="B389" s="109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2">
      <c r="A390" s="1096">
        <v>24</v>
      </c>
      <c r="B390" s="109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2">
      <c r="A391" s="1096">
        <v>25</v>
      </c>
      <c r="B391" s="109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2">
      <c r="A392" s="1096">
        <v>26</v>
      </c>
      <c r="B392" s="109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2">
      <c r="A393" s="1096">
        <v>27</v>
      </c>
      <c r="B393" s="109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2">
      <c r="A394" s="1096">
        <v>28</v>
      </c>
      <c r="B394" s="109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2">
      <c r="A395" s="1096">
        <v>29</v>
      </c>
      <c r="B395" s="109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2">
      <c r="A396" s="1096">
        <v>30</v>
      </c>
      <c r="B396" s="109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2">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2">
      <c r="A399" s="361"/>
      <c r="B399" s="361"/>
      <c r="C399" s="361" t="s">
        <v>26</v>
      </c>
      <c r="D399" s="361"/>
      <c r="E399" s="361"/>
      <c r="F399" s="361"/>
      <c r="G399" s="361"/>
      <c r="H399" s="361"/>
      <c r="I399" s="361"/>
      <c r="J399" s="146" t="s">
        <v>417</v>
      </c>
      <c r="K399" s="362"/>
      <c r="L399" s="362"/>
      <c r="M399" s="362"/>
      <c r="N399" s="362"/>
      <c r="O399" s="362"/>
      <c r="P399" s="363" t="s">
        <v>27</v>
      </c>
      <c r="Q399" s="363"/>
      <c r="R399" s="363"/>
      <c r="S399" s="363"/>
      <c r="T399" s="363"/>
      <c r="U399" s="363"/>
      <c r="V399" s="363"/>
      <c r="W399" s="363"/>
      <c r="X399" s="363"/>
      <c r="Y399" s="364" t="s">
        <v>471</v>
      </c>
      <c r="Z399" s="365"/>
      <c r="AA399" s="365"/>
      <c r="AB399" s="365"/>
      <c r="AC399" s="146" t="s">
        <v>456</v>
      </c>
      <c r="AD399" s="146"/>
      <c r="AE399" s="146"/>
      <c r="AF399" s="146"/>
      <c r="AG399" s="146"/>
      <c r="AH399" s="364" t="s">
        <v>379</v>
      </c>
      <c r="AI399" s="361"/>
      <c r="AJ399" s="361"/>
      <c r="AK399" s="361"/>
      <c r="AL399" s="361" t="s">
        <v>21</v>
      </c>
      <c r="AM399" s="361"/>
      <c r="AN399" s="361"/>
      <c r="AO399" s="366"/>
      <c r="AP399" s="367" t="s">
        <v>418</v>
      </c>
      <c r="AQ399" s="367"/>
      <c r="AR399" s="367"/>
      <c r="AS399" s="367"/>
      <c r="AT399" s="367"/>
      <c r="AU399" s="367"/>
      <c r="AV399" s="367"/>
      <c r="AW399" s="367"/>
      <c r="AX399" s="367"/>
    </row>
    <row r="400" spans="1:50" ht="26.25" customHeight="1" x14ac:dyDescent="0.2">
      <c r="A400" s="1096">
        <v>1</v>
      </c>
      <c r="B400" s="109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2">
      <c r="A401" s="1096">
        <v>2</v>
      </c>
      <c r="B401" s="109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2">
      <c r="A402" s="1096">
        <v>3</v>
      </c>
      <c r="B402" s="109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2">
      <c r="A403" s="1096">
        <v>4</v>
      </c>
      <c r="B403" s="109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2">
      <c r="A404" s="1096">
        <v>5</v>
      </c>
      <c r="B404" s="109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2">
      <c r="A405" s="1096">
        <v>6</v>
      </c>
      <c r="B405" s="109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2">
      <c r="A406" s="1096">
        <v>7</v>
      </c>
      <c r="B406" s="109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2">
      <c r="A407" s="1096">
        <v>8</v>
      </c>
      <c r="B407" s="109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2">
      <c r="A408" s="1096">
        <v>9</v>
      </c>
      <c r="B408" s="109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2">
      <c r="A409" s="1096">
        <v>10</v>
      </c>
      <c r="B409" s="109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2">
      <c r="A410" s="1096">
        <v>11</v>
      </c>
      <c r="B410" s="109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2">
      <c r="A411" s="1096">
        <v>12</v>
      </c>
      <c r="B411" s="109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2">
      <c r="A412" s="1096">
        <v>13</v>
      </c>
      <c r="B412" s="109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2">
      <c r="A413" s="1096">
        <v>14</v>
      </c>
      <c r="B413" s="109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2">
      <c r="A414" s="1096">
        <v>15</v>
      </c>
      <c r="B414" s="109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2">
      <c r="A415" s="1096">
        <v>16</v>
      </c>
      <c r="B415" s="109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2">
      <c r="A416" s="1096">
        <v>17</v>
      </c>
      <c r="B416" s="109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2">
      <c r="A417" s="1096">
        <v>18</v>
      </c>
      <c r="B417" s="109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2">
      <c r="A418" s="1096">
        <v>19</v>
      </c>
      <c r="B418" s="109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2">
      <c r="A419" s="1096">
        <v>20</v>
      </c>
      <c r="B419" s="109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2">
      <c r="A420" s="1096">
        <v>21</v>
      </c>
      <c r="B420" s="109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2">
      <c r="A421" s="1096">
        <v>22</v>
      </c>
      <c r="B421" s="109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2">
      <c r="A422" s="1096">
        <v>23</v>
      </c>
      <c r="B422" s="109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2">
      <c r="A423" s="1096">
        <v>24</v>
      </c>
      <c r="B423" s="109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2">
      <c r="A424" s="1096">
        <v>25</v>
      </c>
      <c r="B424" s="109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2">
      <c r="A425" s="1096">
        <v>26</v>
      </c>
      <c r="B425" s="109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2">
      <c r="A426" s="1096">
        <v>27</v>
      </c>
      <c r="B426" s="109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2">
      <c r="A427" s="1096">
        <v>28</v>
      </c>
      <c r="B427" s="109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2">
      <c r="A428" s="1096">
        <v>29</v>
      </c>
      <c r="B428" s="109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2">
      <c r="A429" s="1096">
        <v>30</v>
      </c>
      <c r="B429" s="109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2">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2">
      <c r="A432" s="361"/>
      <c r="B432" s="361"/>
      <c r="C432" s="361" t="s">
        <v>26</v>
      </c>
      <c r="D432" s="361"/>
      <c r="E432" s="361"/>
      <c r="F432" s="361"/>
      <c r="G432" s="361"/>
      <c r="H432" s="361"/>
      <c r="I432" s="361"/>
      <c r="J432" s="146" t="s">
        <v>417</v>
      </c>
      <c r="K432" s="362"/>
      <c r="L432" s="362"/>
      <c r="M432" s="362"/>
      <c r="N432" s="362"/>
      <c r="O432" s="362"/>
      <c r="P432" s="363" t="s">
        <v>27</v>
      </c>
      <c r="Q432" s="363"/>
      <c r="R432" s="363"/>
      <c r="S432" s="363"/>
      <c r="T432" s="363"/>
      <c r="U432" s="363"/>
      <c r="V432" s="363"/>
      <c r="W432" s="363"/>
      <c r="X432" s="363"/>
      <c r="Y432" s="364" t="s">
        <v>471</v>
      </c>
      <c r="Z432" s="365"/>
      <c r="AA432" s="365"/>
      <c r="AB432" s="365"/>
      <c r="AC432" s="146" t="s">
        <v>456</v>
      </c>
      <c r="AD432" s="146"/>
      <c r="AE432" s="146"/>
      <c r="AF432" s="146"/>
      <c r="AG432" s="146"/>
      <c r="AH432" s="364" t="s">
        <v>379</v>
      </c>
      <c r="AI432" s="361"/>
      <c r="AJ432" s="361"/>
      <c r="AK432" s="361"/>
      <c r="AL432" s="361" t="s">
        <v>21</v>
      </c>
      <c r="AM432" s="361"/>
      <c r="AN432" s="361"/>
      <c r="AO432" s="366"/>
      <c r="AP432" s="367" t="s">
        <v>418</v>
      </c>
      <c r="AQ432" s="367"/>
      <c r="AR432" s="367"/>
      <c r="AS432" s="367"/>
      <c r="AT432" s="367"/>
      <c r="AU432" s="367"/>
      <c r="AV432" s="367"/>
      <c r="AW432" s="367"/>
      <c r="AX432" s="367"/>
    </row>
    <row r="433" spans="1:50" ht="26.25" customHeight="1" x14ac:dyDescent="0.2">
      <c r="A433" s="1096">
        <v>1</v>
      </c>
      <c r="B433" s="109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2">
      <c r="A434" s="1096">
        <v>2</v>
      </c>
      <c r="B434" s="109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2">
      <c r="A435" s="1096">
        <v>3</v>
      </c>
      <c r="B435" s="109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2">
      <c r="A436" s="1096">
        <v>4</v>
      </c>
      <c r="B436" s="109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2">
      <c r="A437" s="1096">
        <v>5</v>
      </c>
      <c r="B437" s="109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2">
      <c r="A438" s="1096">
        <v>6</v>
      </c>
      <c r="B438" s="109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2">
      <c r="A439" s="1096">
        <v>7</v>
      </c>
      <c r="B439" s="109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2">
      <c r="A440" s="1096">
        <v>8</v>
      </c>
      <c r="B440" s="109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2">
      <c r="A441" s="1096">
        <v>9</v>
      </c>
      <c r="B441" s="109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2">
      <c r="A442" s="1096">
        <v>10</v>
      </c>
      <c r="B442" s="109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2">
      <c r="A443" s="1096">
        <v>11</v>
      </c>
      <c r="B443" s="109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2">
      <c r="A444" s="1096">
        <v>12</v>
      </c>
      <c r="B444" s="109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2">
      <c r="A445" s="1096">
        <v>13</v>
      </c>
      <c r="B445" s="109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2">
      <c r="A446" s="1096">
        <v>14</v>
      </c>
      <c r="B446" s="109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2">
      <c r="A447" s="1096">
        <v>15</v>
      </c>
      <c r="B447" s="109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2">
      <c r="A448" s="1096">
        <v>16</v>
      </c>
      <c r="B448" s="109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2">
      <c r="A449" s="1096">
        <v>17</v>
      </c>
      <c r="B449" s="109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2">
      <c r="A450" s="1096">
        <v>18</v>
      </c>
      <c r="B450" s="109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2">
      <c r="A451" s="1096">
        <v>19</v>
      </c>
      <c r="B451" s="109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2">
      <c r="A452" s="1096">
        <v>20</v>
      </c>
      <c r="B452" s="109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2">
      <c r="A453" s="1096">
        <v>21</v>
      </c>
      <c r="B453" s="109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2">
      <c r="A454" s="1096">
        <v>22</v>
      </c>
      <c r="B454" s="109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2">
      <c r="A455" s="1096">
        <v>23</v>
      </c>
      <c r="B455" s="109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2">
      <c r="A456" s="1096">
        <v>24</v>
      </c>
      <c r="B456" s="109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2">
      <c r="A457" s="1096">
        <v>25</v>
      </c>
      <c r="B457" s="109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2">
      <c r="A458" s="1096">
        <v>26</v>
      </c>
      <c r="B458" s="109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2">
      <c r="A459" s="1096">
        <v>27</v>
      </c>
      <c r="B459" s="109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2">
      <c r="A460" s="1096">
        <v>28</v>
      </c>
      <c r="B460" s="109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2">
      <c r="A461" s="1096">
        <v>29</v>
      </c>
      <c r="B461" s="109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2">
      <c r="A462" s="1096">
        <v>30</v>
      </c>
      <c r="B462" s="109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2">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2">
      <c r="A465" s="361"/>
      <c r="B465" s="361"/>
      <c r="C465" s="361" t="s">
        <v>26</v>
      </c>
      <c r="D465" s="361"/>
      <c r="E465" s="361"/>
      <c r="F465" s="361"/>
      <c r="G465" s="361"/>
      <c r="H465" s="361"/>
      <c r="I465" s="361"/>
      <c r="J465" s="146" t="s">
        <v>417</v>
      </c>
      <c r="K465" s="362"/>
      <c r="L465" s="362"/>
      <c r="M465" s="362"/>
      <c r="N465" s="362"/>
      <c r="O465" s="362"/>
      <c r="P465" s="363" t="s">
        <v>27</v>
      </c>
      <c r="Q465" s="363"/>
      <c r="R465" s="363"/>
      <c r="S465" s="363"/>
      <c r="T465" s="363"/>
      <c r="U465" s="363"/>
      <c r="V465" s="363"/>
      <c r="W465" s="363"/>
      <c r="X465" s="363"/>
      <c r="Y465" s="364" t="s">
        <v>471</v>
      </c>
      <c r="Z465" s="365"/>
      <c r="AA465" s="365"/>
      <c r="AB465" s="365"/>
      <c r="AC465" s="146" t="s">
        <v>456</v>
      </c>
      <c r="AD465" s="146"/>
      <c r="AE465" s="146"/>
      <c r="AF465" s="146"/>
      <c r="AG465" s="146"/>
      <c r="AH465" s="364" t="s">
        <v>379</v>
      </c>
      <c r="AI465" s="361"/>
      <c r="AJ465" s="361"/>
      <c r="AK465" s="361"/>
      <c r="AL465" s="361" t="s">
        <v>21</v>
      </c>
      <c r="AM465" s="361"/>
      <c r="AN465" s="361"/>
      <c r="AO465" s="366"/>
      <c r="AP465" s="367" t="s">
        <v>418</v>
      </c>
      <c r="AQ465" s="367"/>
      <c r="AR465" s="367"/>
      <c r="AS465" s="367"/>
      <c r="AT465" s="367"/>
      <c r="AU465" s="367"/>
      <c r="AV465" s="367"/>
      <c r="AW465" s="367"/>
      <c r="AX465" s="367"/>
    </row>
    <row r="466" spans="1:50" ht="26.25" customHeight="1" x14ac:dyDescent="0.2">
      <c r="A466" s="1096">
        <v>1</v>
      </c>
      <c r="B466" s="109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2">
      <c r="A467" s="1096">
        <v>2</v>
      </c>
      <c r="B467" s="109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2">
      <c r="A468" s="1096">
        <v>3</v>
      </c>
      <c r="B468" s="109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2">
      <c r="A469" s="1096">
        <v>4</v>
      </c>
      <c r="B469" s="109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2">
      <c r="A470" s="1096">
        <v>5</v>
      </c>
      <c r="B470" s="109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2">
      <c r="A471" s="1096">
        <v>6</v>
      </c>
      <c r="B471" s="109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2">
      <c r="A472" s="1096">
        <v>7</v>
      </c>
      <c r="B472" s="109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2">
      <c r="A473" s="1096">
        <v>8</v>
      </c>
      <c r="B473" s="109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2">
      <c r="A474" s="1096">
        <v>9</v>
      </c>
      <c r="B474" s="109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2">
      <c r="A475" s="1096">
        <v>10</v>
      </c>
      <c r="B475" s="109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2">
      <c r="A476" s="1096">
        <v>11</v>
      </c>
      <c r="B476" s="109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2">
      <c r="A477" s="1096">
        <v>12</v>
      </c>
      <c r="B477" s="109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2">
      <c r="A478" s="1096">
        <v>13</v>
      </c>
      <c r="B478" s="109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2">
      <c r="A479" s="1096">
        <v>14</v>
      </c>
      <c r="B479" s="109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2">
      <c r="A480" s="1096">
        <v>15</v>
      </c>
      <c r="B480" s="109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2">
      <c r="A481" s="1096">
        <v>16</v>
      </c>
      <c r="B481" s="109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2">
      <c r="A482" s="1096">
        <v>17</v>
      </c>
      <c r="B482" s="109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2">
      <c r="A483" s="1096">
        <v>18</v>
      </c>
      <c r="B483" s="109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2">
      <c r="A484" s="1096">
        <v>19</v>
      </c>
      <c r="B484" s="109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2">
      <c r="A485" s="1096">
        <v>20</v>
      </c>
      <c r="B485" s="109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2">
      <c r="A486" s="1096">
        <v>21</v>
      </c>
      <c r="B486" s="109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2">
      <c r="A487" s="1096">
        <v>22</v>
      </c>
      <c r="B487" s="109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2">
      <c r="A488" s="1096">
        <v>23</v>
      </c>
      <c r="B488" s="109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2">
      <c r="A489" s="1096">
        <v>24</v>
      </c>
      <c r="B489" s="109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2">
      <c r="A490" s="1096">
        <v>25</v>
      </c>
      <c r="B490" s="109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2">
      <c r="A491" s="1096">
        <v>26</v>
      </c>
      <c r="B491" s="109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2">
      <c r="A492" s="1096">
        <v>27</v>
      </c>
      <c r="B492" s="109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2">
      <c r="A493" s="1096">
        <v>28</v>
      </c>
      <c r="B493" s="109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2">
      <c r="A494" s="1096">
        <v>29</v>
      </c>
      <c r="B494" s="109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2">
      <c r="A495" s="1096">
        <v>30</v>
      </c>
      <c r="B495" s="109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2">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2">
      <c r="A498" s="361"/>
      <c r="B498" s="361"/>
      <c r="C498" s="361" t="s">
        <v>26</v>
      </c>
      <c r="D498" s="361"/>
      <c r="E498" s="361"/>
      <c r="F498" s="361"/>
      <c r="G498" s="361"/>
      <c r="H498" s="361"/>
      <c r="I498" s="361"/>
      <c r="J498" s="146" t="s">
        <v>417</v>
      </c>
      <c r="K498" s="362"/>
      <c r="L498" s="362"/>
      <c r="M498" s="362"/>
      <c r="N498" s="362"/>
      <c r="O498" s="362"/>
      <c r="P498" s="363" t="s">
        <v>27</v>
      </c>
      <c r="Q498" s="363"/>
      <c r="R498" s="363"/>
      <c r="S498" s="363"/>
      <c r="T498" s="363"/>
      <c r="U498" s="363"/>
      <c r="V498" s="363"/>
      <c r="W498" s="363"/>
      <c r="X498" s="363"/>
      <c r="Y498" s="364" t="s">
        <v>471</v>
      </c>
      <c r="Z498" s="365"/>
      <c r="AA498" s="365"/>
      <c r="AB498" s="365"/>
      <c r="AC498" s="146" t="s">
        <v>456</v>
      </c>
      <c r="AD498" s="146"/>
      <c r="AE498" s="146"/>
      <c r="AF498" s="146"/>
      <c r="AG498" s="146"/>
      <c r="AH498" s="364" t="s">
        <v>379</v>
      </c>
      <c r="AI498" s="361"/>
      <c r="AJ498" s="361"/>
      <c r="AK498" s="361"/>
      <c r="AL498" s="361" t="s">
        <v>21</v>
      </c>
      <c r="AM498" s="361"/>
      <c r="AN498" s="361"/>
      <c r="AO498" s="366"/>
      <c r="AP498" s="367" t="s">
        <v>418</v>
      </c>
      <c r="AQ498" s="367"/>
      <c r="AR498" s="367"/>
      <c r="AS498" s="367"/>
      <c r="AT498" s="367"/>
      <c r="AU498" s="367"/>
      <c r="AV498" s="367"/>
      <c r="AW498" s="367"/>
      <c r="AX498" s="367"/>
    </row>
    <row r="499" spans="1:50" ht="26.25" customHeight="1" x14ac:dyDescent="0.2">
      <c r="A499" s="1096">
        <v>1</v>
      </c>
      <c r="B499" s="109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2">
      <c r="A500" s="1096">
        <v>2</v>
      </c>
      <c r="B500" s="109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2">
      <c r="A501" s="1096">
        <v>3</v>
      </c>
      <c r="B501" s="109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2">
      <c r="A502" s="1096">
        <v>4</v>
      </c>
      <c r="B502" s="109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2">
      <c r="A503" s="1096">
        <v>5</v>
      </c>
      <c r="B503" s="109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2">
      <c r="A504" s="1096">
        <v>6</v>
      </c>
      <c r="B504" s="109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2">
      <c r="A505" s="1096">
        <v>7</v>
      </c>
      <c r="B505" s="109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2">
      <c r="A506" s="1096">
        <v>8</v>
      </c>
      <c r="B506" s="109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2">
      <c r="A507" s="1096">
        <v>9</v>
      </c>
      <c r="B507" s="109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2">
      <c r="A508" s="1096">
        <v>10</v>
      </c>
      <c r="B508" s="109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2">
      <c r="A509" s="1096">
        <v>11</v>
      </c>
      <c r="B509" s="109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2">
      <c r="A510" s="1096">
        <v>12</v>
      </c>
      <c r="B510" s="109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2">
      <c r="A511" s="1096">
        <v>13</v>
      </c>
      <c r="B511" s="109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2">
      <c r="A512" s="1096">
        <v>14</v>
      </c>
      <c r="B512" s="109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2">
      <c r="A513" s="1096">
        <v>15</v>
      </c>
      <c r="B513" s="109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2">
      <c r="A514" s="1096">
        <v>16</v>
      </c>
      <c r="B514" s="109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2">
      <c r="A515" s="1096">
        <v>17</v>
      </c>
      <c r="B515" s="109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2">
      <c r="A516" s="1096">
        <v>18</v>
      </c>
      <c r="B516" s="109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2">
      <c r="A517" s="1096">
        <v>19</v>
      </c>
      <c r="B517" s="109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2">
      <c r="A518" s="1096">
        <v>20</v>
      </c>
      <c r="B518" s="109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2">
      <c r="A519" s="1096">
        <v>21</v>
      </c>
      <c r="B519" s="109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2">
      <c r="A520" s="1096">
        <v>22</v>
      </c>
      <c r="B520" s="109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2">
      <c r="A521" s="1096">
        <v>23</v>
      </c>
      <c r="B521" s="109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2">
      <c r="A522" s="1096">
        <v>24</v>
      </c>
      <c r="B522" s="109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2">
      <c r="A523" s="1096">
        <v>25</v>
      </c>
      <c r="B523" s="109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2">
      <c r="A524" s="1096">
        <v>26</v>
      </c>
      <c r="B524" s="109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2">
      <c r="A525" s="1096">
        <v>27</v>
      </c>
      <c r="B525" s="109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2">
      <c r="A526" s="1096">
        <v>28</v>
      </c>
      <c r="B526" s="109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2">
      <c r="A527" s="1096">
        <v>29</v>
      </c>
      <c r="B527" s="109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2">
      <c r="A528" s="1096">
        <v>30</v>
      </c>
      <c r="B528" s="109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2">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2">
      <c r="A531" s="361"/>
      <c r="B531" s="361"/>
      <c r="C531" s="361" t="s">
        <v>26</v>
      </c>
      <c r="D531" s="361"/>
      <c r="E531" s="361"/>
      <c r="F531" s="361"/>
      <c r="G531" s="361"/>
      <c r="H531" s="361"/>
      <c r="I531" s="361"/>
      <c r="J531" s="146" t="s">
        <v>417</v>
      </c>
      <c r="K531" s="362"/>
      <c r="L531" s="362"/>
      <c r="M531" s="362"/>
      <c r="N531" s="362"/>
      <c r="O531" s="362"/>
      <c r="P531" s="363" t="s">
        <v>27</v>
      </c>
      <c r="Q531" s="363"/>
      <c r="R531" s="363"/>
      <c r="S531" s="363"/>
      <c r="T531" s="363"/>
      <c r="U531" s="363"/>
      <c r="V531" s="363"/>
      <c r="W531" s="363"/>
      <c r="X531" s="363"/>
      <c r="Y531" s="364" t="s">
        <v>471</v>
      </c>
      <c r="Z531" s="365"/>
      <c r="AA531" s="365"/>
      <c r="AB531" s="365"/>
      <c r="AC531" s="146" t="s">
        <v>456</v>
      </c>
      <c r="AD531" s="146"/>
      <c r="AE531" s="146"/>
      <c r="AF531" s="146"/>
      <c r="AG531" s="146"/>
      <c r="AH531" s="364" t="s">
        <v>379</v>
      </c>
      <c r="AI531" s="361"/>
      <c r="AJ531" s="361"/>
      <c r="AK531" s="361"/>
      <c r="AL531" s="361" t="s">
        <v>21</v>
      </c>
      <c r="AM531" s="361"/>
      <c r="AN531" s="361"/>
      <c r="AO531" s="366"/>
      <c r="AP531" s="367" t="s">
        <v>418</v>
      </c>
      <c r="AQ531" s="367"/>
      <c r="AR531" s="367"/>
      <c r="AS531" s="367"/>
      <c r="AT531" s="367"/>
      <c r="AU531" s="367"/>
      <c r="AV531" s="367"/>
      <c r="AW531" s="367"/>
      <c r="AX531" s="367"/>
    </row>
    <row r="532" spans="1:50" ht="26.25" customHeight="1" x14ac:dyDescent="0.2">
      <c r="A532" s="1096">
        <v>1</v>
      </c>
      <c r="B532" s="109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2">
      <c r="A533" s="1096">
        <v>2</v>
      </c>
      <c r="B533" s="109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2">
      <c r="A534" s="1096">
        <v>3</v>
      </c>
      <c r="B534" s="109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2">
      <c r="A535" s="1096">
        <v>4</v>
      </c>
      <c r="B535" s="109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2">
      <c r="A536" s="1096">
        <v>5</v>
      </c>
      <c r="B536" s="109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2">
      <c r="A537" s="1096">
        <v>6</v>
      </c>
      <c r="B537" s="109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2">
      <c r="A538" s="1096">
        <v>7</v>
      </c>
      <c r="B538" s="109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2">
      <c r="A539" s="1096">
        <v>8</v>
      </c>
      <c r="B539" s="109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2">
      <c r="A540" s="1096">
        <v>9</v>
      </c>
      <c r="B540" s="109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2">
      <c r="A541" s="1096">
        <v>10</v>
      </c>
      <c r="B541" s="109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2">
      <c r="A542" s="1096">
        <v>11</v>
      </c>
      <c r="B542" s="109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2">
      <c r="A543" s="1096">
        <v>12</v>
      </c>
      <c r="B543" s="109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2">
      <c r="A544" s="1096">
        <v>13</v>
      </c>
      <c r="B544" s="109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2">
      <c r="A545" s="1096">
        <v>14</v>
      </c>
      <c r="B545" s="109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2">
      <c r="A546" s="1096">
        <v>15</v>
      </c>
      <c r="B546" s="109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2">
      <c r="A547" s="1096">
        <v>16</v>
      </c>
      <c r="B547" s="109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2">
      <c r="A548" s="1096">
        <v>17</v>
      </c>
      <c r="B548" s="109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2">
      <c r="A549" s="1096">
        <v>18</v>
      </c>
      <c r="B549" s="109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2">
      <c r="A550" s="1096">
        <v>19</v>
      </c>
      <c r="B550" s="109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2">
      <c r="A551" s="1096">
        <v>20</v>
      </c>
      <c r="B551" s="109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2">
      <c r="A552" s="1096">
        <v>21</v>
      </c>
      <c r="B552" s="109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2">
      <c r="A553" s="1096">
        <v>22</v>
      </c>
      <c r="B553" s="109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2">
      <c r="A554" s="1096">
        <v>23</v>
      </c>
      <c r="B554" s="109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2">
      <c r="A555" s="1096">
        <v>24</v>
      </c>
      <c r="B555" s="109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2">
      <c r="A556" s="1096">
        <v>25</v>
      </c>
      <c r="B556" s="109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2">
      <c r="A557" s="1096">
        <v>26</v>
      </c>
      <c r="B557" s="109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2">
      <c r="A558" s="1096">
        <v>27</v>
      </c>
      <c r="B558" s="109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2">
      <c r="A559" s="1096">
        <v>28</v>
      </c>
      <c r="B559" s="109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2">
      <c r="A560" s="1096">
        <v>29</v>
      </c>
      <c r="B560" s="109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2">
      <c r="A561" s="1096">
        <v>30</v>
      </c>
      <c r="B561" s="109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2">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2">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2">
      <c r="A564" s="361"/>
      <c r="B564" s="361"/>
      <c r="C564" s="361" t="s">
        <v>26</v>
      </c>
      <c r="D564" s="361"/>
      <c r="E564" s="361"/>
      <c r="F564" s="361"/>
      <c r="G564" s="361"/>
      <c r="H564" s="361"/>
      <c r="I564" s="361"/>
      <c r="J564" s="146" t="s">
        <v>417</v>
      </c>
      <c r="K564" s="362"/>
      <c r="L564" s="362"/>
      <c r="M564" s="362"/>
      <c r="N564" s="362"/>
      <c r="O564" s="362"/>
      <c r="P564" s="363" t="s">
        <v>27</v>
      </c>
      <c r="Q564" s="363"/>
      <c r="R564" s="363"/>
      <c r="S564" s="363"/>
      <c r="T564" s="363"/>
      <c r="U564" s="363"/>
      <c r="V564" s="363"/>
      <c r="W564" s="363"/>
      <c r="X564" s="363"/>
      <c r="Y564" s="364" t="s">
        <v>471</v>
      </c>
      <c r="Z564" s="365"/>
      <c r="AA564" s="365"/>
      <c r="AB564" s="365"/>
      <c r="AC564" s="146" t="s">
        <v>456</v>
      </c>
      <c r="AD564" s="146"/>
      <c r="AE564" s="146"/>
      <c r="AF564" s="146"/>
      <c r="AG564" s="146"/>
      <c r="AH564" s="364" t="s">
        <v>379</v>
      </c>
      <c r="AI564" s="361"/>
      <c r="AJ564" s="361"/>
      <c r="AK564" s="361"/>
      <c r="AL564" s="361" t="s">
        <v>21</v>
      </c>
      <c r="AM564" s="361"/>
      <c r="AN564" s="361"/>
      <c r="AO564" s="366"/>
      <c r="AP564" s="367" t="s">
        <v>418</v>
      </c>
      <c r="AQ564" s="367"/>
      <c r="AR564" s="367"/>
      <c r="AS564" s="367"/>
      <c r="AT564" s="367"/>
      <c r="AU564" s="367"/>
      <c r="AV564" s="367"/>
      <c r="AW564" s="367"/>
      <c r="AX564" s="367"/>
    </row>
    <row r="565" spans="1:50" ht="26.25" customHeight="1" x14ac:dyDescent="0.2">
      <c r="A565" s="1096">
        <v>1</v>
      </c>
      <c r="B565" s="109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2">
      <c r="A566" s="1096">
        <v>2</v>
      </c>
      <c r="B566" s="109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2">
      <c r="A567" s="1096">
        <v>3</v>
      </c>
      <c r="B567" s="109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2">
      <c r="A568" s="1096">
        <v>4</v>
      </c>
      <c r="B568" s="109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2">
      <c r="A569" s="1096">
        <v>5</v>
      </c>
      <c r="B569" s="109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2">
      <c r="A570" s="1096">
        <v>6</v>
      </c>
      <c r="B570" s="109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2">
      <c r="A571" s="1096">
        <v>7</v>
      </c>
      <c r="B571" s="109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2">
      <c r="A572" s="1096">
        <v>8</v>
      </c>
      <c r="B572" s="109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2">
      <c r="A573" s="1096">
        <v>9</v>
      </c>
      <c r="B573" s="109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2">
      <c r="A574" s="1096">
        <v>10</v>
      </c>
      <c r="B574" s="109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2">
      <c r="A575" s="1096">
        <v>11</v>
      </c>
      <c r="B575" s="109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2">
      <c r="A576" s="1096">
        <v>12</v>
      </c>
      <c r="B576" s="109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2">
      <c r="A577" s="1096">
        <v>13</v>
      </c>
      <c r="B577" s="109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2">
      <c r="A578" s="1096">
        <v>14</v>
      </c>
      <c r="B578" s="109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2">
      <c r="A579" s="1096">
        <v>15</v>
      </c>
      <c r="B579" s="109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2">
      <c r="A580" s="1096">
        <v>16</v>
      </c>
      <c r="B580" s="109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2">
      <c r="A581" s="1096">
        <v>17</v>
      </c>
      <c r="B581" s="109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2">
      <c r="A582" s="1096">
        <v>18</v>
      </c>
      <c r="B582" s="109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2">
      <c r="A583" s="1096">
        <v>19</v>
      </c>
      <c r="B583" s="109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2">
      <c r="A584" s="1096">
        <v>20</v>
      </c>
      <c r="B584" s="109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2">
      <c r="A585" s="1096">
        <v>21</v>
      </c>
      <c r="B585" s="109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2">
      <c r="A586" s="1096">
        <v>22</v>
      </c>
      <c r="B586" s="109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2">
      <c r="A587" s="1096">
        <v>23</v>
      </c>
      <c r="B587" s="109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2">
      <c r="A588" s="1096">
        <v>24</v>
      </c>
      <c r="B588" s="109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2">
      <c r="A589" s="1096">
        <v>25</v>
      </c>
      <c r="B589" s="109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2">
      <c r="A590" s="1096">
        <v>26</v>
      </c>
      <c r="B590" s="109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2">
      <c r="A591" s="1096">
        <v>27</v>
      </c>
      <c r="B591" s="109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2">
      <c r="A592" s="1096">
        <v>28</v>
      </c>
      <c r="B592" s="109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2">
      <c r="A593" s="1096">
        <v>29</v>
      </c>
      <c r="B593" s="109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2">
      <c r="A594" s="1096">
        <v>30</v>
      </c>
      <c r="B594" s="109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2">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2">
      <c r="A597" s="361"/>
      <c r="B597" s="361"/>
      <c r="C597" s="361" t="s">
        <v>26</v>
      </c>
      <c r="D597" s="361"/>
      <c r="E597" s="361"/>
      <c r="F597" s="361"/>
      <c r="G597" s="361"/>
      <c r="H597" s="361"/>
      <c r="I597" s="361"/>
      <c r="J597" s="146" t="s">
        <v>417</v>
      </c>
      <c r="K597" s="362"/>
      <c r="L597" s="362"/>
      <c r="M597" s="362"/>
      <c r="N597" s="362"/>
      <c r="O597" s="362"/>
      <c r="P597" s="363" t="s">
        <v>27</v>
      </c>
      <c r="Q597" s="363"/>
      <c r="R597" s="363"/>
      <c r="S597" s="363"/>
      <c r="T597" s="363"/>
      <c r="U597" s="363"/>
      <c r="V597" s="363"/>
      <c r="W597" s="363"/>
      <c r="X597" s="363"/>
      <c r="Y597" s="364" t="s">
        <v>471</v>
      </c>
      <c r="Z597" s="365"/>
      <c r="AA597" s="365"/>
      <c r="AB597" s="365"/>
      <c r="AC597" s="146" t="s">
        <v>456</v>
      </c>
      <c r="AD597" s="146"/>
      <c r="AE597" s="146"/>
      <c r="AF597" s="146"/>
      <c r="AG597" s="146"/>
      <c r="AH597" s="364" t="s">
        <v>379</v>
      </c>
      <c r="AI597" s="361"/>
      <c r="AJ597" s="361"/>
      <c r="AK597" s="361"/>
      <c r="AL597" s="361" t="s">
        <v>21</v>
      </c>
      <c r="AM597" s="361"/>
      <c r="AN597" s="361"/>
      <c r="AO597" s="366"/>
      <c r="AP597" s="367" t="s">
        <v>418</v>
      </c>
      <c r="AQ597" s="367"/>
      <c r="AR597" s="367"/>
      <c r="AS597" s="367"/>
      <c r="AT597" s="367"/>
      <c r="AU597" s="367"/>
      <c r="AV597" s="367"/>
      <c r="AW597" s="367"/>
      <c r="AX597" s="367"/>
    </row>
    <row r="598" spans="1:50" ht="26.25" customHeight="1" x14ac:dyDescent="0.2">
      <c r="A598" s="1096">
        <v>1</v>
      </c>
      <c r="B598" s="109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2">
      <c r="A599" s="1096">
        <v>2</v>
      </c>
      <c r="B599" s="109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2">
      <c r="A600" s="1096">
        <v>3</v>
      </c>
      <c r="B600" s="109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2">
      <c r="A601" s="1096">
        <v>4</v>
      </c>
      <c r="B601" s="109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2">
      <c r="A602" s="1096">
        <v>5</v>
      </c>
      <c r="B602" s="109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2">
      <c r="A603" s="1096">
        <v>6</v>
      </c>
      <c r="B603" s="109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2">
      <c r="A604" s="1096">
        <v>7</v>
      </c>
      <c r="B604" s="109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2">
      <c r="A605" s="1096">
        <v>8</v>
      </c>
      <c r="B605" s="109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2">
      <c r="A606" s="1096">
        <v>9</v>
      </c>
      <c r="B606" s="109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2">
      <c r="A607" s="1096">
        <v>10</v>
      </c>
      <c r="B607" s="109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2">
      <c r="A608" s="1096">
        <v>11</v>
      </c>
      <c r="B608" s="109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2">
      <c r="A609" s="1096">
        <v>12</v>
      </c>
      <c r="B609" s="109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2">
      <c r="A610" s="1096">
        <v>13</v>
      </c>
      <c r="B610" s="109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2">
      <c r="A611" s="1096">
        <v>14</v>
      </c>
      <c r="B611" s="109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2">
      <c r="A612" s="1096">
        <v>15</v>
      </c>
      <c r="B612" s="109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2">
      <c r="A613" s="1096">
        <v>16</v>
      </c>
      <c r="B613" s="109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2">
      <c r="A614" s="1096">
        <v>17</v>
      </c>
      <c r="B614" s="109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2">
      <c r="A615" s="1096">
        <v>18</v>
      </c>
      <c r="B615" s="109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2">
      <c r="A616" s="1096">
        <v>19</v>
      </c>
      <c r="B616" s="109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2">
      <c r="A617" s="1096">
        <v>20</v>
      </c>
      <c r="B617" s="109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2">
      <c r="A618" s="1096">
        <v>21</v>
      </c>
      <c r="B618" s="109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2">
      <c r="A619" s="1096">
        <v>22</v>
      </c>
      <c r="B619" s="109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2">
      <c r="A620" s="1096">
        <v>23</v>
      </c>
      <c r="B620" s="109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2">
      <c r="A621" s="1096">
        <v>24</v>
      </c>
      <c r="B621" s="109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2">
      <c r="A622" s="1096">
        <v>25</v>
      </c>
      <c r="B622" s="109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2">
      <c r="A623" s="1096">
        <v>26</v>
      </c>
      <c r="B623" s="109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2">
      <c r="A624" s="1096">
        <v>27</v>
      </c>
      <c r="B624" s="109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2">
      <c r="A625" s="1096">
        <v>28</v>
      </c>
      <c r="B625" s="109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2">
      <c r="A626" s="1096">
        <v>29</v>
      </c>
      <c r="B626" s="109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2">
      <c r="A627" s="1096">
        <v>30</v>
      </c>
      <c r="B627" s="109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2">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2">
      <c r="A630" s="361"/>
      <c r="B630" s="361"/>
      <c r="C630" s="361" t="s">
        <v>26</v>
      </c>
      <c r="D630" s="361"/>
      <c r="E630" s="361"/>
      <c r="F630" s="361"/>
      <c r="G630" s="361"/>
      <c r="H630" s="361"/>
      <c r="I630" s="361"/>
      <c r="J630" s="146" t="s">
        <v>417</v>
      </c>
      <c r="K630" s="362"/>
      <c r="L630" s="362"/>
      <c r="M630" s="362"/>
      <c r="N630" s="362"/>
      <c r="O630" s="362"/>
      <c r="P630" s="363" t="s">
        <v>27</v>
      </c>
      <c r="Q630" s="363"/>
      <c r="R630" s="363"/>
      <c r="S630" s="363"/>
      <c r="T630" s="363"/>
      <c r="U630" s="363"/>
      <c r="V630" s="363"/>
      <c r="W630" s="363"/>
      <c r="X630" s="363"/>
      <c r="Y630" s="364" t="s">
        <v>471</v>
      </c>
      <c r="Z630" s="365"/>
      <c r="AA630" s="365"/>
      <c r="AB630" s="365"/>
      <c r="AC630" s="146" t="s">
        <v>456</v>
      </c>
      <c r="AD630" s="146"/>
      <c r="AE630" s="146"/>
      <c r="AF630" s="146"/>
      <c r="AG630" s="146"/>
      <c r="AH630" s="364" t="s">
        <v>379</v>
      </c>
      <c r="AI630" s="361"/>
      <c r="AJ630" s="361"/>
      <c r="AK630" s="361"/>
      <c r="AL630" s="361" t="s">
        <v>21</v>
      </c>
      <c r="AM630" s="361"/>
      <c r="AN630" s="361"/>
      <c r="AO630" s="366"/>
      <c r="AP630" s="367" t="s">
        <v>418</v>
      </c>
      <c r="AQ630" s="367"/>
      <c r="AR630" s="367"/>
      <c r="AS630" s="367"/>
      <c r="AT630" s="367"/>
      <c r="AU630" s="367"/>
      <c r="AV630" s="367"/>
      <c r="AW630" s="367"/>
      <c r="AX630" s="367"/>
    </row>
    <row r="631" spans="1:50" ht="26.25" customHeight="1" x14ac:dyDescent="0.2">
      <c r="A631" s="1096">
        <v>1</v>
      </c>
      <c r="B631" s="109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2">
      <c r="A632" s="1096">
        <v>2</v>
      </c>
      <c r="B632" s="109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2">
      <c r="A633" s="1096">
        <v>3</v>
      </c>
      <c r="B633" s="109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2">
      <c r="A634" s="1096">
        <v>4</v>
      </c>
      <c r="B634" s="109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2">
      <c r="A635" s="1096">
        <v>5</v>
      </c>
      <c r="B635" s="109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2">
      <c r="A636" s="1096">
        <v>6</v>
      </c>
      <c r="B636" s="109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2">
      <c r="A637" s="1096">
        <v>7</v>
      </c>
      <c r="B637" s="109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2">
      <c r="A638" s="1096">
        <v>8</v>
      </c>
      <c r="B638" s="109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2">
      <c r="A639" s="1096">
        <v>9</v>
      </c>
      <c r="B639" s="109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2">
      <c r="A640" s="1096">
        <v>10</v>
      </c>
      <c r="B640" s="109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2">
      <c r="A641" s="1096">
        <v>11</v>
      </c>
      <c r="B641" s="109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2">
      <c r="A642" s="1096">
        <v>12</v>
      </c>
      <c r="B642" s="109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2">
      <c r="A643" s="1096">
        <v>13</v>
      </c>
      <c r="B643" s="109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2">
      <c r="A644" s="1096">
        <v>14</v>
      </c>
      <c r="B644" s="109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2">
      <c r="A645" s="1096">
        <v>15</v>
      </c>
      <c r="B645" s="109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2">
      <c r="A646" s="1096">
        <v>16</v>
      </c>
      <c r="B646" s="109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2">
      <c r="A647" s="1096">
        <v>17</v>
      </c>
      <c r="B647" s="1096">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2">
      <c r="A648" s="1096">
        <v>18</v>
      </c>
      <c r="B648" s="109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2">
      <c r="A649" s="1096">
        <v>19</v>
      </c>
      <c r="B649" s="109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2">
      <c r="A650" s="1096">
        <v>20</v>
      </c>
      <c r="B650" s="109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2">
      <c r="A651" s="1096">
        <v>21</v>
      </c>
      <c r="B651" s="109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2">
      <c r="A652" s="1096">
        <v>22</v>
      </c>
      <c r="B652" s="109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2">
      <c r="A653" s="1096">
        <v>23</v>
      </c>
      <c r="B653" s="109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2">
      <c r="A654" s="1096">
        <v>24</v>
      </c>
      <c r="B654" s="109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2">
      <c r="A655" s="1096">
        <v>25</v>
      </c>
      <c r="B655" s="109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2">
      <c r="A656" s="1096">
        <v>26</v>
      </c>
      <c r="B656" s="109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2">
      <c r="A657" s="1096">
        <v>27</v>
      </c>
      <c r="B657" s="109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2">
      <c r="A658" s="1096">
        <v>28</v>
      </c>
      <c r="B658" s="109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2">
      <c r="A659" s="1096">
        <v>29</v>
      </c>
      <c r="B659" s="109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2">
      <c r="A660" s="1096">
        <v>30</v>
      </c>
      <c r="B660" s="109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2">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2">
      <c r="A663" s="361"/>
      <c r="B663" s="361"/>
      <c r="C663" s="361" t="s">
        <v>26</v>
      </c>
      <c r="D663" s="361"/>
      <c r="E663" s="361"/>
      <c r="F663" s="361"/>
      <c r="G663" s="361"/>
      <c r="H663" s="361"/>
      <c r="I663" s="361"/>
      <c r="J663" s="146" t="s">
        <v>417</v>
      </c>
      <c r="K663" s="362"/>
      <c r="L663" s="362"/>
      <c r="M663" s="362"/>
      <c r="N663" s="362"/>
      <c r="O663" s="362"/>
      <c r="P663" s="363" t="s">
        <v>27</v>
      </c>
      <c r="Q663" s="363"/>
      <c r="R663" s="363"/>
      <c r="S663" s="363"/>
      <c r="T663" s="363"/>
      <c r="U663" s="363"/>
      <c r="V663" s="363"/>
      <c r="W663" s="363"/>
      <c r="X663" s="363"/>
      <c r="Y663" s="364" t="s">
        <v>471</v>
      </c>
      <c r="Z663" s="365"/>
      <c r="AA663" s="365"/>
      <c r="AB663" s="365"/>
      <c r="AC663" s="146" t="s">
        <v>456</v>
      </c>
      <c r="AD663" s="146"/>
      <c r="AE663" s="146"/>
      <c r="AF663" s="146"/>
      <c r="AG663" s="146"/>
      <c r="AH663" s="364" t="s">
        <v>379</v>
      </c>
      <c r="AI663" s="361"/>
      <c r="AJ663" s="361"/>
      <c r="AK663" s="361"/>
      <c r="AL663" s="361" t="s">
        <v>21</v>
      </c>
      <c r="AM663" s="361"/>
      <c r="AN663" s="361"/>
      <c r="AO663" s="366"/>
      <c r="AP663" s="367" t="s">
        <v>418</v>
      </c>
      <c r="AQ663" s="367"/>
      <c r="AR663" s="367"/>
      <c r="AS663" s="367"/>
      <c r="AT663" s="367"/>
      <c r="AU663" s="367"/>
      <c r="AV663" s="367"/>
      <c r="AW663" s="367"/>
      <c r="AX663" s="367"/>
    </row>
    <row r="664" spans="1:50" ht="26.25" customHeight="1" x14ac:dyDescent="0.2">
      <c r="A664" s="1096">
        <v>1</v>
      </c>
      <c r="B664" s="109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2">
      <c r="A665" s="1096">
        <v>2</v>
      </c>
      <c r="B665" s="109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2">
      <c r="A666" s="1096">
        <v>3</v>
      </c>
      <c r="B666" s="109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2">
      <c r="A667" s="1096">
        <v>4</v>
      </c>
      <c r="B667" s="109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2">
      <c r="A668" s="1096">
        <v>5</v>
      </c>
      <c r="B668" s="109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2">
      <c r="A669" s="1096">
        <v>6</v>
      </c>
      <c r="B669" s="109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2">
      <c r="A670" s="1096">
        <v>7</v>
      </c>
      <c r="B670" s="109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2">
      <c r="A671" s="1096">
        <v>8</v>
      </c>
      <c r="B671" s="109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2">
      <c r="A672" s="1096">
        <v>9</v>
      </c>
      <c r="B672" s="109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2">
      <c r="A673" s="1096">
        <v>10</v>
      </c>
      <c r="B673" s="109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2">
      <c r="A674" s="1096">
        <v>11</v>
      </c>
      <c r="B674" s="109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2">
      <c r="A675" s="1096">
        <v>12</v>
      </c>
      <c r="B675" s="109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2">
      <c r="A676" s="1096">
        <v>13</v>
      </c>
      <c r="B676" s="109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2">
      <c r="A677" s="1096">
        <v>14</v>
      </c>
      <c r="B677" s="109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2">
      <c r="A678" s="1096">
        <v>15</v>
      </c>
      <c r="B678" s="109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2">
      <c r="A679" s="1096">
        <v>16</v>
      </c>
      <c r="B679" s="109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2">
      <c r="A680" s="1096">
        <v>17</v>
      </c>
      <c r="B680" s="109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2">
      <c r="A681" s="1096">
        <v>18</v>
      </c>
      <c r="B681" s="109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2">
      <c r="A682" s="1096">
        <v>19</v>
      </c>
      <c r="B682" s="109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2">
      <c r="A683" s="1096">
        <v>20</v>
      </c>
      <c r="B683" s="109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2">
      <c r="A684" s="1096">
        <v>21</v>
      </c>
      <c r="B684" s="109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2">
      <c r="A685" s="1096">
        <v>22</v>
      </c>
      <c r="B685" s="109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2">
      <c r="A686" s="1096">
        <v>23</v>
      </c>
      <c r="B686" s="109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2">
      <c r="A687" s="1096">
        <v>24</v>
      </c>
      <c r="B687" s="109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2">
      <c r="A688" s="1096">
        <v>25</v>
      </c>
      <c r="B688" s="109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2">
      <c r="A689" s="1096">
        <v>26</v>
      </c>
      <c r="B689" s="109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2">
      <c r="A690" s="1096">
        <v>27</v>
      </c>
      <c r="B690" s="109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2">
      <c r="A691" s="1096">
        <v>28</v>
      </c>
      <c r="B691" s="109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2">
      <c r="A692" s="1096">
        <v>29</v>
      </c>
      <c r="B692" s="109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2">
      <c r="A693" s="1096">
        <v>30</v>
      </c>
      <c r="B693" s="109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2">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2">
      <c r="A696" s="361"/>
      <c r="B696" s="361"/>
      <c r="C696" s="361" t="s">
        <v>26</v>
      </c>
      <c r="D696" s="361"/>
      <c r="E696" s="361"/>
      <c r="F696" s="361"/>
      <c r="G696" s="361"/>
      <c r="H696" s="361"/>
      <c r="I696" s="361"/>
      <c r="J696" s="146" t="s">
        <v>417</v>
      </c>
      <c r="K696" s="362"/>
      <c r="L696" s="362"/>
      <c r="M696" s="362"/>
      <c r="N696" s="362"/>
      <c r="O696" s="362"/>
      <c r="P696" s="363" t="s">
        <v>27</v>
      </c>
      <c r="Q696" s="363"/>
      <c r="R696" s="363"/>
      <c r="S696" s="363"/>
      <c r="T696" s="363"/>
      <c r="U696" s="363"/>
      <c r="V696" s="363"/>
      <c r="W696" s="363"/>
      <c r="X696" s="363"/>
      <c r="Y696" s="364" t="s">
        <v>471</v>
      </c>
      <c r="Z696" s="365"/>
      <c r="AA696" s="365"/>
      <c r="AB696" s="365"/>
      <c r="AC696" s="146" t="s">
        <v>456</v>
      </c>
      <c r="AD696" s="146"/>
      <c r="AE696" s="146"/>
      <c r="AF696" s="146"/>
      <c r="AG696" s="146"/>
      <c r="AH696" s="364" t="s">
        <v>379</v>
      </c>
      <c r="AI696" s="361"/>
      <c r="AJ696" s="361"/>
      <c r="AK696" s="361"/>
      <c r="AL696" s="361" t="s">
        <v>21</v>
      </c>
      <c r="AM696" s="361"/>
      <c r="AN696" s="361"/>
      <c r="AO696" s="366"/>
      <c r="AP696" s="367" t="s">
        <v>418</v>
      </c>
      <c r="AQ696" s="367"/>
      <c r="AR696" s="367"/>
      <c r="AS696" s="367"/>
      <c r="AT696" s="367"/>
      <c r="AU696" s="367"/>
      <c r="AV696" s="367"/>
      <c r="AW696" s="367"/>
      <c r="AX696" s="367"/>
    </row>
    <row r="697" spans="1:50" ht="26.25" customHeight="1" x14ac:dyDescent="0.2">
      <c r="A697" s="1096">
        <v>1</v>
      </c>
      <c r="B697" s="109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2">
      <c r="A698" s="1096">
        <v>2</v>
      </c>
      <c r="B698" s="109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2">
      <c r="A699" s="1096">
        <v>3</v>
      </c>
      <c r="B699" s="109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2">
      <c r="A700" s="1096">
        <v>4</v>
      </c>
      <c r="B700" s="109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2">
      <c r="A701" s="1096">
        <v>5</v>
      </c>
      <c r="B701" s="109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2">
      <c r="A702" s="1096">
        <v>6</v>
      </c>
      <c r="B702" s="109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2">
      <c r="A703" s="1096">
        <v>7</v>
      </c>
      <c r="B703" s="109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2">
      <c r="A704" s="1096">
        <v>8</v>
      </c>
      <c r="B704" s="109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2">
      <c r="A705" s="1096">
        <v>9</v>
      </c>
      <c r="B705" s="109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2">
      <c r="A706" s="1096">
        <v>10</v>
      </c>
      <c r="B706" s="109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2">
      <c r="A707" s="1096">
        <v>11</v>
      </c>
      <c r="B707" s="109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2">
      <c r="A708" s="1096">
        <v>12</v>
      </c>
      <c r="B708" s="109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2">
      <c r="A709" s="1096">
        <v>13</v>
      </c>
      <c r="B709" s="109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2">
      <c r="A710" s="1096">
        <v>14</v>
      </c>
      <c r="B710" s="109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2">
      <c r="A711" s="1096">
        <v>15</v>
      </c>
      <c r="B711" s="109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2">
      <c r="A712" s="1096">
        <v>16</v>
      </c>
      <c r="B712" s="109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2">
      <c r="A713" s="1096">
        <v>17</v>
      </c>
      <c r="B713" s="109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2">
      <c r="A714" s="1096">
        <v>18</v>
      </c>
      <c r="B714" s="109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2">
      <c r="A715" s="1096">
        <v>19</v>
      </c>
      <c r="B715" s="109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2">
      <c r="A716" s="1096">
        <v>20</v>
      </c>
      <c r="B716" s="109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2">
      <c r="A717" s="1096">
        <v>21</v>
      </c>
      <c r="B717" s="109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2">
      <c r="A718" s="1096">
        <v>22</v>
      </c>
      <c r="B718" s="109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2">
      <c r="A719" s="1096">
        <v>23</v>
      </c>
      <c r="B719" s="109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2">
      <c r="A720" s="1096">
        <v>24</v>
      </c>
      <c r="B720" s="109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2">
      <c r="A721" s="1096">
        <v>25</v>
      </c>
      <c r="B721" s="109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2">
      <c r="A722" s="1096">
        <v>26</v>
      </c>
      <c r="B722" s="109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2">
      <c r="A723" s="1096">
        <v>27</v>
      </c>
      <c r="B723" s="109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2">
      <c r="A724" s="1096">
        <v>28</v>
      </c>
      <c r="B724" s="109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2">
      <c r="A725" s="1096">
        <v>29</v>
      </c>
      <c r="B725" s="109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2">
      <c r="A726" s="1096">
        <v>30</v>
      </c>
      <c r="B726" s="109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2">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2">
      <c r="A729" s="361"/>
      <c r="B729" s="361"/>
      <c r="C729" s="361" t="s">
        <v>26</v>
      </c>
      <c r="D729" s="361"/>
      <c r="E729" s="361"/>
      <c r="F729" s="361"/>
      <c r="G729" s="361"/>
      <c r="H729" s="361"/>
      <c r="I729" s="361"/>
      <c r="J729" s="146" t="s">
        <v>417</v>
      </c>
      <c r="K729" s="362"/>
      <c r="L729" s="362"/>
      <c r="M729" s="362"/>
      <c r="N729" s="362"/>
      <c r="O729" s="362"/>
      <c r="P729" s="363" t="s">
        <v>27</v>
      </c>
      <c r="Q729" s="363"/>
      <c r="R729" s="363"/>
      <c r="S729" s="363"/>
      <c r="T729" s="363"/>
      <c r="U729" s="363"/>
      <c r="V729" s="363"/>
      <c r="W729" s="363"/>
      <c r="X729" s="363"/>
      <c r="Y729" s="364" t="s">
        <v>471</v>
      </c>
      <c r="Z729" s="365"/>
      <c r="AA729" s="365"/>
      <c r="AB729" s="365"/>
      <c r="AC729" s="146" t="s">
        <v>456</v>
      </c>
      <c r="AD729" s="146"/>
      <c r="AE729" s="146"/>
      <c r="AF729" s="146"/>
      <c r="AG729" s="146"/>
      <c r="AH729" s="364" t="s">
        <v>379</v>
      </c>
      <c r="AI729" s="361"/>
      <c r="AJ729" s="361"/>
      <c r="AK729" s="361"/>
      <c r="AL729" s="361" t="s">
        <v>21</v>
      </c>
      <c r="AM729" s="361"/>
      <c r="AN729" s="361"/>
      <c r="AO729" s="366"/>
      <c r="AP729" s="367" t="s">
        <v>418</v>
      </c>
      <c r="AQ729" s="367"/>
      <c r="AR729" s="367"/>
      <c r="AS729" s="367"/>
      <c r="AT729" s="367"/>
      <c r="AU729" s="367"/>
      <c r="AV729" s="367"/>
      <c r="AW729" s="367"/>
      <c r="AX729" s="367"/>
    </row>
    <row r="730" spans="1:50" ht="26.25" customHeight="1" x14ac:dyDescent="0.2">
      <c r="A730" s="1096">
        <v>1</v>
      </c>
      <c r="B730" s="109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2">
      <c r="A731" s="1096">
        <v>2</v>
      </c>
      <c r="B731" s="109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2">
      <c r="A732" s="1096">
        <v>3</v>
      </c>
      <c r="B732" s="109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2">
      <c r="A733" s="1096">
        <v>4</v>
      </c>
      <c r="B733" s="109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2">
      <c r="A734" s="1096">
        <v>5</v>
      </c>
      <c r="B734" s="109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2">
      <c r="A735" s="1096">
        <v>6</v>
      </c>
      <c r="B735" s="109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2">
      <c r="A736" s="1096">
        <v>7</v>
      </c>
      <c r="B736" s="109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2">
      <c r="A737" s="1096">
        <v>8</v>
      </c>
      <c r="B737" s="109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2">
      <c r="A738" s="1096">
        <v>9</v>
      </c>
      <c r="B738" s="109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2">
      <c r="A739" s="1096">
        <v>10</v>
      </c>
      <c r="B739" s="109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2">
      <c r="A740" s="1096">
        <v>11</v>
      </c>
      <c r="B740" s="109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2">
      <c r="A741" s="1096">
        <v>12</v>
      </c>
      <c r="B741" s="109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2">
      <c r="A742" s="1096">
        <v>13</v>
      </c>
      <c r="B742" s="109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2">
      <c r="A743" s="1096">
        <v>14</v>
      </c>
      <c r="B743" s="109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2">
      <c r="A744" s="1096">
        <v>15</v>
      </c>
      <c r="B744" s="109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2">
      <c r="A745" s="1096">
        <v>16</v>
      </c>
      <c r="B745" s="109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2">
      <c r="A746" s="1096">
        <v>17</v>
      </c>
      <c r="B746" s="109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2">
      <c r="A747" s="1096">
        <v>18</v>
      </c>
      <c r="B747" s="109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2">
      <c r="A748" s="1096">
        <v>19</v>
      </c>
      <c r="B748" s="109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2">
      <c r="A749" s="1096">
        <v>20</v>
      </c>
      <c r="B749" s="109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2">
      <c r="A750" s="1096">
        <v>21</v>
      </c>
      <c r="B750" s="109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2">
      <c r="A751" s="1096">
        <v>22</v>
      </c>
      <c r="B751" s="109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2">
      <c r="A752" s="1096">
        <v>23</v>
      </c>
      <c r="B752" s="109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2">
      <c r="A753" s="1096">
        <v>24</v>
      </c>
      <c r="B753" s="109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2">
      <c r="A754" s="1096">
        <v>25</v>
      </c>
      <c r="B754" s="109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2">
      <c r="A755" s="1096">
        <v>26</v>
      </c>
      <c r="B755" s="109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2">
      <c r="A756" s="1096">
        <v>27</v>
      </c>
      <c r="B756" s="109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2">
      <c r="A757" s="1096">
        <v>28</v>
      </c>
      <c r="B757" s="109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2">
      <c r="A758" s="1096">
        <v>29</v>
      </c>
      <c r="B758" s="109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2">
      <c r="A759" s="1096">
        <v>30</v>
      </c>
      <c r="B759" s="109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2">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2">
      <c r="A762" s="361"/>
      <c r="B762" s="361"/>
      <c r="C762" s="361" t="s">
        <v>26</v>
      </c>
      <c r="D762" s="361"/>
      <c r="E762" s="361"/>
      <c r="F762" s="361"/>
      <c r="G762" s="361"/>
      <c r="H762" s="361"/>
      <c r="I762" s="361"/>
      <c r="J762" s="146" t="s">
        <v>417</v>
      </c>
      <c r="K762" s="362"/>
      <c r="L762" s="362"/>
      <c r="M762" s="362"/>
      <c r="N762" s="362"/>
      <c r="O762" s="362"/>
      <c r="P762" s="363" t="s">
        <v>27</v>
      </c>
      <c r="Q762" s="363"/>
      <c r="R762" s="363"/>
      <c r="S762" s="363"/>
      <c r="T762" s="363"/>
      <c r="U762" s="363"/>
      <c r="V762" s="363"/>
      <c r="W762" s="363"/>
      <c r="X762" s="363"/>
      <c r="Y762" s="364" t="s">
        <v>471</v>
      </c>
      <c r="Z762" s="365"/>
      <c r="AA762" s="365"/>
      <c r="AB762" s="365"/>
      <c r="AC762" s="146" t="s">
        <v>456</v>
      </c>
      <c r="AD762" s="146"/>
      <c r="AE762" s="146"/>
      <c r="AF762" s="146"/>
      <c r="AG762" s="146"/>
      <c r="AH762" s="364" t="s">
        <v>379</v>
      </c>
      <c r="AI762" s="361"/>
      <c r="AJ762" s="361"/>
      <c r="AK762" s="361"/>
      <c r="AL762" s="361" t="s">
        <v>21</v>
      </c>
      <c r="AM762" s="361"/>
      <c r="AN762" s="361"/>
      <c r="AO762" s="366"/>
      <c r="AP762" s="367" t="s">
        <v>418</v>
      </c>
      <c r="AQ762" s="367"/>
      <c r="AR762" s="367"/>
      <c r="AS762" s="367"/>
      <c r="AT762" s="367"/>
      <c r="AU762" s="367"/>
      <c r="AV762" s="367"/>
      <c r="AW762" s="367"/>
      <c r="AX762" s="367"/>
    </row>
    <row r="763" spans="1:50" ht="26.25" customHeight="1" x14ac:dyDescent="0.2">
      <c r="A763" s="1096">
        <v>1</v>
      </c>
      <c r="B763" s="109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2">
      <c r="A764" s="1096">
        <v>2</v>
      </c>
      <c r="B764" s="109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2">
      <c r="A765" s="1096">
        <v>3</v>
      </c>
      <c r="B765" s="109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2">
      <c r="A766" s="1096">
        <v>4</v>
      </c>
      <c r="B766" s="109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2">
      <c r="A767" s="1096">
        <v>5</v>
      </c>
      <c r="B767" s="109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2">
      <c r="A768" s="1096">
        <v>6</v>
      </c>
      <c r="B768" s="109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2">
      <c r="A769" s="1096">
        <v>7</v>
      </c>
      <c r="B769" s="109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2">
      <c r="A770" s="1096">
        <v>8</v>
      </c>
      <c r="B770" s="109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2">
      <c r="A771" s="1096">
        <v>9</v>
      </c>
      <c r="B771" s="109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2">
      <c r="A772" s="1096">
        <v>10</v>
      </c>
      <c r="B772" s="109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2">
      <c r="A773" s="1096">
        <v>11</v>
      </c>
      <c r="B773" s="109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2">
      <c r="A774" s="1096">
        <v>12</v>
      </c>
      <c r="B774" s="109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2">
      <c r="A775" s="1096">
        <v>13</v>
      </c>
      <c r="B775" s="109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2">
      <c r="A776" s="1096">
        <v>14</v>
      </c>
      <c r="B776" s="109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2">
      <c r="A777" s="1096">
        <v>15</v>
      </c>
      <c r="B777" s="109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2">
      <c r="A778" s="1096">
        <v>16</v>
      </c>
      <c r="B778" s="109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2">
      <c r="A779" s="1096">
        <v>17</v>
      </c>
      <c r="B779" s="109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2">
      <c r="A780" s="1096">
        <v>18</v>
      </c>
      <c r="B780" s="109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2">
      <c r="A781" s="1096">
        <v>19</v>
      </c>
      <c r="B781" s="109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2">
      <c r="A782" s="1096">
        <v>20</v>
      </c>
      <c r="B782" s="109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2">
      <c r="A783" s="1096">
        <v>21</v>
      </c>
      <c r="B783" s="109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2">
      <c r="A784" s="1096">
        <v>22</v>
      </c>
      <c r="B784" s="109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2">
      <c r="A785" s="1096">
        <v>23</v>
      </c>
      <c r="B785" s="109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2">
      <c r="A786" s="1096">
        <v>24</v>
      </c>
      <c r="B786" s="109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2">
      <c r="A787" s="1096">
        <v>25</v>
      </c>
      <c r="B787" s="109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2">
      <c r="A788" s="1096">
        <v>26</v>
      </c>
      <c r="B788" s="109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2">
      <c r="A789" s="1096">
        <v>27</v>
      </c>
      <c r="B789" s="109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2">
      <c r="A790" s="1096">
        <v>28</v>
      </c>
      <c r="B790" s="109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2">
      <c r="A791" s="1096">
        <v>29</v>
      </c>
      <c r="B791" s="109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2">
      <c r="A792" s="1096">
        <v>30</v>
      </c>
      <c r="B792" s="109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2">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2">
      <c r="A795" s="361"/>
      <c r="B795" s="361"/>
      <c r="C795" s="361" t="s">
        <v>26</v>
      </c>
      <c r="D795" s="361"/>
      <c r="E795" s="361"/>
      <c r="F795" s="361"/>
      <c r="G795" s="361"/>
      <c r="H795" s="361"/>
      <c r="I795" s="361"/>
      <c r="J795" s="146" t="s">
        <v>417</v>
      </c>
      <c r="K795" s="362"/>
      <c r="L795" s="362"/>
      <c r="M795" s="362"/>
      <c r="N795" s="362"/>
      <c r="O795" s="362"/>
      <c r="P795" s="363" t="s">
        <v>27</v>
      </c>
      <c r="Q795" s="363"/>
      <c r="R795" s="363"/>
      <c r="S795" s="363"/>
      <c r="T795" s="363"/>
      <c r="U795" s="363"/>
      <c r="V795" s="363"/>
      <c r="W795" s="363"/>
      <c r="X795" s="363"/>
      <c r="Y795" s="364" t="s">
        <v>471</v>
      </c>
      <c r="Z795" s="365"/>
      <c r="AA795" s="365"/>
      <c r="AB795" s="365"/>
      <c r="AC795" s="146" t="s">
        <v>456</v>
      </c>
      <c r="AD795" s="146"/>
      <c r="AE795" s="146"/>
      <c r="AF795" s="146"/>
      <c r="AG795" s="146"/>
      <c r="AH795" s="364" t="s">
        <v>379</v>
      </c>
      <c r="AI795" s="361"/>
      <c r="AJ795" s="361"/>
      <c r="AK795" s="361"/>
      <c r="AL795" s="361" t="s">
        <v>21</v>
      </c>
      <c r="AM795" s="361"/>
      <c r="AN795" s="361"/>
      <c r="AO795" s="366"/>
      <c r="AP795" s="367" t="s">
        <v>418</v>
      </c>
      <c r="AQ795" s="367"/>
      <c r="AR795" s="367"/>
      <c r="AS795" s="367"/>
      <c r="AT795" s="367"/>
      <c r="AU795" s="367"/>
      <c r="AV795" s="367"/>
      <c r="AW795" s="367"/>
      <c r="AX795" s="367"/>
    </row>
    <row r="796" spans="1:50" ht="26.25" customHeight="1" x14ac:dyDescent="0.2">
      <c r="A796" s="1096">
        <v>1</v>
      </c>
      <c r="B796" s="109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2">
      <c r="A797" s="1096">
        <v>2</v>
      </c>
      <c r="B797" s="109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2">
      <c r="A798" s="1096">
        <v>3</v>
      </c>
      <c r="B798" s="109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2">
      <c r="A799" s="1096">
        <v>4</v>
      </c>
      <c r="B799" s="109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2">
      <c r="A800" s="1096">
        <v>5</v>
      </c>
      <c r="B800" s="109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2">
      <c r="A801" s="1096">
        <v>6</v>
      </c>
      <c r="B801" s="109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2">
      <c r="A802" s="1096">
        <v>7</v>
      </c>
      <c r="B802" s="109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2">
      <c r="A803" s="1096">
        <v>8</v>
      </c>
      <c r="B803" s="109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2">
      <c r="A804" s="1096">
        <v>9</v>
      </c>
      <c r="B804" s="109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2">
      <c r="A805" s="1096">
        <v>10</v>
      </c>
      <c r="B805" s="109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2">
      <c r="A806" s="1096">
        <v>11</v>
      </c>
      <c r="B806" s="109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2">
      <c r="A807" s="1096">
        <v>12</v>
      </c>
      <c r="B807" s="109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2">
      <c r="A808" s="1096">
        <v>13</v>
      </c>
      <c r="B808" s="109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2">
      <c r="A809" s="1096">
        <v>14</v>
      </c>
      <c r="B809" s="109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2">
      <c r="A810" s="1096">
        <v>15</v>
      </c>
      <c r="B810" s="109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2">
      <c r="A811" s="1096">
        <v>16</v>
      </c>
      <c r="B811" s="109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2">
      <c r="A812" s="1096">
        <v>17</v>
      </c>
      <c r="B812" s="109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2">
      <c r="A813" s="1096">
        <v>18</v>
      </c>
      <c r="B813" s="109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2">
      <c r="A814" s="1096">
        <v>19</v>
      </c>
      <c r="B814" s="109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2">
      <c r="A815" s="1096">
        <v>20</v>
      </c>
      <c r="B815" s="109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2">
      <c r="A816" s="1096">
        <v>21</v>
      </c>
      <c r="B816" s="109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2">
      <c r="A817" s="1096">
        <v>22</v>
      </c>
      <c r="B817" s="109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2">
      <c r="A818" s="1096">
        <v>23</v>
      </c>
      <c r="B818" s="109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2">
      <c r="A819" s="1096">
        <v>24</v>
      </c>
      <c r="B819" s="109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2">
      <c r="A820" s="1096">
        <v>25</v>
      </c>
      <c r="B820" s="109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2">
      <c r="A821" s="1096">
        <v>26</v>
      </c>
      <c r="B821" s="109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2">
      <c r="A822" s="1096">
        <v>27</v>
      </c>
      <c r="B822" s="109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2">
      <c r="A823" s="1096">
        <v>28</v>
      </c>
      <c r="B823" s="109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2">
      <c r="A824" s="1096">
        <v>29</v>
      </c>
      <c r="B824" s="109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2">
      <c r="A825" s="1096">
        <v>30</v>
      </c>
      <c r="B825" s="109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2">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2">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2">
      <c r="A828" s="361"/>
      <c r="B828" s="361"/>
      <c r="C828" s="361" t="s">
        <v>26</v>
      </c>
      <c r="D828" s="361"/>
      <c r="E828" s="361"/>
      <c r="F828" s="361"/>
      <c r="G828" s="361"/>
      <c r="H828" s="361"/>
      <c r="I828" s="361"/>
      <c r="J828" s="146" t="s">
        <v>417</v>
      </c>
      <c r="K828" s="362"/>
      <c r="L828" s="362"/>
      <c r="M828" s="362"/>
      <c r="N828" s="362"/>
      <c r="O828" s="362"/>
      <c r="P828" s="363" t="s">
        <v>27</v>
      </c>
      <c r="Q828" s="363"/>
      <c r="R828" s="363"/>
      <c r="S828" s="363"/>
      <c r="T828" s="363"/>
      <c r="U828" s="363"/>
      <c r="V828" s="363"/>
      <c r="W828" s="363"/>
      <c r="X828" s="363"/>
      <c r="Y828" s="364" t="s">
        <v>471</v>
      </c>
      <c r="Z828" s="365"/>
      <c r="AA828" s="365"/>
      <c r="AB828" s="365"/>
      <c r="AC828" s="146" t="s">
        <v>456</v>
      </c>
      <c r="AD828" s="146"/>
      <c r="AE828" s="146"/>
      <c r="AF828" s="146"/>
      <c r="AG828" s="146"/>
      <c r="AH828" s="364" t="s">
        <v>379</v>
      </c>
      <c r="AI828" s="361"/>
      <c r="AJ828" s="361"/>
      <c r="AK828" s="361"/>
      <c r="AL828" s="361" t="s">
        <v>21</v>
      </c>
      <c r="AM828" s="361"/>
      <c r="AN828" s="361"/>
      <c r="AO828" s="366"/>
      <c r="AP828" s="367" t="s">
        <v>418</v>
      </c>
      <c r="AQ828" s="367"/>
      <c r="AR828" s="367"/>
      <c r="AS828" s="367"/>
      <c r="AT828" s="367"/>
      <c r="AU828" s="367"/>
      <c r="AV828" s="367"/>
      <c r="AW828" s="367"/>
      <c r="AX828" s="367"/>
    </row>
    <row r="829" spans="1:50" ht="26.25" customHeight="1" x14ac:dyDescent="0.2">
      <c r="A829" s="1096">
        <v>1</v>
      </c>
      <c r="B829" s="109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2">
      <c r="A830" s="1096">
        <v>2</v>
      </c>
      <c r="B830" s="109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2">
      <c r="A831" s="1096">
        <v>3</v>
      </c>
      <c r="B831" s="109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2">
      <c r="A832" s="1096">
        <v>4</v>
      </c>
      <c r="B832" s="109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2">
      <c r="A833" s="1096">
        <v>5</v>
      </c>
      <c r="B833" s="109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2">
      <c r="A834" s="1096">
        <v>6</v>
      </c>
      <c r="B834" s="109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2">
      <c r="A835" s="1096">
        <v>7</v>
      </c>
      <c r="B835" s="109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2">
      <c r="A836" s="1096">
        <v>8</v>
      </c>
      <c r="B836" s="109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2">
      <c r="A837" s="1096">
        <v>9</v>
      </c>
      <c r="B837" s="109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2">
      <c r="A838" s="1096">
        <v>10</v>
      </c>
      <c r="B838" s="109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2">
      <c r="A839" s="1096">
        <v>11</v>
      </c>
      <c r="B839" s="109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2">
      <c r="A840" s="1096">
        <v>12</v>
      </c>
      <c r="B840" s="109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2">
      <c r="A841" s="1096">
        <v>13</v>
      </c>
      <c r="B841" s="109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2">
      <c r="A842" s="1096">
        <v>14</v>
      </c>
      <c r="B842" s="109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2">
      <c r="A843" s="1096">
        <v>15</v>
      </c>
      <c r="B843" s="109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2">
      <c r="A844" s="1096">
        <v>16</v>
      </c>
      <c r="B844" s="109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2">
      <c r="A845" s="1096">
        <v>17</v>
      </c>
      <c r="B845" s="109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2">
      <c r="A846" s="1096">
        <v>18</v>
      </c>
      <c r="B846" s="109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2">
      <c r="A847" s="1096">
        <v>19</v>
      </c>
      <c r="B847" s="109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2">
      <c r="A848" s="1096">
        <v>20</v>
      </c>
      <c r="B848" s="109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2">
      <c r="A849" s="1096">
        <v>21</v>
      </c>
      <c r="B849" s="109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2">
      <c r="A850" s="1096">
        <v>22</v>
      </c>
      <c r="B850" s="109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2">
      <c r="A851" s="1096">
        <v>23</v>
      </c>
      <c r="B851" s="109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2">
      <c r="A852" s="1096">
        <v>24</v>
      </c>
      <c r="B852" s="109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2">
      <c r="A853" s="1096">
        <v>25</v>
      </c>
      <c r="B853" s="109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2">
      <c r="A854" s="1096">
        <v>26</v>
      </c>
      <c r="B854" s="109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2">
      <c r="A855" s="1096">
        <v>27</v>
      </c>
      <c r="B855" s="109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2">
      <c r="A856" s="1096">
        <v>28</v>
      </c>
      <c r="B856" s="109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2">
      <c r="A857" s="1096">
        <v>29</v>
      </c>
      <c r="B857" s="109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2">
      <c r="A858" s="1096">
        <v>30</v>
      </c>
      <c r="B858" s="109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2">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2">
      <c r="A861" s="361"/>
      <c r="B861" s="361"/>
      <c r="C861" s="361" t="s">
        <v>26</v>
      </c>
      <c r="D861" s="361"/>
      <c r="E861" s="361"/>
      <c r="F861" s="361"/>
      <c r="G861" s="361"/>
      <c r="H861" s="361"/>
      <c r="I861" s="361"/>
      <c r="J861" s="146" t="s">
        <v>417</v>
      </c>
      <c r="K861" s="362"/>
      <c r="L861" s="362"/>
      <c r="M861" s="362"/>
      <c r="N861" s="362"/>
      <c r="O861" s="362"/>
      <c r="P861" s="363" t="s">
        <v>27</v>
      </c>
      <c r="Q861" s="363"/>
      <c r="R861" s="363"/>
      <c r="S861" s="363"/>
      <c r="T861" s="363"/>
      <c r="U861" s="363"/>
      <c r="V861" s="363"/>
      <c r="W861" s="363"/>
      <c r="X861" s="363"/>
      <c r="Y861" s="364" t="s">
        <v>471</v>
      </c>
      <c r="Z861" s="365"/>
      <c r="AA861" s="365"/>
      <c r="AB861" s="365"/>
      <c r="AC861" s="146" t="s">
        <v>456</v>
      </c>
      <c r="AD861" s="146"/>
      <c r="AE861" s="146"/>
      <c r="AF861" s="146"/>
      <c r="AG861" s="146"/>
      <c r="AH861" s="364" t="s">
        <v>379</v>
      </c>
      <c r="AI861" s="361"/>
      <c r="AJ861" s="361"/>
      <c r="AK861" s="361"/>
      <c r="AL861" s="361" t="s">
        <v>21</v>
      </c>
      <c r="AM861" s="361"/>
      <c r="AN861" s="361"/>
      <c r="AO861" s="366"/>
      <c r="AP861" s="367" t="s">
        <v>418</v>
      </c>
      <c r="AQ861" s="367"/>
      <c r="AR861" s="367"/>
      <c r="AS861" s="367"/>
      <c r="AT861" s="367"/>
      <c r="AU861" s="367"/>
      <c r="AV861" s="367"/>
      <c r="AW861" s="367"/>
      <c r="AX861" s="367"/>
    </row>
    <row r="862" spans="1:50" ht="26.25" customHeight="1" x14ac:dyDescent="0.2">
      <c r="A862" s="1096">
        <v>1</v>
      </c>
      <c r="B862" s="109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2">
      <c r="A863" s="1096">
        <v>2</v>
      </c>
      <c r="B863" s="109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2">
      <c r="A864" s="1096">
        <v>3</v>
      </c>
      <c r="B864" s="109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2">
      <c r="A865" s="1096">
        <v>4</v>
      </c>
      <c r="B865" s="109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2">
      <c r="A866" s="1096">
        <v>5</v>
      </c>
      <c r="B866" s="109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2">
      <c r="A867" s="1096">
        <v>6</v>
      </c>
      <c r="B867" s="109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2">
      <c r="A868" s="1096">
        <v>7</v>
      </c>
      <c r="B868" s="109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2">
      <c r="A869" s="1096">
        <v>8</v>
      </c>
      <c r="B869" s="109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2">
      <c r="A870" s="1096">
        <v>9</v>
      </c>
      <c r="B870" s="109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2">
      <c r="A871" s="1096">
        <v>10</v>
      </c>
      <c r="B871" s="109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2">
      <c r="A872" s="1096">
        <v>11</v>
      </c>
      <c r="B872" s="109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2">
      <c r="A873" s="1096">
        <v>12</v>
      </c>
      <c r="B873" s="109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2">
      <c r="A874" s="1096">
        <v>13</v>
      </c>
      <c r="B874" s="109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2">
      <c r="A875" s="1096">
        <v>14</v>
      </c>
      <c r="B875" s="109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2">
      <c r="A876" s="1096">
        <v>15</v>
      </c>
      <c r="B876" s="109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2">
      <c r="A877" s="1096">
        <v>16</v>
      </c>
      <c r="B877" s="109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2">
      <c r="A878" s="1096">
        <v>17</v>
      </c>
      <c r="B878" s="109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2">
      <c r="A879" s="1096">
        <v>18</v>
      </c>
      <c r="B879" s="109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2">
      <c r="A880" s="1096">
        <v>19</v>
      </c>
      <c r="B880" s="109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2">
      <c r="A881" s="1096">
        <v>20</v>
      </c>
      <c r="B881" s="109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2">
      <c r="A882" s="1096">
        <v>21</v>
      </c>
      <c r="B882" s="109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2">
      <c r="A883" s="1096">
        <v>22</v>
      </c>
      <c r="B883" s="109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2">
      <c r="A884" s="1096">
        <v>23</v>
      </c>
      <c r="B884" s="109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2">
      <c r="A885" s="1096">
        <v>24</v>
      </c>
      <c r="B885" s="109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2">
      <c r="A886" s="1096">
        <v>25</v>
      </c>
      <c r="B886" s="109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2">
      <c r="A887" s="1096">
        <v>26</v>
      </c>
      <c r="B887" s="109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2">
      <c r="A888" s="1096">
        <v>27</v>
      </c>
      <c r="B888" s="109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2">
      <c r="A889" s="1096">
        <v>28</v>
      </c>
      <c r="B889" s="109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2">
      <c r="A890" s="1096">
        <v>29</v>
      </c>
      <c r="B890" s="109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2">
      <c r="A891" s="1096">
        <v>30</v>
      </c>
      <c r="B891" s="109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2">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2">
      <c r="A894" s="361"/>
      <c r="B894" s="361"/>
      <c r="C894" s="361" t="s">
        <v>26</v>
      </c>
      <c r="D894" s="361"/>
      <c r="E894" s="361"/>
      <c r="F894" s="361"/>
      <c r="G894" s="361"/>
      <c r="H894" s="361"/>
      <c r="I894" s="361"/>
      <c r="J894" s="146" t="s">
        <v>417</v>
      </c>
      <c r="K894" s="362"/>
      <c r="L894" s="362"/>
      <c r="M894" s="362"/>
      <c r="N894" s="362"/>
      <c r="O894" s="362"/>
      <c r="P894" s="363" t="s">
        <v>27</v>
      </c>
      <c r="Q894" s="363"/>
      <c r="R894" s="363"/>
      <c r="S894" s="363"/>
      <c r="T894" s="363"/>
      <c r="U894" s="363"/>
      <c r="V894" s="363"/>
      <c r="W894" s="363"/>
      <c r="X894" s="363"/>
      <c r="Y894" s="364" t="s">
        <v>471</v>
      </c>
      <c r="Z894" s="365"/>
      <c r="AA894" s="365"/>
      <c r="AB894" s="365"/>
      <c r="AC894" s="146" t="s">
        <v>456</v>
      </c>
      <c r="AD894" s="146"/>
      <c r="AE894" s="146"/>
      <c r="AF894" s="146"/>
      <c r="AG894" s="146"/>
      <c r="AH894" s="364" t="s">
        <v>379</v>
      </c>
      <c r="AI894" s="361"/>
      <c r="AJ894" s="361"/>
      <c r="AK894" s="361"/>
      <c r="AL894" s="361" t="s">
        <v>21</v>
      </c>
      <c r="AM894" s="361"/>
      <c r="AN894" s="361"/>
      <c r="AO894" s="366"/>
      <c r="AP894" s="367" t="s">
        <v>418</v>
      </c>
      <c r="AQ894" s="367"/>
      <c r="AR894" s="367"/>
      <c r="AS894" s="367"/>
      <c r="AT894" s="367"/>
      <c r="AU894" s="367"/>
      <c r="AV894" s="367"/>
      <c r="AW894" s="367"/>
      <c r="AX894" s="367"/>
    </row>
    <row r="895" spans="1:50" ht="26.25" customHeight="1" x14ac:dyDescent="0.2">
      <c r="A895" s="1096">
        <v>1</v>
      </c>
      <c r="B895" s="109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2">
      <c r="A896" s="1096">
        <v>2</v>
      </c>
      <c r="B896" s="109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2">
      <c r="A897" s="1096">
        <v>3</v>
      </c>
      <c r="B897" s="109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2">
      <c r="A898" s="1096">
        <v>4</v>
      </c>
      <c r="B898" s="109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2">
      <c r="A899" s="1096">
        <v>5</v>
      </c>
      <c r="B899" s="109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2">
      <c r="A900" s="1096">
        <v>6</v>
      </c>
      <c r="B900" s="109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2">
      <c r="A901" s="1096">
        <v>7</v>
      </c>
      <c r="B901" s="109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2">
      <c r="A902" s="1096">
        <v>8</v>
      </c>
      <c r="B902" s="109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2">
      <c r="A903" s="1096">
        <v>9</v>
      </c>
      <c r="B903" s="109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2">
      <c r="A904" s="1096">
        <v>10</v>
      </c>
      <c r="B904" s="109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2">
      <c r="A905" s="1096">
        <v>11</v>
      </c>
      <c r="B905" s="109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2">
      <c r="A906" s="1096">
        <v>12</v>
      </c>
      <c r="B906" s="109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2">
      <c r="A907" s="1096">
        <v>13</v>
      </c>
      <c r="B907" s="109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2">
      <c r="A908" s="1096">
        <v>14</v>
      </c>
      <c r="B908" s="109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2">
      <c r="A909" s="1096">
        <v>15</v>
      </c>
      <c r="B909" s="109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2">
      <c r="A910" s="1096">
        <v>16</v>
      </c>
      <c r="B910" s="109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2">
      <c r="A911" s="1096">
        <v>17</v>
      </c>
      <c r="B911" s="109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2">
      <c r="A912" s="1096">
        <v>18</v>
      </c>
      <c r="B912" s="109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2">
      <c r="A913" s="1096">
        <v>19</v>
      </c>
      <c r="B913" s="109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2">
      <c r="A914" s="1096">
        <v>20</v>
      </c>
      <c r="B914" s="109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2">
      <c r="A915" s="1096">
        <v>21</v>
      </c>
      <c r="B915" s="109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2">
      <c r="A916" s="1096">
        <v>22</v>
      </c>
      <c r="B916" s="109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2">
      <c r="A917" s="1096">
        <v>23</v>
      </c>
      <c r="B917" s="109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2">
      <c r="A918" s="1096">
        <v>24</v>
      </c>
      <c r="B918" s="109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2">
      <c r="A919" s="1096">
        <v>25</v>
      </c>
      <c r="B919" s="109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2">
      <c r="A920" s="1096">
        <v>26</v>
      </c>
      <c r="B920" s="109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2">
      <c r="A921" s="1096">
        <v>27</v>
      </c>
      <c r="B921" s="109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2">
      <c r="A922" s="1096">
        <v>28</v>
      </c>
      <c r="B922" s="109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2">
      <c r="A923" s="1096">
        <v>29</v>
      </c>
      <c r="B923" s="109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2">
      <c r="A924" s="1096">
        <v>30</v>
      </c>
      <c r="B924" s="109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2">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2">
      <c r="A927" s="361"/>
      <c r="B927" s="361"/>
      <c r="C927" s="361" t="s">
        <v>26</v>
      </c>
      <c r="D927" s="361"/>
      <c r="E927" s="361"/>
      <c r="F927" s="361"/>
      <c r="G927" s="361"/>
      <c r="H927" s="361"/>
      <c r="I927" s="361"/>
      <c r="J927" s="146" t="s">
        <v>417</v>
      </c>
      <c r="K927" s="362"/>
      <c r="L927" s="362"/>
      <c r="M927" s="362"/>
      <c r="N927" s="362"/>
      <c r="O927" s="362"/>
      <c r="P927" s="363" t="s">
        <v>27</v>
      </c>
      <c r="Q927" s="363"/>
      <c r="R927" s="363"/>
      <c r="S927" s="363"/>
      <c r="T927" s="363"/>
      <c r="U927" s="363"/>
      <c r="V927" s="363"/>
      <c r="W927" s="363"/>
      <c r="X927" s="363"/>
      <c r="Y927" s="364" t="s">
        <v>471</v>
      </c>
      <c r="Z927" s="365"/>
      <c r="AA927" s="365"/>
      <c r="AB927" s="365"/>
      <c r="AC927" s="146" t="s">
        <v>456</v>
      </c>
      <c r="AD927" s="146"/>
      <c r="AE927" s="146"/>
      <c r="AF927" s="146"/>
      <c r="AG927" s="146"/>
      <c r="AH927" s="364" t="s">
        <v>379</v>
      </c>
      <c r="AI927" s="361"/>
      <c r="AJ927" s="361"/>
      <c r="AK927" s="361"/>
      <c r="AL927" s="361" t="s">
        <v>21</v>
      </c>
      <c r="AM927" s="361"/>
      <c r="AN927" s="361"/>
      <c r="AO927" s="366"/>
      <c r="AP927" s="367" t="s">
        <v>418</v>
      </c>
      <c r="AQ927" s="367"/>
      <c r="AR927" s="367"/>
      <c r="AS927" s="367"/>
      <c r="AT927" s="367"/>
      <c r="AU927" s="367"/>
      <c r="AV927" s="367"/>
      <c r="AW927" s="367"/>
      <c r="AX927" s="367"/>
    </row>
    <row r="928" spans="1:50" ht="26.25" customHeight="1" x14ac:dyDescent="0.2">
      <c r="A928" s="1096">
        <v>1</v>
      </c>
      <c r="B928" s="109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2">
      <c r="A929" s="1096">
        <v>2</v>
      </c>
      <c r="B929" s="109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2">
      <c r="A930" s="1096">
        <v>3</v>
      </c>
      <c r="B930" s="109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2">
      <c r="A931" s="1096">
        <v>4</v>
      </c>
      <c r="B931" s="109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2">
      <c r="A932" s="1096">
        <v>5</v>
      </c>
      <c r="B932" s="109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2">
      <c r="A933" s="1096">
        <v>6</v>
      </c>
      <c r="B933" s="109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2">
      <c r="A934" s="1096">
        <v>7</v>
      </c>
      <c r="B934" s="109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2">
      <c r="A935" s="1096">
        <v>8</v>
      </c>
      <c r="B935" s="109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2">
      <c r="A936" s="1096">
        <v>9</v>
      </c>
      <c r="B936" s="109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2">
      <c r="A937" s="1096">
        <v>10</v>
      </c>
      <c r="B937" s="109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2">
      <c r="A938" s="1096">
        <v>11</v>
      </c>
      <c r="B938" s="109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2">
      <c r="A939" s="1096">
        <v>12</v>
      </c>
      <c r="B939" s="109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2">
      <c r="A940" s="1096">
        <v>13</v>
      </c>
      <c r="B940" s="109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2">
      <c r="A941" s="1096">
        <v>14</v>
      </c>
      <c r="B941" s="109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2">
      <c r="A942" s="1096">
        <v>15</v>
      </c>
      <c r="B942" s="109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2">
      <c r="A943" s="1096">
        <v>16</v>
      </c>
      <c r="B943" s="109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2">
      <c r="A944" s="1096">
        <v>17</v>
      </c>
      <c r="B944" s="109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2">
      <c r="A945" s="1096">
        <v>18</v>
      </c>
      <c r="B945" s="109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2">
      <c r="A946" s="1096">
        <v>19</v>
      </c>
      <c r="B946" s="109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2">
      <c r="A947" s="1096">
        <v>20</v>
      </c>
      <c r="B947" s="109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2">
      <c r="A948" s="1096">
        <v>21</v>
      </c>
      <c r="B948" s="109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2">
      <c r="A949" s="1096">
        <v>22</v>
      </c>
      <c r="B949" s="109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2">
      <c r="A950" s="1096">
        <v>23</v>
      </c>
      <c r="B950" s="109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2">
      <c r="A951" s="1096">
        <v>24</v>
      </c>
      <c r="B951" s="109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2">
      <c r="A952" s="1096">
        <v>25</v>
      </c>
      <c r="B952" s="109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2">
      <c r="A953" s="1096">
        <v>26</v>
      </c>
      <c r="B953" s="109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2">
      <c r="A954" s="1096">
        <v>27</v>
      </c>
      <c r="B954" s="109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2">
      <c r="A955" s="1096">
        <v>28</v>
      </c>
      <c r="B955" s="109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2">
      <c r="A956" s="1096">
        <v>29</v>
      </c>
      <c r="B956" s="109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2">
      <c r="A957" s="1096">
        <v>30</v>
      </c>
      <c r="B957" s="109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2">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2">
      <c r="A960" s="361"/>
      <c r="B960" s="361"/>
      <c r="C960" s="361" t="s">
        <v>26</v>
      </c>
      <c r="D960" s="361"/>
      <c r="E960" s="361"/>
      <c r="F960" s="361"/>
      <c r="G960" s="361"/>
      <c r="H960" s="361"/>
      <c r="I960" s="361"/>
      <c r="J960" s="146" t="s">
        <v>417</v>
      </c>
      <c r="K960" s="362"/>
      <c r="L960" s="362"/>
      <c r="M960" s="362"/>
      <c r="N960" s="362"/>
      <c r="O960" s="362"/>
      <c r="P960" s="363" t="s">
        <v>27</v>
      </c>
      <c r="Q960" s="363"/>
      <c r="R960" s="363"/>
      <c r="S960" s="363"/>
      <c r="T960" s="363"/>
      <c r="U960" s="363"/>
      <c r="V960" s="363"/>
      <c r="W960" s="363"/>
      <c r="X960" s="363"/>
      <c r="Y960" s="364" t="s">
        <v>471</v>
      </c>
      <c r="Z960" s="365"/>
      <c r="AA960" s="365"/>
      <c r="AB960" s="365"/>
      <c r="AC960" s="146" t="s">
        <v>456</v>
      </c>
      <c r="AD960" s="146"/>
      <c r="AE960" s="146"/>
      <c r="AF960" s="146"/>
      <c r="AG960" s="146"/>
      <c r="AH960" s="364" t="s">
        <v>379</v>
      </c>
      <c r="AI960" s="361"/>
      <c r="AJ960" s="361"/>
      <c r="AK960" s="361"/>
      <c r="AL960" s="361" t="s">
        <v>21</v>
      </c>
      <c r="AM960" s="361"/>
      <c r="AN960" s="361"/>
      <c r="AO960" s="366"/>
      <c r="AP960" s="367" t="s">
        <v>418</v>
      </c>
      <c r="AQ960" s="367"/>
      <c r="AR960" s="367"/>
      <c r="AS960" s="367"/>
      <c r="AT960" s="367"/>
      <c r="AU960" s="367"/>
      <c r="AV960" s="367"/>
      <c r="AW960" s="367"/>
      <c r="AX960" s="367"/>
    </row>
    <row r="961" spans="1:50" ht="26.25" customHeight="1" x14ac:dyDescent="0.2">
      <c r="A961" s="1096">
        <v>1</v>
      </c>
      <c r="B961" s="109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2">
      <c r="A962" s="1096">
        <v>2</v>
      </c>
      <c r="B962" s="109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2">
      <c r="A963" s="1096">
        <v>3</v>
      </c>
      <c r="B963" s="109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2">
      <c r="A964" s="1096">
        <v>4</v>
      </c>
      <c r="B964" s="109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2">
      <c r="A965" s="1096">
        <v>5</v>
      </c>
      <c r="B965" s="109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2">
      <c r="A966" s="1096">
        <v>6</v>
      </c>
      <c r="B966" s="109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2">
      <c r="A967" s="1096">
        <v>7</v>
      </c>
      <c r="B967" s="109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2">
      <c r="A968" s="1096">
        <v>8</v>
      </c>
      <c r="B968" s="109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2">
      <c r="A969" s="1096">
        <v>9</v>
      </c>
      <c r="B969" s="109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2">
      <c r="A970" s="1096">
        <v>10</v>
      </c>
      <c r="B970" s="109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2">
      <c r="A971" s="1096">
        <v>11</v>
      </c>
      <c r="B971" s="109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2">
      <c r="A972" s="1096">
        <v>12</v>
      </c>
      <c r="B972" s="109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2">
      <c r="A973" s="1096">
        <v>13</v>
      </c>
      <c r="B973" s="109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2">
      <c r="A974" s="1096">
        <v>14</v>
      </c>
      <c r="B974" s="109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2">
      <c r="A975" s="1096">
        <v>15</v>
      </c>
      <c r="B975" s="109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2">
      <c r="A976" s="1096">
        <v>16</v>
      </c>
      <c r="B976" s="109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2">
      <c r="A977" s="1096">
        <v>17</v>
      </c>
      <c r="B977" s="109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2">
      <c r="A978" s="1096">
        <v>18</v>
      </c>
      <c r="B978" s="109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2">
      <c r="A979" s="1096">
        <v>19</v>
      </c>
      <c r="B979" s="109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2">
      <c r="A980" s="1096">
        <v>20</v>
      </c>
      <c r="B980" s="109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2">
      <c r="A981" s="1096">
        <v>21</v>
      </c>
      <c r="B981" s="109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2">
      <c r="A982" s="1096">
        <v>22</v>
      </c>
      <c r="B982" s="109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2">
      <c r="A983" s="1096">
        <v>23</v>
      </c>
      <c r="B983" s="109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2">
      <c r="A984" s="1096">
        <v>24</v>
      </c>
      <c r="B984" s="109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2">
      <c r="A985" s="1096">
        <v>25</v>
      </c>
      <c r="B985" s="109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2">
      <c r="A986" s="1096">
        <v>26</v>
      </c>
      <c r="B986" s="109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2">
      <c r="A987" s="1096">
        <v>27</v>
      </c>
      <c r="B987" s="109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2">
      <c r="A988" s="1096">
        <v>28</v>
      </c>
      <c r="B988" s="109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2">
      <c r="A989" s="1096">
        <v>29</v>
      </c>
      <c r="B989" s="109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2">
      <c r="A990" s="1096">
        <v>30</v>
      </c>
      <c r="B990" s="109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2">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2">
      <c r="A993" s="361"/>
      <c r="B993" s="361"/>
      <c r="C993" s="361" t="s">
        <v>26</v>
      </c>
      <c r="D993" s="361"/>
      <c r="E993" s="361"/>
      <c r="F993" s="361"/>
      <c r="G993" s="361"/>
      <c r="H993" s="361"/>
      <c r="I993" s="361"/>
      <c r="J993" s="146" t="s">
        <v>417</v>
      </c>
      <c r="K993" s="362"/>
      <c r="L993" s="362"/>
      <c r="M993" s="362"/>
      <c r="N993" s="362"/>
      <c r="O993" s="362"/>
      <c r="P993" s="363" t="s">
        <v>27</v>
      </c>
      <c r="Q993" s="363"/>
      <c r="R993" s="363"/>
      <c r="S993" s="363"/>
      <c r="T993" s="363"/>
      <c r="U993" s="363"/>
      <c r="V993" s="363"/>
      <c r="W993" s="363"/>
      <c r="X993" s="363"/>
      <c r="Y993" s="364" t="s">
        <v>471</v>
      </c>
      <c r="Z993" s="365"/>
      <c r="AA993" s="365"/>
      <c r="AB993" s="365"/>
      <c r="AC993" s="146" t="s">
        <v>456</v>
      </c>
      <c r="AD993" s="146"/>
      <c r="AE993" s="146"/>
      <c r="AF993" s="146"/>
      <c r="AG993" s="146"/>
      <c r="AH993" s="364" t="s">
        <v>379</v>
      </c>
      <c r="AI993" s="361"/>
      <c r="AJ993" s="361"/>
      <c r="AK993" s="361"/>
      <c r="AL993" s="361" t="s">
        <v>21</v>
      </c>
      <c r="AM993" s="361"/>
      <c r="AN993" s="361"/>
      <c r="AO993" s="366"/>
      <c r="AP993" s="367" t="s">
        <v>418</v>
      </c>
      <c r="AQ993" s="367"/>
      <c r="AR993" s="367"/>
      <c r="AS993" s="367"/>
      <c r="AT993" s="367"/>
      <c r="AU993" s="367"/>
      <c r="AV993" s="367"/>
      <c r="AW993" s="367"/>
      <c r="AX993" s="367"/>
    </row>
    <row r="994" spans="1:50" ht="26.25" customHeight="1" x14ac:dyDescent="0.2">
      <c r="A994" s="1096">
        <v>1</v>
      </c>
      <c r="B994" s="109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2">
      <c r="A995" s="1096">
        <v>2</v>
      </c>
      <c r="B995" s="109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2">
      <c r="A996" s="1096">
        <v>3</v>
      </c>
      <c r="B996" s="109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2">
      <c r="A997" s="1096">
        <v>4</v>
      </c>
      <c r="B997" s="109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2">
      <c r="A998" s="1096">
        <v>5</v>
      </c>
      <c r="B998" s="109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2">
      <c r="A999" s="1096">
        <v>6</v>
      </c>
      <c r="B999" s="109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2">
      <c r="A1000" s="1096">
        <v>7</v>
      </c>
      <c r="B1000" s="109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2">
      <c r="A1001" s="1096">
        <v>8</v>
      </c>
      <c r="B1001" s="109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2">
      <c r="A1002" s="1096">
        <v>9</v>
      </c>
      <c r="B1002" s="109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2">
      <c r="A1003" s="1096">
        <v>10</v>
      </c>
      <c r="B1003" s="109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2">
      <c r="A1004" s="1096">
        <v>11</v>
      </c>
      <c r="B1004" s="109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2">
      <c r="A1005" s="1096">
        <v>12</v>
      </c>
      <c r="B1005" s="109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2">
      <c r="A1006" s="1096">
        <v>13</v>
      </c>
      <c r="B1006" s="109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2">
      <c r="A1007" s="1096">
        <v>14</v>
      </c>
      <c r="B1007" s="109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2">
      <c r="A1008" s="1096">
        <v>15</v>
      </c>
      <c r="B1008" s="109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2">
      <c r="A1009" s="1096">
        <v>16</v>
      </c>
      <c r="B1009" s="109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2">
      <c r="A1010" s="1096">
        <v>17</v>
      </c>
      <c r="B1010" s="109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2">
      <c r="A1011" s="1096">
        <v>18</v>
      </c>
      <c r="B1011" s="109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2">
      <c r="A1012" s="1096">
        <v>19</v>
      </c>
      <c r="B1012" s="109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2">
      <c r="A1013" s="1096">
        <v>20</v>
      </c>
      <c r="B1013" s="109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2">
      <c r="A1014" s="1096">
        <v>21</v>
      </c>
      <c r="B1014" s="109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2">
      <c r="A1015" s="1096">
        <v>22</v>
      </c>
      <c r="B1015" s="109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2">
      <c r="A1016" s="1096">
        <v>23</v>
      </c>
      <c r="B1016" s="109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2">
      <c r="A1017" s="1096">
        <v>24</v>
      </c>
      <c r="B1017" s="109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2">
      <c r="A1018" s="1096">
        <v>25</v>
      </c>
      <c r="B1018" s="109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2">
      <c r="A1019" s="1096">
        <v>26</v>
      </c>
      <c r="B1019" s="109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2">
      <c r="A1020" s="1096">
        <v>27</v>
      </c>
      <c r="B1020" s="109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2">
      <c r="A1021" s="1096">
        <v>28</v>
      </c>
      <c r="B1021" s="109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2">
      <c r="A1022" s="1096">
        <v>29</v>
      </c>
      <c r="B1022" s="109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2">
      <c r="A1023" s="1096">
        <v>30</v>
      </c>
      <c r="B1023" s="109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2">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2">
      <c r="A1026" s="361"/>
      <c r="B1026" s="361"/>
      <c r="C1026" s="361" t="s">
        <v>26</v>
      </c>
      <c r="D1026" s="361"/>
      <c r="E1026" s="361"/>
      <c r="F1026" s="361"/>
      <c r="G1026" s="361"/>
      <c r="H1026" s="361"/>
      <c r="I1026" s="361"/>
      <c r="J1026" s="146" t="s">
        <v>417</v>
      </c>
      <c r="K1026" s="362"/>
      <c r="L1026" s="362"/>
      <c r="M1026" s="362"/>
      <c r="N1026" s="362"/>
      <c r="O1026" s="362"/>
      <c r="P1026" s="363" t="s">
        <v>27</v>
      </c>
      <c r="Q1026" s="363"/>
      <c r="R1026" s="363"/>
      <c r="S1026" s="363"/>
      <c r="T1026" s="363"/>
      <c r="U1026" s="363"/>
      <c r="V1026" s="363"/>
      <c r="W1026" s="363"/>
      <c r="X1026" s="363"/>
      <c r="Y1026" s="364" t="s">
        <v>471</v>
      </c>
      <c r="Z1026" s="365"/>
      <c r="AA1026" s="365"/>
      <c r="AB1026" s="365"/>
      <c r="AC1026" s="146" t="s">
        <v>456</v>
      </c>
      <c r="AD1026" s="146"/>
      <c r="AE1026" s="146"/>
      <c r="AF1026" s="146"/>
      <c r="AG1026" s="146"/>
      <c r="AH1026" s="364" t="s">
        <v>379</v>
      </c>
      <c r="AI1026" s="361"/>
      <c r="AJ1026" s="361"/>
      <c r="AK1026" s="361"/>
      <c r="AL1026" s="361" t="s">
        <v>21</v>
      </c>
      <c r="AM1026" s="361"/>
      <c r="AN1026" s="361"/>
      <c r="AO1026" s="366"/>
      <c r="AP1026" s="367" t="s">
        <v>418</v>
      </c>
      <c r="AQ1026" s="367"/>
      <c r="AR1026" s="367"/>
      <c r="AS1026" s="367"/>
      <c r="AT1026" s="367"/>
      <c r="AU1026" s="367"/>
      <c r="AV1026" s="367"/>
      <c r="AW1026" s="367"/>
      <c r="AX1026" s="367"/>
    </row>
    <row r="1027" spans="1:50" ht="26.25" customHeight="1" x14ac:dyDescent="0.2">
      <c r="A1027" s="1096">
        <v>1</v>
      </c>
      <c r="B1027" s="109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2">
      <c r="A1028" s="1096">
        <v>2</v>
      </c>
      <c r="B1028" s="109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2">
      <c r="A1029" s="1096">
        <v>3</v>
      </c>
      <c r="B1029" s="109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2">
      <c r="A1030" s="1096">
        <v>4</v>
      </c>
      <c r="B1030" s="109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2">
      <c r="A1031" s="1096">
        <v>5</v>
      </c>
      <c r="B1031" s="109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2">
      <c r="A1032" s="1096">
        <v>6</v>
      </c>
      <c r="B1032" s="109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2">
      <c r="A1033" s="1096">
        <v>7</v>
      </c>
      <c r="B1033" s="109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2">
      <c r="A1034" s="1096">
        <v>8</v>
      </c>
      <c r="B1034" s="109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2">
      <c r="A1035" s="1096">
        <v>9</v>
      </c>
      <c r="B1035" s="109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2">
      <c r="A1036" s="1096">
        <v>10</v>
      </c>
      <c r="B1036" s="109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2">
      <c r="A1037" s="1096">
        <v>11</v>
      </c>
      <c r="B1037" s="109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2">
      <c r="A1038" s="1096">
        <v>12</v>
      </c>
      <c r="B1038" s="109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2">
      <c r="A1039" s="1096">
        <v>13</v>
      </c>
      <c r="B1039" s="109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2">
      <c r="A1040" s="1096">
        <v>14</v>
      </c>
      <c r="B1040" s="109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2">
      <c r="A1041" s="1096">
        <v>15</v>
      </c>
      <c r="B1041" s="109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2">
      <c r="A1042" s="1096">
        <v>16</v>
      </c>
      <c r="B1042" s="109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2">
      <c r="A1043" s="1096">
        <v>17</v>
      </c>
      <c r="B1043" s="109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2">
      <c r="A1044" s="1096">
        <v>18</v>
      </c>
      <c r="B1044" s="109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2">
      <c r="A1045" s="1096">
        <v>19</v>
      </c>
      <c r="B1045" s="109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2">
      <c r="A1046" s="1096">
        <v>20</v>
      </c>
      <c r="B1046" s="109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2">
      <c r="A1047" s="1096">
        <v>21</v>
      </c>
      <c r="B1047" s="109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2">
      <c r="A1048" s="1096">
        <v>22</v>
      </c>
      <c r="B1048" s="109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2">
      <c r="A1049" s="1096">
        <v>23</v>
      </c>
      <c r="B1049" s="109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2">
      <c r="A1050" s="1096">
        <v>24</v>
      </c>
      <c r="B1050" s="109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2">
      <c r="A1051" s="1096">
        <v>25</v>
      </c>
      <c r="B1051" s="109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2">
      <c r="A1052" s="1096">
        <v>26</v>
      </c>
      <c r="B1052" s="109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2">
      <c r="A1053" s="1096">
        <v>27</v>
      </c>
      <c r="B1053" s="109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2">
      <c r="A1054" s="1096">
        <v>28</v>
      </c>
      <c r="B1054" s="109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2">
      <c r="A1055" s="1096">
        <v>29</v>
      </c>
      <c r="B1055" s="109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2">
      <c r="A1056" s="1096">
        <v>30</v>
      </c>
      <c r="B1056" s="109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2">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2">
      <c r="A1059" s="361"/>
      <c r="B1059" s="361"/>
      <c r="C1059" s="361" t="s">
        <v>26</v>
      </c>
      <c r="D1059" s="361"/>
      <c r="E1059" s="361"/>
      <c r="F1059" s="361"/>
      <c r="G1059" s="361"/>
      <c r="H1059" s="361"/>
      <c r="I1059" s="361"/>
      <c r="J1059" s="146" t="s">
        <v>417</v>
      </c>
      <c r="K1059" s="362"/>
      <c r="L1059" s="362"/>
      <c r="M1059" s="362"/>
      <c r="N1059" s="362"/>
      <c r="O1059" s="362"/>
      <c r="P1059" s="363" t="s">
        <v>27</v>
      </c>
      <c r="Q1059" s="363"/>
      <c r="R1059" s="363"/>
      <c r="S1059" s="363"/>
      <c r="T1059" s="363"/>
      <c r="U1059" s="363"/>
      <c r="V1059" s="363"/>
      <c r="W1059" s="363"/>
      <c r="X1059" s="363"/>
      <c r="Y1059" s="364" t="s">
        <v>471</v>
      </c>
      <c r="Z1059" s="365"/>
      <c r="AA1059" s="365"/>
      <c r="AB1059" s="365"/>
      <c r="AC1059" s="146" t="s">
        <v>456</v>
      </c>
      <c r="AD1059" s="146"/>
      <c r="AE1059" s="146"/>
      <c r="AF1059" s="146"/>
      <c r="AG1059" s="146"/>
      <c r="AH1059" s="364" t="s">
        <v>379</v>
      </c>
      <c r="AI1059" s="361"/>
      <c r="AJ1059" s="361"/>
      <c r="AK1059" s="361"/>
      <c r="AL1059" s="361" t="s">
        <v>21</v>
      </c>
      <c r="AM1059" s="361"/>
      <c r="AN1059" s="361"/>
      <c r="AO1059" s="366"/>
      <c r="AP1059" s="367" t="s">
        <v>418</v>
      </c>
      <c r="AQ1059" s="367"/>
      <c r="AR1059" s="367"/>
      <c r="AS1059" s="367"/>
      <c r="AT1059" s="367"/>
      <c r="AU1059" s="367"/>
      <c r="AV1059" s="367"/>
      <c r="AW1059" s="367"/>
      <c r="AX1059" s="367"/>
    </row>
    <row r="1060" spans="1:50" ht="26.25" customHeight="1" x14ac:dyDescent="0.2">
      <c r="A1060" s="1096">
        <v>1</v>
      </c>
      <c r="B1060" s="109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2">
      <c r="A1061" s="1096">
        <v>2</v>
      </c>
      <c r="B1061" s="109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2">
      <c r="A1062" s="1096">
        <v>3</v>
      </c>
      <c r="B1062" s="109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2">
      <c r="A1063" s="1096">
        <v>4</v>
      </c>
      <c r="B1063" s="109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2">
      <c r="A1064" s="1096">
        <v>5</v>
      </c>
      <c r="B1064" s="109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2">
      <c r="A1065" s="1096">
        <v>6</v>
      </c>
      <c r="B1065" s="109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2">
      <c r="A1066" s="1096">
        <v>7</v>
      </c>
      <c r="B1066" s="109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2">
      <c r="A1067" s="1096">
        <v>8</v>
      </c>
      <c r="B1067" s="109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2">
      <c r="A1068" s="1096">
        <v>9</v>
      </c>
      <c r="B1068" s="109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2">
      <c r="A1069" s="1096">
        <v>10</v>
      </c>
      <c r="B1069" s="109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2">
      <c r="A1070" s="1096">
        <v>11</v>
      </c>
      <c r="B1070" s="109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2">
      <c r="A1071" s="1096">
        <v>12</v>
      </c>
      <c r="B1071" s="109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2">
      <c r="A1072" s="1096">
        <v>13</v>
      </c>
      <c r="B1072" s="109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2">
      <c r="A1073" s="1096">
        <v>14</v>
      </c>
      <c r="B1073" s="109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2">
      <c r="A1074" s="1096">
        <v>15</v>
      </c>
      <c r="B1074" s="109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2">
      <c r="A1075" s="1096">
        <v>16</v>
      </c>
      <c r="B1075" s="109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2">
      <c r="A1076" s="1096">
        <v>17</v>
      </c>
      <c r="B1076" s="109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2">
      <c r="A1077" s="1096">
        <v>18</v>
      </c>
      <c r="B1077" s="109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2">
      <c r="A1078" s="1096">
        <v>19</v>
      </c>
      <c r="B1078" s="109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2">
      <c r="A1079" s="1096">
        <v>20</v>
      </c>
      <c r="B1079" s="109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2">
      <c r="A1080" s="1096">
        <v>21</v>
      </c>
      <c r="B1080" s="109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2">
      <c r="A1081" s="1096">
        <v>22</v>
      </c>
      <c r="B1081" s="109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2">
      <c r="A1082" s="1096">
        <v>23</v>
      </c>
      <c r="B1082" s="109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2">
      <c r="A1083" s="1096">
        <v>24</v>
      </c>
      <c r="B1083" s="109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2">
      <c r="A1084" s="1096">
        <v>25</v>
      </c>
      <c r="B1084" s="109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2">
      <c r="A1085" s="1096">
        <v>26</v>
      </c>
      <c r="B1085" s="109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2">
      <c r="A1086" s="1096">
        <v>27</v>
      </c>
      <c r="B1086" s="109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2">
      <c r="A1087" s="1096">
        <v>28</v>
      </c>
      <c r="B1087" s="109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2">
      <c r="A1088" s="1096">
        <v>29</v>
      </c>
      <c r="B1088" s="109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2">
      <c r="A1089" s="1096">
        <v>30</v>
      </c>
      <c r="B1089" s="109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2">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2">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2">
      <c r="A1092" s="361"/>
      <c r="B1092" s="361"/>
      <c r="C1092" s="361" t="s">
        <v>26</v>
      </c>
      <c r="D1092" s="361"/>
      <c r="E1092" s="361"/>
      <c r="F1092" s="361"/>
      <c r="G1092" s="361"/>
      <c r="H1092" s="361"/>
      <c r="I1092" s="361"/>
      <c r="J1092" s="146" t="s">
        <v>417</v>
      </c>
      <c r="K1092" s="362"/>
      <c r="L1092" s="362"/>
      <c r="M1092" s="362"/>
      <c r="N1092" s="362"/>
      <c r="O1092" s="362"/>
      <c r="P1092" s="363" t="s">
        <v>27</v>
      </c>
      <c r="Q1092" s="363"/>
      <c r="R1092" s="363"/>
      <c r="S1092" s="363"/>
      <c r="T1092" s="363"/>
      <c r="U1092" s="363"/>
      <c r="V1092" s="363"/>
      <c r="W1092" s="363"/>
      <c r="X1092" s="363"/>
      <c r="Y1092" s="364" t="s">
        <v>471</v>
      </c>
      <c r="Z1092" s="365"/>
      <c r="AA1092" s="365"/>
      <c r="AB1092" s="365"/>
      <c r="AC1092" s="146" t="s">
        <v>456</v>
      </c>
      <c r="AD1092" s="146"/>
      <c r="AE1092" s="146"/>
      <c r="AF1092" s="146"/>
      <c r="AG1092" s="146"/>
      <c r="AH1092" s="364" t="s">
        <v>379</v>
      </c>
      <c r="AI1092" s="361"/>
      <c r="AJ1092" s="361"/>
      <c r="AK1092" s="361"/>
      <c r="AL1092" s="361" t="s">
        <v>21</v>
      </c>
      <c r="AM1092" s="361"/>
      <c r="AN1092" s="361"/>
      <c r="AO1092" s="366"/>
      <c r="AP1092" s="367" t="s">
        <v>418</v>
      </c>
      <c r="AQ1092" s="367"/>
      <c r="AR1092" s="367"/>
      <c r="AS1092" s="367"/>
      <c r="AT1092" s="367"/>
      <c r="AU1092" s="367"/>
      <c r="AV1092" s="367"/>
      <c r="AW1092" s="367"/>
      <c r="AX1092" s="367"/>
    </row>
    <row r="1093" spans="1:50" ht="26.25" customHeight="1" x14ac:dyDescent="0.2">
      <c r="A1093" s="1096">
        <v>1</v>
      </c>
      <c r="B1093" s="109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2">
      <c r="A1094" s="1096">
        <v>2</v>
      </c>
      <c r="B1094" s="109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2">
      <c r="A1095" s="1096">
        <v>3</v>
      </c>
      <c r="B1095" s="109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2">
      <c r="A1096" s="1096">
        <v>4</v>
      </c>
      <c r="B1096" s="109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2">
      <c r="A1097" s="1096">
        <v>5</v>
      </c>
      <c r="B1097" s="109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2">
      <c r="A1098" s="1096">
        <v>6</v>
      </c>
      <c r="B1098" s="109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2">
      <c r="A1099" s="1096">
        <v>7</v>
      </c>
      <c r="B1099" s="109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2">
      <c r="A1100" s="1096">
        <v>8</v>
      </c>
      <c r="B1100" s="109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2">
      <c r="A1101" s="1096">
        <v>9</v>
      </c>
      <c r="B1101" s="109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2">
      <c r="A1102" s="1096">
        <v>10</v>
      </c>
      <c r="B1102" s="109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2">
      <c r="A1103" s="1096">
        <v>11</v>
      </c>
      <c r="B1103" s="109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2">
      <c r="A1104" s="1096">
        <v>12</v>
      </c>
      <c r="B1104" s="109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2">
      <c r="A1105" s="1096">
        <v>13</v>
      </c>
      <c r="B1105" s="109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2">
      <c r="A1106" s="1096">
        <v>14</v>
      </c>
      <c r="B1106" s="109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2">
      <c r="A1107" s="1096">
        <v>15</v>
      </c>
      <c r="B1107" s="109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2">
      <c r="A1108" s="1096">
        <v>16</v>
      </c>
      <c r="B1108" s="109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2">
      <c r="A1109" s="1096">
        <v>17</v>
      </c>
      <c r="B1109" s="109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2">
      <c r="A1110" s="1096">
        <v>18</v>
      </c>
      <c r="B1110" s="109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2">
      <c r="A1111" s="1096">
        <v>19</v>
      </c>
      <c r="B1111" s="109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2">
      <c r="A1112" s="1096">
        <v>20</v>
      </c>
      <c r="B1112" s="109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2">
      <c r="A1113" s="1096">
        <v>21</v>
      </c>
      <c r="B1113" s="109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2">
      <c r="A1114" s="1096">
        <v>22</v>
      </c>
      <c r="B1114" s="109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2">
      <c r="A1115" s="1096">
        <v>23</v>
      </c>
      <c r="B1115" s="109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2">
      <c r="A1116" s="1096">
        <v>24</v>
      </c>
      <c r="B1116" s="109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2">
      <c r="A1117" s="1096">
        <v>25</v>
      </c>
      <c r="B1117" s="109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2">
      <c r="A1118" s="1096">
        <v>26</v>
      </c>
      <c r="B1118" s="109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2">
      <c r="A1119" s="1096">
        <v>27</v>
      </c>
      <c r="B1119" s="109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2">
      <c r="A1120" s="1096">
        <v>28</v>
      </c>
      <c r="B1120" s="109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2">
      <c r="A1121" s="1096">
        <v>29</v>
      </c>
      <c r="B1121" s="109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2">
      <c r="A1122" s="1096">
        <v>30</v>
      </c>
      <c r="B1122" s="109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2">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2">
      <c r="A1125" s="361"/>
      <c r="B1125" s="361"/>
      <c r="C1125" s="361" t="s">
        <v>26</v>
      </c>
      <c r="D1125" s="361"/>
      <c r="E1125" s="361"/>
      <c r="F1125" s="361"/>
      <c r="G1125" s="361"/>
      <c r="H1125" s="361"/>
      <c r="I1125" s="361"/>
      <c r="J1125" s="146" t="s">
        <v>417</v>
      </c>
      <c r="K1125" s="362"/>
      <c r="L1125" s="362"/>
      <c r="M1125" s="362"/>
      <c r="N1125" s="362"/>
      <c r="O1125" s="362"/>
      <c r="P1125" s="363" t="s">
        <v>27</v>
      </c>
      <c r="Q1125" s="363"/>
      <c r="R1125" s="363"/>
      <c r="S1125" s="363"/>
      <c r="T1125" s="363"/>
      <c r="U1125" s="363"/>
      <c r="V1125" s="363"/>
      <c r="W1125" s="363"/>
      <c r="X1125" s="363"/>
      <c r="Y1125" s="364" t="s">
        <v>471</v>
      </c>
      <c r="Z1125" s="365"/>
      <c r="AA1125" s="365"/>
      <c r="AB1125" s="365"/>
      <c r="AC1125" s="146" t="s">
        <v>456</v>
      </c>
      <c r="AD1125" s="146"/>
      <c r="AE1125" s="146"/>
      <c r="AF1125" s="146"/>
      <c r="AG1125" s="146"/>
      <c r="AH1125" s="364" t="s">
        <v>379</v>
      </c>
      <c r="AI1125" s="361"/>
      <c r="AJ1125" s="361"/>
      <c r="AK1125" s="361"/>
      <c r="AL1125" s="361" t="s">
        <v>21</v>
      </c>
      <c r="AM1125" s="361"/>
      <c r="AN1125" s="361"/>
      <c r="AO1125" s="366"/>
      <c r="AP1125" s="367" t="s">
        <v>418</v>
      </c>
      <c r="AQ1125" s="367"/>
      <c r="AR1125" s="367"/>
      <c r="AS1125" s="367"/>
      <c r="AT1125" s="367"/>
      <c r="AU1125" s="367"/>
      <c r="AV1125" s="367"/>
      <c r="AW1125" s="367"/>
      <c r="AX1125" s="367"/>
    </row>
    <row r="1126" spans="1:50" ht="26.25" customHeight="1" x14ac:dyDescent="0.2">
      <c r="A1126" s="1096">
        <v>1</v>
      </c>
      <c r="B1126" s="109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2">
      <c r="A1127" s="1096">
        <v>2</v>
      </c>
      <c r="B1127" s="109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2">
      <c r="A1128" s="1096">
        <v>3</v>
      </c>
      <c r="B1128" s="109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2">
      <c r="A1129" s="1096">
        <v>4</v>
      </c>
      <c r="B1129" s="109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2">
      <c r="A1130" s="1096">
        <v>5</v>
      </c>
      <c r="B1130" s="109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2">
      <c r="A1131" s="1096">
        <v>6</v>
      </c>
      <c r="B1131" s="109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2">
      <c r="A1132" s="1096">
        <v>7</v>
      </c>
      <c r="B1132" s="109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2">
      <c r="A1133" s="1096">
        <v>8</v>
      </c>
      <c r="B1133" s="109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2">
      <c r="A1134" s="1096">
        <v>9</v>
      </c>
      <c r="B1134" s="109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2">
      <c r="A1135" s="1096">
        <v>10</v>
      </c>
      <c r="B1135" s="109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2">
      <c r="A1136" s="1096">
        <v>11</v>
      </c>
      <c r="B1136" s="109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2">
      <c r="A1137" s="1096">
        <v>12</v>
      </c>
      <c r="B1137" s="109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2">
      <c r="A1138" s="1096">
        <v>13</v>
      </c>
      <c r="B1138" s="109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2">
      <c r="A1139" s="1096">
        <v>14</v>
      </c>
      <c r="B1139" s="109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2">
      <c r="A1140" s="1096">
        <v>15</v>
      </c>
      <c r="B1140" s="109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2">
      <c r="A1141" s="1096">
        <v>16</v>
      </c>
      <c r="B1141" s="109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2">
      <c r="A1142" s="1096">
        <v>17</v>
      </c>
      <c r="B1142" s="109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2">
      <c r="A1143" s="1096">
        <v>18</v>
      </c>
      <c r="B1143" s="109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2">
      <c r="A1144" s="1096">
        <v>19</v>
      </c>
      <c r="B1144" s="109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2">
      <c r="A1145" s="1096">
        <v>20</v>
      </c>
      <c r="B1145" s="109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2">
      <c r="A1146" s="1096">
        <v>21</v>
      </c>
      <c r="B1146" s="109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2">
      <c r="A1147" s="1096">
        <v>22</v>
      </c>
      <c r="B1147" s="109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2">
      <c r="A1148" s="1096">
        <v>23</v>
      </c>
      <c r="B1148" s="109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2">
      <c r="A1149" s="1096">
        <v>24</v>
      </c>
      <c r="B1149" s="109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2">
      <c r="A1150" s="1096">
        <v>25</v>
      </c>
      <c r="B1150" s="109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2">
      <c r="A1151" s="1096">
        <v>26</v>
      </c>
      <c r="B1151" s="109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2">
      <c r="A1152" s="1096">
        <v>27</v>
      </c>
      <c r="B1152" s="109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2">
      <c r="A1153" s="1096">
        <v>28</v>
      </c>
      <c r="B1153" s="109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2">
      <c r="A1154" s="1096">
        <v>29</v>
      </c>
      <c r="B1154" s="109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2">
      <c r="A1155" s="1096">
        <v>30</v>
      </c>
      <c r="B1155" s="109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2">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2">
      <c r="A1158" s="361"/>
      <c r="B1158" s="361"/>
      <c r="C1158" s="361" t="s">
        <v>26</v>
      </c>
      <c r="D1158" s="361"/>
      <c r="E1158" s="361"/>
      <c r="F1158" s="361"/>
      <c r="G1158" s="361"/>
      <c r="H1158" s="361"/>
      <c r="I1158" s="361"/>
      <c r="J1158" s="146" t="s">
        <v>417</v>
      </c>
      <c r="K1158" s="362"/>
      <c r="L1158" s="362"/>
      <c r="M1158" s="362"/>
      <c r="N1158" s="362"/>
      <c r="O1158" s="362"/>
      <c r="P1158" s="363" t="s">
        <v>27</v>
      </c>
      <c r="Q1158" s="363"/>
      <c r="R1158" s="363"/>
      <c r="S1158" s="363"/>
      <c r="T1158" s="363"/>
      <c r="U1158" s="363"/>
      <c r="V1158" s="363"/>
      <c r="W1158" s="363"/>
      <c r="X1158" s="363"/>
      <c r="Y1158" s="364" t="s">
        <v>471</v>
      </c>
      <c r="Z1158" s="365"/>
      <c r="AA1158" s="365"/>
      <c r="AB1158" s="365"/>
      <c r="AC1158" s="146" t="s">
        <v>456</v>
      </c>
      <c r="AD1158" s="146"/>
      <c r="AE1158" s="146"/>
      <c r="AF1158" s="146"/>
      <c r="AG1158" s="146"/>
      <c r="AH1158" s="364" t="s">
        <v>379</v>
      </c>
      <c r="AI1158" s="361"/>
      <c r="AJ1158" s="361"/>
      <c r="AK1158" s="361"/>
      <c r="AL1158" s="361" t="s">
        <v>21</v>
      </c>
      <c r="AM1158" s="361"/>
      <c r="AN1158" s="361"/>
      <c r="AO1158" s="366"/>
      <c r="AP1158" s="367" t="s">
        <v>418</v>
      </c>
      <c r="AQ1158" s="367"/>
      <c r="AR1158" s="367"/>
      <c r="AS1158" s="367"/>
      <c r="AT1158" s="367"/>
      <c r="AU1158" s="367"/>
      <c r="AV1158" s="367"/>
      <c r="AW1158" s="367"/>
      <c r="AX1158" s="367"/>
    </row>
    <row r="1159" spans="1:50" ht="26.25" customHeight="1" x14ac:dyDescent="0.2">
      <c r="A1159" s="1096">
        <v>1</v>
      </c>
      <c r="B1159" s="109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2">
      <c r="A1160" s="1096">
        <v>2</v>
      </c>
      <c r="B1160" s="109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2">
      <c r="A1161" s="1096">
        <v>3</v>
      </c>
      <c r="B1161" s="109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2">
      <c r="A1162" s="1096">
        <v>4</v>
      </c>
      <c r="B1162" s="109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2">
      <c r="A1163" s="1096">
        <v>5</v>
      </c>
      <c r="B1163" s="109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2">
      <c r="A1164" s="1096">
        <v>6</v>
      </c>
      <c r="B1164" s="109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2">
      <c r="A1165" s="1096">
        <v>7</v>
      </c>
      <c r="B1165" s="109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2">
      <c r="A1166" s="1096">
        <v>8</v>
      </c>
      <c r="B1166" s="109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2">
      <c r="A1167" s="1096">
        <v>9</v>
      </c>
      <c r="B1167" s="109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2">
      <c r="A1168" s="1096">
        <v>10</v>
      </c>
      <c r="B1168" s="109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2">
      <c r="A1169" s="1096">
        <v>11</v>
      </c>
      <c r="B1169" s="109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2">
      <c r="A1170" s="1096">
        <v>12</v>
      </c>
      <c r="B1170" s="109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2">
      <c r="A1171" s="1096">
        <v>13</v>
      </c>
      <c r="B1171" s="109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2">
      <c r="A1172" s="1096">
        <v>14</v>
      </c>
      <c r="B1172" s="109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2">
      <c r="A1173" s="1096">
        <v>15</v>
      </c>
      <c r="B1173" s="109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2">
      <c r="A1174" s="1096">
        <v>16</v>
      </c>
      <c r="B1174" s="109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2">
      <c r="A1175" s="1096">
        <v>17</v>
      </c>
      <c r="B1175" s="109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2">
      <c r="A1176" s="1096">
        <v>18</v>
      </c>
      <c r="B1176" s="109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2">
      <c r="A1177" s="1096">
        <v>19</v>
      </c>
      <c r="B1177" s="109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2">
      <c r="A1178" s="1096">
        <v>20</v>
      </c>
      <c r="B1178" s="109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2">
      <c r="A1179" s="1096">
        <v>21</v>
      </c>
      <c r="B1179" s="109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2">
      <c r="A1180" s="1096">
        <v>22</v>
      </c>
      <c r="B1180" s="109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2">
      <c r="A1181" s="1096">
        <v>23</v>
      </c>
      <c r="B1181" s="109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2">
      <c r="A1182" s="1096">
        <v>24</v>
      </c>
      <c r="B1182" s="109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2">
      <c r="A1183" s="1096">
        <v>25</v>
      </c>
      <c r="B1183" s="109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2">
      <c r="A1184" s="1096">
        <v>26</v>
      </c>
      <c r="B1184" s="109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2">
      <c r="A1185" s="1096">
        <v>27</v>
      </c>
      <c r="B1185" s="109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2">
      <c r="A1186" s="1096">
        <v>28</v>
      </c>
      <c r="B1186" s="109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2">
      <c r="A1187" s="1096">
        <v>29</v>
      </c>
      <c r="B1187" s="109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2">
      <c r="A1188" s="1096">
        <v>30</v>
      </c>
      <c r="B1188" s="109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2">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2">
      <c r="A1191" s="361"/>
      <c r="B1191" s="361"/>
      <c r="C1191" s="361" t="s">
        <v>26</v>
      </c>
      <c r="D1191" s="361"/>
      <c r="E1191" s="361"/>
      <c r="F1191" s="361"/>
      <c r="G1191" s="361"/>
      <c r="H1191" s="361"/>
      <c r="I1191" s="361"/>
      <c r="J1191" s="146" t="s">
        <v>417</v>
      </c>
      <c r="K1191" s="362"/>
      <c r="L1191" s="362"/>
      <c r="M1191" s="362"/>
      <c r="N1191" s="362"/>
      <c r="O1191" s="362"/>
      <c r="P1191" s="363" t="s">
        <v>27</v>
      </c>
      <c r="Q1191" s="363"/>
      <c r="R1191" s="363"/>
      <c r="S1191" s="363"/>
      <c r="T1191" s="363"/>
      <c r="U1191" s="363"/>
      <c r="V1191" s="363"/>
      <c r="W1191" s="363"/>
      <c r="X1191" s="363"/>
      <c r="Y1191" s="364" t="s">
        <v>471</v>
      </c>
      <c r="Z1191" s="365"/>
      <c r="AA1191" s="365"/>
      <c r="AB1191" s="365"/>
      <c r="AC1191" s="146" t="s">
        <v>456</v>
      </c>
      <c r="AD1191" s="146"/>
      <c r="AE1191" s="146"/>
      <c r="AF1191" s="146"/>
      <c r="AG1191" s="146"/>
      <c r="AH1191" s="364" t="s">
        <v>379</v>
      </c>
      <c r="AI1191" s="361"/>
      <c r="AJ1191" s="361"/>
      <c r="AK1191" s="361"/>
      <c r="AL1191" s="361" t="s">
        <v>21</v>
      </c>
      <c r="AM1191" s="361"/>
      <c r="AN1191" s="361"/>
      <c r="AO1191" s="366"/>
      <c r="AP1191" s="367" t="s">
        <v>418</v>
      </c>
      <c r="AQ1191" s="367"/>
      <c r="AR1191" s="367"/>
      <c r="AS1191" s="367"/>
      <c r="AT1191" s="367"/>
      <c r="AU1191" s="367"/>
      <c r="AV1191" s="367"/>
      <c r="AW1191" s="367"/>
      <c r="AX1191" s="367"/>
    </row>
    <row r="1192" spans="1:50" ht="26.25" customHeight="1" x14ac:dyDescent="0.2">
      <c r="A1192" s="1096">
        <v>1</v>
      </c>
      <c r="B1192" s="109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2">
      <c r="A1193" s="1096">
        <v>2</v>
      </c>
      <c r="B1193" s="109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2">
      <c r="A1194" s="1096">
        <v>3</v>
      </c>
      <c r="B1194" s="109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2">
      <c r="A1195" s="1096">
        <v>4</v>
      </c>
      <c r="B1195" s="109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2">
      <c r="A1196" s="1096">
        <v>5</v>
      </c>
      <c r="B1196" s="109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2">
      <c r="A1197" s="1096">
        <v>6</v>
      </c>
      <c r="B1197" s="109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2">
      <c r="A1198" s="1096">
        <v>7</v>
      </c>
      <c r="B1198" s="109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2">
      <c r="A1199" s="1096">
        <v>8</v>
      </c>
      <c r="B1199" s="109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2">
      <c r="A1200" s="1096">
        <v>9</v>
      </c>
      <c r="B1200" s="109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2">
      <c r="A1201" s="1096">
        <v>10</v>
      </c>
      <c r="B1201" s="109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2">
      <c r="A1202" s="1096">
        <v>11</v>
      </c>
      <c r="B1202" s="109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2">
      <c r="A1203" s="1096">
        <v>12</v>
      </c>
      <c r="B1203" s="109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2">
      <c r="A1204" s="1096">
        <v>13</v>
      </c>
      <c r="B1204" s="109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2">
      <c r="A1205" s="1096">
        <v>14</v>
      </c>
      <c r="B1205" s="109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2">
      <c r="A1206" s="1096">
        <v>15</v>
      </c>
      <c r="B1206" s="109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2">
      <c r="A1207" s="1096">
        <v>16</v>
      </c>
      <c r="B1207" s="109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2">
      <c r="A1208" s="1096">
        <v>17</v>
      </c>
      <c r="B1208" s="109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2">
      <c r="A1209" s="1096">
        <v>18</v>
      </c>
      <c r="B1209" s="109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2">
      <c r="A1210" s="1096">
        <v>19</v>
      </c>
      <c r="B1210" s="109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2">
      <c r="A1211" s="1096">
        <v>20</v>
      </c>
      <c r="B1211" s="109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2">
      <c r="A1212" s="1096">
        <v>21</v>
      </c>
      <c r="B1212" s="109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2">
      <c r="A1213" s="1096">
        <v>22</v>
      </c>
      <c r="B1213" s="109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2">
      <c r="A1214" s="1096">
        <v>23</v>
      </c>
      <c r="B1214" s="109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2">
      <c r="A1215" s="1096">
        <v>24</v>
      </c>
      <c r="B1215" s="109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2">
      <c r="A1216" s="1096">
        <v>25</v>
      </c>
      <c r="B1216" s="109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2">
      <c r="A1217" s="1096">
        <v>26</v>
      </c>
      <c r="B1217" s="109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2">
      <c r="A1218" s="1096">
        <v>27</v>
      </c>
      <c r="B1218" s="109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2">
      <c r="A1219" s="1096">
        <v>28</v>
      </c>
      <c r="B1219" s="109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2">
      <c r="A1220" s="1096">
        <v>29</v>
      </c>
      <c r="B1220" s="109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2">
      <c r="A1221" s="1096">
        <v>30</v>
      </c>
      <c r="B1221" s="109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2">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2">
      <c r="A1224" s="361"/>
      <c r="B1224" s="361"/>
      <c r="C1224" s="361" t="s">
        <v>26</v>
      </c>
      <c r="D1224" s="361"/>
      <c r="E1224" s="361"/>
      <c r="F1224" s="361"/>
      <c r="G1224" s="361"/>
      <c r="H1224" s="361"/>
      <c r="I1224" s="361"/>
      <c r="J1224" s="146" t="s">
        <v>417</v>
      </c>
      <c r="K1224" s="362"/>
      <c r="L1224" s="362"/>
      <c r="M1224" s="362"/>
      <c r="N1224" s="362"/>
      <c r="O1224" s="362"/>
      <c r="P1224" s="363" t="s">
        <v>27</v>
      </c>
      <c r="Q1224" s="363"/>
      <c r="R1224" s="363"/>
      <c r="S1224" s="363"/>
      <c r="T1224" s="363"/>
      <c r="U1224" s="363"/>
      <c r="V1224" s="363"/>
      <c r="W1224" s="363"/>
      <c r="X1224" s="363"/>
      <c r="Y1224" s="364" t="s">
        <v>471</v>
      </c>
      <c r="Z1224" s="365"/>
      <c r="AA1224" s="365"/>
      <c r="AB1224" s="365"/>
      <c r="AC1224" s="146" t="s">
        <v>456</v>
      </c>
      <c r="AD1224" s="146"/>
      <c r="AE1224" s="146"/>
      <c r="AF1224" s="146"/>
      <c r="AG1224" s="146"/>
      <c r="AH1224" s="364" t="s">
        <v>379</v>
      </c>
      <c r="AI1224" s="361"/>
      <c r="AJ1224" s="361"/>
      <c r="AK1224" s="361"/>
      <c r="AL1224" s="361" t="s">
        <v>21</v>
      </c>
      <c r="AM1224" s="361"/>
      <c r="AN1224" s="361"/>
      <c r="AO1224" s="366"/>
      <c r="AP1224" s="367" t="s">
        <v>418</v>
      </c>
      <c r="AQ1224" s="367"/>
      <c r="AR1224" s="367"/>
      <c r="AS1224" s="367"/>
      <c r="AT1224" s="367"/>
      <c r="AU1224" s="367"/>
      <c r="AV1224" s="367"/>
      <c r="AW1224" s="367"/>
      <c r="AX1224" s="367"/>
    </row>
    <row r="1225" spans="1:50" ht="26.25" customHeight="1" x14ac:dyDescent="0.2">
      <c r="A1225" s="1096">
        <v>1</v>
      </c>
      <c r="B1225" s="109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2">
      <c r="A1226" s="1096">
        <v>2</v>
      </c>
      <c r="B1226" s="109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2">
      <c r="A1227" s="1096">
        <v>3</v>
      </c>
      <c r="B1227" s="109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2">
      <c r="A1228" s="1096">
        <v>4</v>
      </c>
      <c r="B1228" s="109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2">
      <c r="A1229" s="1096">
        <v>5</v>
      </c>
      <c r="B1229" s="109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2">
      <c r="A1230" s="1096">
        <v>6</v>
      </c>
      <c r="B1230" s="109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2">
      <c r="A1231" s="1096">
        <v>7</v>
      </c>
      <c r="B1231" s="109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2">
      <c r="A1232" s="1096">
        <v>8</v>
      </c>
      <c r="B1232" s="109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2">
      <c r="A1233" s="1096">
        <v>9</v>
      </c>
      <c r="B1233" s="109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2">
      <c r="A1234" s="1096">
        <v>10</v>
      </c>
      <c r="B1234" s="109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2">
      <c r="A1235" s="1096">
        <v>11</v>
      </c>
      <c r="B1235" s="109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2">
      <c r="A1236" s="1096">
        <v>12</v>
      </c>
      <c r="B1236" s="109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2">
      <c r="A1237" s="1096">
        <v>13</v>
      </c>
      <c r="B1237" s="109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2">
      <c r="A1238" s="1096">
        <v>14</v>
      </c>
      <c r="B1238" s="109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2">
      <c r="A1239" s="1096">
        <v>15</v>
      </c>
      <c r="B1239" s="109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2">
      <c r="A1240" s="1096">
        <v>16</v>
      </c>
      <c r="B1240" s="109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2">
      <c r="A1241" s="1096">
        <v>17</v>
      </c>
      <c r="B1241" s="109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2">
      <c r="A1242" s="1096">
        <v>18</v>
      </c>
      <c r="B1242" s="109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2">
      <c r="A1243" s="1096">
        <v>19</v>
      </c>
      <c r="B1243" s="109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2">
      <c r="A1244" s="1096">
        <v>20</v>
      </c>
      <c r="B1244" s="109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2">
      <c r="A1245" s="1096">
        <v>21</v>
      </c>
      <c r="B1245" s="109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2">
      <c r="A1246" s="1096">
        <v>22</v>
      </c>
      <c r="B1246" s="109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2">
      <c r="A1247" s="1096">
        <v>23</v>
      </c>
      <c r="B1247" s="109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2">
      <c r="A1248" s="1096">
        <v>24</v>
      </c>
      <c r="B1248" s="109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2">
      <c r="A1249" s="1096">
        <v>25</v>
      </c>
      <c r="B1249" s="109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2">
      <c r="A1250" s="1096">
        <v>26</v>
      </c>
      <c r="B1250" s="109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2">
      <c r="A1251" s="1096">
        <v>27</v>
      </c>
      <c r="B1251" s="109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2">
      <c r="A1252" s="1096">
        <v>28</v>
      </c>
      <c r="B1252" s="109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2">
      <c r="A1253" s="1096">
        <v>29</v>
      </c>
      <c r="B1253" s="109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2">
      <c r="A1254" s="1096">
        <v>30</v>
      </c>
      <c r="B1254" s="109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2">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2">
      <c r="A1257" s="361"/>
      <c r="B1257" s="361"/>
      <c r="C1257" s="361" t="s">
        <v>26</v>
      </c>
      <c r="D1257" s="361"/>
      <c r="E1257" s="361"/>
      <c r="F1257" s="361"/>
      <c r="G1257" s="361"/>
      <c r="H1257" s="361"/>
      <c r="I1257" s="361"/>
      <c r="J1257" s="146" t="s">
        <v>417</v>
      </c>
      <c r="K1257" s="362"/>
      <c r="L1257" s="362"/>
      <c r="M1257" s="362"/>
      <c r="N1257" s="362"/>
      <c r="O1257" s="362"/>
      <c r="P1257" s="363" t="s">
        <v>27</v>
      </c>
      <c r="Q1257" s="363"/>
      <c r="R1257" s="363"/>
      <c r="S1257" s="363"/>
      <c r="T1257" s="363"/>
      <c r="U1257" s="363"/>
      <c r="V1257" s="363"/>
      <c r="W1257" s="363"/>
      <c r="X1257" s="363"/>
      <c r="Y1257" s="364" t="s">
        <v>471</v>
      </c>
      <c r="Z1257" s="365"/>
      <c r="AA1257" s="365"/>
      <c r="AB1257" s="365"/>
      <c r="AC1257" s="146" t="s">
        <v>456</v>
      </c>
      <c r="AD1257" s="146"/>
      <c r="AE1257" s="146"/>
      <c r="AF1257" s="146"/>
      <c r="AG1257" s="146"/>
      <c r="AH1257" s="364" t="s">
        <v>379</v>
      </c>
      <c r="AI1257" s="361"/>
      <c r="AJ1257" s="361"/>
      <c r="AK1257" s="361"/>
      <c r="AL1257" s="361" t="s">
        <v>21</v>
      </c>
      <c r="AM1257" s="361"/>
      <c r="AN1257" s="361"/>
      <c r="AO1257" s="366"/>
      <c r="AP1257" s="367" t="s">
        <v>418</v>
      </c>
      <c r="AQ1257" s="367"/>
      <c r="AR1257" s="367"/>
      <c r="AS1257" s="367"/>
      <c r="AT1257" s="367"/>
      <c r="AU1257" s="367"/>
      <c r="AV1257" s="367"/>
      <c r="AW1257" s="367"/>
      <c r="AX1257" s="367"/>
    </row>
    <row r="1258" spans="1:50" ht="26.25" customHeight="1" x14ac:dyDescent="0.2">
      <c r="A1258" s="1096">
        <v>1</v>
      </c>
      <c r="B1258" s="109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2">
      <c r="A1259" s="1096">
        <v>2</v>
      </c>
      <c r="B1259" s="109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2">
      <c r="A1260" s="1096">
        <v>3</v>
      </c>
      <c r="B1260" s="109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2">
      <c r="A1261" s="1096">
        <v>4</v>
      </c>
      <c r="B1261" s="109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2">
      <c r="A1262" s="1096">
        <v>5</v>
      </c>
      <c r="B1262" s="109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2">
      <c r="A1263" s="1096">
        <v>6</v>
      </c>
      <c r="B1263" s="109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2">
      <c r="A1264" s="1096">
        <v>7</v>
      </c>
      <c r="B1264" s="109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2">
      <c r="A1265" s="1096">
        <v>8</v>
      </c>
      <c r="B1265" s="109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2">
      <c r="A1266" s="1096">
        <v>9</v>
      </c>
      <c r="B1266" s="109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2">
      <c r="A1267" s="1096">
        <v>10</v>
      </c>
      <c r="B1267" s="109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2">
      <c r="A1268" s="1096">
        <v>11</v>
      </c>
      <c r="B1268" s="109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2">
      <c r="A1269" s="1096">
        <v>12</v>
      </c>
      <c r="B1269" s="109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2">
      <c r="A1270" s="1096">
        <v>13</v>
      </c>
      <c r="B1270" s="109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2">
      <c r="A1271" s="1096">
        <v>14</v>
      </c>
      <c r="B1271" s="109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2">
      <c r="A1272" s="1096">
        <v>15</v>
      </c>
      <c r="B1272" s="109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2">
      <c r="A1273" s="1096">
        <v>16</v>
      </c>
      <c r="B1273" s="109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2">
      <c r="A1274" s="1096">
        <v>17</v>
      </c>
      <c r="B1274" s="109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2">
      <c r="A1275" s="1096">
        <v>18</v>
      </c>
      <c r="B1275" s="109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2">
      <c r="A1276" s="1096">
        <v>19</v>
      </c>
      <c r="B1276" s="109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2">
      <c r="A1277" s="1096">
        <v>20</v>
      </c>
      <c r="B1277" s="109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2">
      <c r="A1278" s="1096">
        <v>21</v>
      </c>
      <c r="B1278" s="109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2">
      <c r="A1279" s="1096">
        <v>22</v>
      </c>
      <c r="B1279" s="109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2">
      <c r="A1280" s="1096">
        <v>23</v>
      </c>
      <c r="B1280" s="109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2">
      <c r="A1281" s="1096">
        <v>24</v>
      </c>
      <c r="B1281" s="109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2">
      <c r="A1282" s="1096">
        <v>25</v>
      </c>
      <c r="B1282" s="109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2">
      <c r="A1283" s="1096">
        <v>26</v>
      </c>
      <c r="B1283" s="109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2">
      <c r="A1284" s="1096">
        <v>27</v>
      </c>
      <c r="B1284" s="109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2">
      <c r="A1285" s="1096">
        <v>28</v>
      </c>
      <c r="B1285" s="109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2">
      <c r="A1286" s="1096">
        <v>29</v>
      </c>
      <c r="B1286" s="109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2">
      <c r="A1287" s="1096">
        <v>30</v>
      </c>
      <c r="B1287" s="109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2">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2">
      <c r="A1290" s="361"/>
      <c r="B1290" s="361"/>
      <c r="C1290" s="361" t="s">
        <v>26</v>
      </c>
      <c r="D1290" s="361"/>
      <c r="E1290" s="361"/>
      <c r="F1290" s="361"/>
      <c r="G1290" s="361"/>
      <c r="H1290" s="361"/>
      <c r="I1290" s="361"/>
      <c r="J1290" s="146" t="s">
        <v>417</v>
      </c>
      <c r="K1290" s="362"/>
      <c r="L1290" s="362"/>
      <c r="M1290" s="362"/>
      <c r="N1290" s="362"/>
      <c r="O1290" s="362"/>
      <c r="P1290" s="363" t="s">
        <v>27</v>
      </c>
      <c r="Q1290" s="363"/>
      <c r="R1290" s="363"/>
      <c r="S1290" s="363"/>
      <c r="T1290" s="363"/>
      <c r="U1290" s="363"/>
      <c r="V1290" s="363"/>
      <c r="W1290" s="363"/>
      <c r="X1290" s="363"/>
      <c r="Y1290" s="364" t="s">
        <v>471</v>
      </c>
      <c r="Z1290" s="365"/>
      <c r="AA1290" s="365"/>
      <c r="AB1290" s="365"/>
      <c r="AC1290" s="146" t="s">
        <v>456</v>
      </c>
      <c r="AD1290" s="146"/>
      <c r="AE1290" s="146"/>
      <c r="AF1290" s="146"/>
      <c r="AG1290" s="146"/>
      <c r="AH1290" s="364" t="s">
        <v>379</v>
      </c>
      <c r="AI1290" s="361"/>
      <c r="AJ1290" s="361"/>
      <c r="AK1290" s="361"/>
      <c r="AL1290" s="361" t="s">
        <v>21</v>
      </c>
      <c r="AM1290" s="361"/>
      <c r="AN1290" s="361"/>
      <c r="AO1290" s="366"/>
      <c r="AP1290" s="367" t="s">
        <v>418</v>
      </c>
      <c r="AQ1290" s="367"/>
      <c r="AR1290" s="367"/>
      <c r="AS1290" s="367"/>
      <c r="AT1290" s="367"/>
      <c r="AU1290" s="367"/>
      <c r="AV1290" s="367"/>
      <c r="AW1290" s="367"/>
      <c r="AX1290" s="367"/>
    </row>
    <row r="1291" spans="1:50" ht="26.25" customHeight="1" x14ac:dyDescent="0.2">
      <c r="A1291" s="1096">
        <v>1</v>
      </c>
      <c r="B1291" s="109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2">
      <c r="A1292" s="1096">
        <v>2</v>
      </c>
      <c r="B1292" s="109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2">
      <c r="A1293" s="1096">
        <v>3</v>
      </c>
      <c r="B1293" s="109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2">
      <c r="A1294" s="1096">
        <v>4</v>
      </c>
      <c r="B1294" s="109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2">
      <c r="A1295" s="1096">
        <v>5</v>
      </c>
      <c r="B1295" s="109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2">
      <c r="A1296" s="1096">
        <v>6</v>
      </c>
      <c r="B1296" s="109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2">
      <c r="A1297" s="1096">
        <v>7</v>
      </c>
      <c r="B1297" s="109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2">
      <c r="A1298" s="1096">
        <v>8</v>
      </c>
      <c r="B1298" s="109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2">
      <c r="A1299" s="1096">
        <v>9</v>
      </c>
      <c r="B1299" s="109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2">
      <c r="A1300" s="1096">
        <v>10</v>
      </c>
      <c r="B1300" s="109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2">
      <c r="A1301" s="1096">
        <v>11</v>
      </c>
      <c r="B1301" s="109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2">
      <c r="A1302" s="1096">
        <v>12</v>
      </c>
      <c r="B1302" s="109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2">
      <c r="A1303" s="1096">
        <v>13</v>
      </c>
      <c r="B1303" s="109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2">
      <c r="A1304" s="1096">
        <v>14</v>
      </c>
      <c r="B1304" s="109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2">
      <c r="A1305" s="1096">
        <v>15</v>
      </c>
      <c r="B1305" s="109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2">
      <c r="A1306" s="1096">
        <v>16</v>
      </c>
      <c r="B1306" s="109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2">
      <c r="A1307" s="1096">
        <v>17</v>
      </c>
      <c r="B1307" s="109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2">
      <c r="A1308" s="1096">
        <v>18</v>
      </c>
      <c r="B1308" s="109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2">
      <c r="A1309" s="1096">
        <v>19</v>
      </c>
      <c r="B1309" s="109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2">
      <c r="A1310" s="1096">
        <v>20</v>
      </c>
      <c r="B1310" s="109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2">
      <c r="A1311" s="1096">
        <v>21</v>
      </c>
      <c r="B1311" s="109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2">
      <c r="A1312" s="1096">
        <v>22</v>
      </c>
      <c r="B1312" s="109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2">
      <c r="A1313" s="1096">
        <v>23</v>
      </c>
      <c r="B1313" s="109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2">
      <c r="A1314" s="1096">
        <v>24</v>
      </c>
      <c r="B1314" s="109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2">
      <c r="A1315" s="1096">
        <v>25</v>
      </c>
      <c r="B1315" s="109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2">
      <c r="A1316" s="1096">
        <v>26</v>
      </c>
      <c r="B1316" s="109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2">
      <c r="A1317" s="1096">
        <v>27</v>
      </c>
      <c r="B1317" s="109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2">
      <c r="A1318" s="1096">
        <v>28</v>
      </c>
      <c r="B1318" s="109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2">
      <c r="A1319" s="1096">
        <v>29</v>
      </c>
      <c r="B1319" s="109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2">
      <c r="A1320" s="1096">
        <v>30</v>
      </c>
      <c r="B1320" s="109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2019-07-05T05:35:11Z</cp:lastPrinted>
  <dcterms:created xsi:type="dcterms:W3CDTF">2012-03-13T00:50:25Z</dcterms:created>
  <dcterms:modified xsi:type="dcterms:W3CDTF">2019-07-09T15:28:52Z</dcterms:modified>
</cp:coreProperties>
</file>