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<sst xmlns="http://schemas.openxmlformats.org/spreadsheetml/2006/main" count="2930" uniqueCount="675">
  <si>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</si>
  <si>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</si>
  <si>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</si>
  <si>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</si>
  <si>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</si>
  <si>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</si>
  <si>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</si>
  <si>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</si>
  <si>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</si>
  <si>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</si>
  <si>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</si>
  <si>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</si>
  <si>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</si>
  <si>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</si>
  <si>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</si>
  <si>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</si>
  <si>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</si>
  <si>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</si>
  <si>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</si>
  <si>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</si>
  <si>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</si>
  <si>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</si>
  <si>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</si>
  <si>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</si>
  <si>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</si>
  <si>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</si>
  <si>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</si>
  <si>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</si>
  <si>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</si>
  <si>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</si>
  <si>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</si>
  <si>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</si>
  <si>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</si>
  <si>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</si>
  <si>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</si>
  <si>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</si>
  <si>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</si>
  <si>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</si>
  <si>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</si>
  <si>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</si>
  <si>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</si>
  <si>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</si>
  <si>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</si>
  <si>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</si>
  <si>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</si>
  <si>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</si>
  <si>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</si>
  <si>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</si>
  <si>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</si>
  <si>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</si>
  <si>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</si>
  <si>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</si>
  <si>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</si>
  <si>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</si>
  <si>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</si>
  <si>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</si>
  <si>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</si>
  <si>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</si>
  <si>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</si>
  <si>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</si>
  <si>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</si>
  <si>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</si>
  <si>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</si>
  <si>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</si>
  <si>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</si>
  <si>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</si>
  <si>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</si>
  <si>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</si>
  <si>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</si>
  <si>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</si>
  <si>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</si>
  <si>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</si>
  <si>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</si>
  <si>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</si>
  <si>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</si>
  <si>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</si>
  <si>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</si>
  <si>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</si>
  <si>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</si>
  <si>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</si>
  <si>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</si>
  <si>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</si>
  <si>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</si>
  <si>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</si>
  <si>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</si>
  <si>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</si>
  <si>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</si>
  <si>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</si>
  <si>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</si>
  <si>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</si>
  <si>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</si>
  <si>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</si>
  <si>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</si>
  <si>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</si>
  <si>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</si>
  <si>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</si>
  <si>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</si>
  <si>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</si>
  <si>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</si>
  <si>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</si>
  <si>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</si>
  <si>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</si>
  <si>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</si>
  <si>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</si>
  <si>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</si>
  <si>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</si>
  <si>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</si>
  <si>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</si>
  <si>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</si>
  <si>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</si>
  <si>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</si>
  <si>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</si>
  <si>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</si>
  <si>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</si>
  <si>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</si>
  <si>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</si>
  <si>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</si>
  <si>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</si>
  <si>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</si>
  <si>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</si>
  <si>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</si>
  <si>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</si>
  <si>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</si>
  <si>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</si>
  <si>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</si>
  <si>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</si>
  <si>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</si>
  <si>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</si>
  <si>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</si>
  <si>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</si>
  <si>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</si>
  <si>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</si>
  <si>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</si>
  <si>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</si>
  <si>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</si>
  <si>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</si>
  <si>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</si>
  <si>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</si>
  <si>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</si>
  <si>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</si>
  <si>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</si>
  <si>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</si>
  <si>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</si>
  <si>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</si>
  <si>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</si>
  <si>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</si>
  <si>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</si>
  <si>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</si>
  <si>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</si>
  <si>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</si>
  <si>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</si>
  <si>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</si>
  <si>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</si>
  <si>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</si>
  <si>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</si>
  <si>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</si>
  <si>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</si>
  <si>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</si>
  <si>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</si>
  <si>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</si>
  <si>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</si>
  <si>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</si>
  <si>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</si>
  <si>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</si>
  <si>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</si>
  <si>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</si>
  <si>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</si>
  <si>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</si>
  <si>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</si>
  <si>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</si>
  <si>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</si>
  <si>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</si>
  <si>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</si>
  <si>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</si>
  <si>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</si>
  <si>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</si>
  <si>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</si>
  <si>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</si>
  <si>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</si>
  <si>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</si>
  <si>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</si>
  <si>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</si>
  <si>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</si>
  <si>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</si>
  <si>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</si>
  <si>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</si>
  <si>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</si>
  <si>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</si>
  <si>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</si>
  <si>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</si>
  <si>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</si>
  <si>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</si>
  <si>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</si>
  <si>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</si>
  <si>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</si>
  <si>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</si>
  <si>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</si>
  <si>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</si>
  <si>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</si>
  <si>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</si>
  <si>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</si>
  <si>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</si>
  <si>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</si>
  <si>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</si>
  <si>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</si>
  <si>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</si>
  <si>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</si>
  <si>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</si>
  <si>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</si>
  <si>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</si>
  <si>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</si>
  <si>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</si>
  <si>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</si>
  <si>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</si>
  <si>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</si>
  <si>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</si>
  <si>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</si>
  <si>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</si>
  <si>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</si>
  <si>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</si>
  <si>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</si>
  <si>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</si>
  <si>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</si>
  <si>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</si>
  <si>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</si>
  <si>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</si>
  <si>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</si>
  <si>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</si>
  <si>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</si>
  <si>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</si>
  <si>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</si>
  <si>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</si>
  <si>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</si>
  <si>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</si>
  <si>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</si>
  <si>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</si>
  <si>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</si>
  <si>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</si>
  <si>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</si>
  <si>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</si>
  <si>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</si>
  <si>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</si>
  <si>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</si>
  <si>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</si>
  <si>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</si>
  <si>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</si>
  <si>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</si>
  <si>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</si>
  <si>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</si>
  <si>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</si>
  <si>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</si>
  <si>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</si>
  <si>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</si>
  <si>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</si>
  <si>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</si>
  <si>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</si>
  <si>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</si>
  <si>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</si>
  <si>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</si>
  <si>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</si>
  <si>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</si>
  <si>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</si>
  <si>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</si>
  <si>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</si>
  <si>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</si>
  <si>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</si>
  <si>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</si>
  <si>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</si>
  <si>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</si>
  <si>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</si>
  <si>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</si>
  <si>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</si>
  <si>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</si>
  <si>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</si>
  <si>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</si>
  <si>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</si>
  <si>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</si>
  <si>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</si>
  <si>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</si>
  <si>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</si>
  <si>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</si>
  <si>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</si>
  <si>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</si>
  <si>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</si>
  <si>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</si>
  <si>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</si>
  <si>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</si>
  <si>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</si>
  <si>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</si>
  <si>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</si>
  <si>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</si>
  <si>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</si>
  <si>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</si>
  <si>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</si>
  <si>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</si>
  <si>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</si>
  <si>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</si>
  <si>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</si>
  <si>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</si>
  <si>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</si>
  <si>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</si>
  <si>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</si>
  <si>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</si>
  <si>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</si>
  <si>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</si>
  <si>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</si>
  <si>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</si>
  <si>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</si>
  <si>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</si>
  <si>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</si>
  <si>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</si>
  <si>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</si>
  <si>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</si>
  <si>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</si>
  <si>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</si>
  <si>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</si>
  <si>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</si>
  <si>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</si>
  <si>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</si>
  <si>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</si>
  <si>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</si>
  <si>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</si>
  <si>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</si>
  <si>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</si>
  <si>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</si>
  <si>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</si>
  <si>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</si>
  <si>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</si>
  <si>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</si>
  <si>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</si>
  <si>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</si>
  <si>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</si>
  <si>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</si>
  <si>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</si>
  <si>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</si>
  <si>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</si>
  <si>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</si>
  <si>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</si>
  <si>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</si>
  <si>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</si>
  <si>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</si>
  <si>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</si>
  <si>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</si>
  <si>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</si>
  <si>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</si>
  <si>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</si>
  <si>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</si>
  <si>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</si>
  <si>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</si>
  <si>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</si>
  <si>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</si>
  <si>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</si>
  <si>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</si>
  <si>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</si>
  <si>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</si>
  <si>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</si>
  <si>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</si>
  <si>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</si>
  <si>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</si>
  <si>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</si>
  <si>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</si>
  <si>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</si>
  <si>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</si>
  <si>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</si>
  <si>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</si>
  <si>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</si>
  <si>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</si>
  <si>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</si>
  <si>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</si>
  <si>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</si>
  <si>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</si>
  <si>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</si>
  <si>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</si>
  <si>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</si>
  <si>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</si>
  <si>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</si>
  <si>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</si>
  <si>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</si>
  <si>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</si>
  <si>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</si>
  <si>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</si>
  <si>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</si>
  <si>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</si>
  <si>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</si>
  <si>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</si>
  <si>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</si>
  <si>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</si>
  <si>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</si>
  <si>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</si>
  <si>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</si>
  <si>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</si>
  <si>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</si>
  <si>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</si>
  <si>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</si>
  <si>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</si>
  <si>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</si>
  <si>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</si>
  <si>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</si>
  <si>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</si>
  <si>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</si>
  <si>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</si>
  <si>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</si>
  <si>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</si>
  <si>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</si>
  <si>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</si>
  <si>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</si>
  <si>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</si>
  <si>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</si>
  <si>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</si>
  <si>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</si>
  <si>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</si>
  <si>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</si>
  <si>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</si>
  <si>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</si>
  <si>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</si>
  <si>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</si>
  <si>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</si>
  <si>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</si>
  <si>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</si>
  <si>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</si>
  <si>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</si>
  <si>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</si>
  <si>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</si>
  <si>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</si>
  <si>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</si>
  <si>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</si>
  <si>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</si>
  <si>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</si>
  <si>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</si>
  <si>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</si>
  <si>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</si>
  <si>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</si>
  <si>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</si>
  <si>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</si>
  <si>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</si>
  <si>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</si>
  <si>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</si>
  <si>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</si>
  <si>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</si>
  <si>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</si>
  <si>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</si>
  <si>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</si>
  <si>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</si>
  <si>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</si>
  <si>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</si>
  <si>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</si>
  <si>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</si>
  <si>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</si>
  <si>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</si>
  <si>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</si>
  <si>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</si>
  <si>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</si>
  <si>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</si>
  <si>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</si>
  <si>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</si>
  <si>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</si>
  <si>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</si>
  <si>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</si>
  <si>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</si>
  <si>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</si>
  <si>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</si>
  <si>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</si>
  <si>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</si>
  <si>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</si>
  <si>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</si>
  <si>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</si>
  <si>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</si>
  <si>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</si>
  <si>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</si>
  <si>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</si>
  <si>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</si>
  <si>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</si>
  <si>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</si>
  <si>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</si>
  <si>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</si>
  <si>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</si>
  <si>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</si>
  <si>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</si>
  <si>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</si>
  <si>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</si>
  <si>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</si>
  <si>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</si>
  <si>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</si>
  <si>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</si>
  <si>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</si>
  <si>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</si>
  <si>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</si>
  <si>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</si>
  <si>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</si>
  <si>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</si>
  <si>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</si>
  <si>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</si>
  <si>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</si>
  <si>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</si>
  <si>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</si>
  <si>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</si>
  <si>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</si>
  <si>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</si>
  <si>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</si>
  <si>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</si>
  <si>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</si>
  <si>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</si>
  <si>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</si>
  <si>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</si>
  <si>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</si>
  <si>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</si>
  <si>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</si>
  <si>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</si>
  <si>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</si>
  <si>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</si>
  <si>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</si>
  <si>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</si>
  <si>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</si>
  <si>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</si>
  <si>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</si>
  <si>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</si>
  <si>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</si>
  <si>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</si>
  <si>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</si>
  <si>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</si>
  <si>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</si>
  <si>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</si>
  <si>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</si>
  <si>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</si>
  <si>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</si>
  <si>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</si>
  <si>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</si>
  <si>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</si>
  <si>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</si>
  <si>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</si>
  <si>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</si>
  <si>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</si>
  <si>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</si>
  <si>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</si>
  <si>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</si>
  <si>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</si>
  <si>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</si>
  <si>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</si>
  <si>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</si>
  <si>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</si>
  <si>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</si>
  <si>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</si>
  <si>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</si>
  <si>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</si>
  <si>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</si>
  <si>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</si>
  <si>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</si>
  <si>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</si>
  <si>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</si>
  <si>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</si>
  <si>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</si>
  <si>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</si>
  <si>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</si>
  <si>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</si>
  <si>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</si>
  <si>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</si>
  <si>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</si>
  <si>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</si>
  <si>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</si>
  <si>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</si>
  <si>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</si>
  <si>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</si>
  <si>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</si>
  <si>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</si>
  <si>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</si>
  <si>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</si>
  <si>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</si>
  <si>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</si>
  <si>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里地里山及び湿地における絶滅危惧種分布重要地域抽出調査費</t>
    <phoneticPr fontId="5"/>
  </si>
  <si>
    <t>自然環境局</t>
    <rPh sb="0" eb="2">
      <t>シゼン</t>
    </rPh>
    <rPh sb="2" eb="5">
      <t>カンキョウキョク</t>
    </rPh>
    <phoneticPr fontId="5"/>
  </si>
  <si>
    <t>自然環境計画課
野生生物課希少種保全推進室
生物多様性センター</t>
    <phoneticPr fontId="5"/>
  </si>
  <si>
    <t>環境省</t>
  </si>
  <si>
    <t>課長　植田　明浩
室長　番匠　克二
センター長　曽宮　和夫</t>
    <phoneticPr fontId="5"/>
  </si>
  <si>
    <t>○</t>
  </si>
  <si>
    <t>絶滅のおそれのある野生動植物の種の保全に関する法律第２条</t>
    <phoneticPr fontId="5"/>
  </si>
  <si>
    <t>・生物多様性国家戦略2012-2020（平成24年９月閣議決定）
・自然再生基本方針（平成26年11月閣議決定）
・希少野生動植物種保存基本方針（平成４年12月総務省告示）</t>
    <phoneticPr fontId="5"/>
  </si>
  <si>
    <t>多くの絶滅危惧種が分布する里地里山及び湿地において、昆虫類・両生類・魚類等の種の分布情報等を文献調査・現地調査（魚類は環境DNAの分析技術も含む）によって拡充するとともに、複数の種が集中的に分布する地域（絶滅危惧種分布重要地域）を抽出することにより、自然再生等の保全対策や生息地等保護区の指定検討等の取組の基礎資料としての活用を図るもの。</t>
    <phoneticPr fontId="5"/>
  </si>
  <si>
    <t>・重要里地里山及び重要湿地に生息・生育する種等の詳細情報の収集・整理
・絶滅危惧種分布重要地域の抽出
・環境DNA分析技術による淡水魚類調査手法の標準化及び一般化</t>
    <phoneticPr fontId="5"/>
  </si>
  <si>
    <t>-</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</si>
  <si>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</si>
  <si>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</si>
  <si>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</si>
  <si>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</si>
  <si>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</si>
  <si>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</si>
  <si>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自然再生等の保全対策や生息地等保護区域の指定検討への活用</t>
    <phoneticPr fontId="5"/>
  </si>
  <si>
    <t>拡充した情報を用いた自然再生事業の取組等保全対策や生息地等保護区域指定検討への活用件数</t>
    <phoneticPr fontId="5"/>
  </si>
  <si>
    <t>-</t>
    <phoneticPr fontId="5"/>
  </si>
  <si>
    <t>自然再生事業の実施状況や生息地保護区の指定検討にかかる業務報告書等</t>
    <rPh sb="0" eb="2">
      <t>シゼン</t>
    </rPh>
    <rPh sb="2" eb="4">
      <t>サイセイ</t>
    </rPh>
    <rPh sb="4" eb="6">
      <t>ジギョウ</t>
    </rPh>
    <rPh sb="7" eb="9">
      <t>ジッシ</t>
    </rPh>
    <rPh sb="9" eb="11">
      <t>ジョウキョウ</t>
    </rPh>
    <rPh sb="12" eb="15">
      <t>セイソクチ</t>
    </rPh>
    <rPh sb="15" eb="18">
      <t>ホゴク</t>
    </rPh>
    <rPh sb="19" eb="21">
      <t>シテイ</t>
    </rPh>
    <rPh sb="21" eb="23">
      <t>ケントウ</t>
    </rPh>
    <rPh sb="27" eb="29">
      <t>ギョウム</t>
    </rPh>
    <rPh sb="29" eb="32">
      <t>ホウコクショ</t>
    </rPh>
    <rPh sb="32" eb="33">
      <t>トウ</t>
    </rPh>
    <phoneticPr fontId="5"/>
  </si>
  <si>
    <t>重要里地里山・重要湿地における種の分布状況の情報を拡充した箇所数</t>
    <rPh sb="0" eb="2">
      <t>ジュウヨウ</t>
    </rPh>
    <rPh sb="2" eb="4">
      <t>サトチ</t>
    </rPh>
    <rPh sb="4" eb="6">
      <t>サトヤマ</t>
    </rPh>
    <rPh sb="7" eb="9">
      <t>ジュウヨウ</t>
    </rPh>
    <rPh sb="9" eb="11">
      <t>シッチ</t>
    </rPh>
    <rPh sb="15" eb="16">
      <t>シュ</t>
    </rPh>
    <rPh sb="17" eb="19">
      <t>ブンプ</t>
    </rPh>
    <rPh sb="19" eb="21">
      <t>ジョウキョウ</t>
    </rPh>
    <rPh sb="22" eb="24">
      <t>ジョウホウ</t>
    </rPh>
    <rPh sb="25" eb="27">
      <t>カクジュウ</t>
    </rPh>
    <rPh sb="29" eb="31">
      <t>カショ</t>
    </rPh>
    <rPh sb="31" eb="32">
      <t>スウ</t>
    </rPh>
    <phoneticPr fontId="5"/>
  </si>
  <si>
    <t>箇所</t>
    <rPh sb="0" eb="2">
      <t>カショ</t>
    </rPh>
    <phoneticPr fontId="5"/>
  </si>
  <si>
    <t>-</t>
    <phoneticPr fontId="5"/>
  </si>
  <si>
    <t>事業費／箇所数　　　　　　　　　　　　　　</t>
    <rPh sb="0" eb="3">
      <t>ジギョウヒ</t>
    </rPh>
    <rPh sb="4" eb="6">
      <t>カショ</t>
    </rPh>
    <rPh sb="6" eb="7">
      <t>スウ</t>
    </rPh>
    <phoneticPr fontId="5"/>
  </si>
  <si>
    <t>百万円</t>
    <rPh sb="0" eb="1">
      <t>ヒャク</t>
    </rPh>
    <rPh sb="1" eb="3">
      <t>マンエン</t>
    </rPh>
    <phoneticPr fontId="5"/>
  </si>
  <si>
    <t>百万円／箇所</t>
    <rPh sb="0" eb="1">
      <t>ヒャク</t>
    </rPh>
    <rPh sb="1" eb="3">
      <t>マンエン</t>
    </rPh>
    <rPh sb="4" eb="6">
      <t>カショ</t>
    </rPh>
    <phoneticPr fontId="5"/>
  </si>
  <si>
    <t>-</t>
    <phoneticPr fontId="5"/>
  </si>
  <si>
    <t>-</t>
    <phoneticPr fontId="5"/>
  </si>
  <si>
    <t>国民に身近な二次的自然である里地里山や湿地における保全対策が図られるものであり、国民から大きな関心が寄せられている。</t>
    <phoneticPr fontId="5"/>
  </si>
  <si>
    <t>全国的に希少種の分布情報を収集することは、保全対策を効率的・効果的に進めるために必須なものであるとともに、同情報の扱いに注意を要することから、国が取り組む必要性は高い。</t>
    <phoneticPr fontId="5"/>
  </si>
  <si>
    <t>無</t>
  </si>
  <si>
    <t>‐</t>
  </si>
  <si>
    <t>-</t>
    <phoneticPr fontId="5"/>
  </si>
  <si>
    <t>-</t>
    <phoneticPr fontId="5"/>
  </si>
  <si>
    <t>-</t>
    <phoneticPr fontId="5"/>
  </si>
  <si>
    <t>事業内容は、事業目的を達成するために必要なものに限定されている。</t>
    <rPh sb="0" eb="2">
      <t>ジギョウ</t>
    </rPh>
    <rPh sb="2" eb="4">
      <t>ナイヨウ</t>
    </rPh>
    <rPh sb="6" eb="8">
      <t>ジギョウ</t>
    </rPh>
    <rPh sb="8" eb="10">
      <t>モクテキ</t>
    </rPh>
    <rPh sb="11" eb="13">
      <t>タッセイ</t>
    </rPh>
    <rPh sb="18" eb="20">
      <t>ヒツヨウ</t>
    </rPh>
    <rPh sb="24" eb="26">
      <t>ゲンテイ</t>
    </rPh>
    <phoneticPr fontId="5"/>
  </si>
  <si>
    <t>-</t>
    <phoneticPr fontId="5"/>
  </si>
  <si>
    <t>-</t>
    <phoneticPr fontId="5"/>
  </si>
  <si>
    <t>事業目的に適した実効性の高く低コストな手段を採用し、効率化を図っている。</t>
    <rPh sb="0" eb="2">
      <t>ジギョウ</t>
    </rPh>
    <rPh sb="2" eb="4">
      <t>モクテキ</t>
    </rPh>
    <rPh sb="5" eb="6">
      <t>テキ</t>
    </rPh>
    <rPh sb="8" eb="11">
      <t>ジッコウセイ</t>
    </rPh>
    <rPh sb="12" eb="13">
      <t>タカ</t>
    </rPh>
    <rPh sb="14" eb="15">
      <t>テイ</t>
    </rPh>
    <rPh sb="19" eb="21">
      <t>シュダン</t>
    </rPh>
    <rPh sb="22" eb="24">
      <t>サイヨウ</t>
    </rPh>
    <rPh sb="26" eb="29">
      <t>コウリツカ</t>
    </rPh>
    <rPh sb="30" eb="31">
      <t>ハカ</t>
    </rPh>
    <phoneticPr fontId="5"/>
  </si>
  <si>
    <t>引き続き、効果的かつ効率的に種の分布情報等を把握していく必要がある。また、成果実績として拡充した情報を用いた自然再生等の保全対策や生息地等保護地域の指定検討への活用を進めていく必要がある。</t>
    <rPh sb="0" eb="1">
      <t>ヒ</t>
    </rPh>
    <rPh sb="2" eb="3">
      <t>ツヅ</t>
    </rPh>
    <rPh sb="5" eb="8">
      <t>コウカテキ</t>
    </rPh>
    <rPh sb="10" eb="13">
      <t>コウリツテキ</t>
    </rPh>
    <rPh sb="14" eb="15">
      <t>シュ</t>
    </rPh>
    <rPh sb="16" eb="18">
      <t>ブンプ</t>
    </rPh>
    <rPh sb="18" eb="20">
      <t>ジョウホウ</t>
    </rPh>
    <rPh sb="20" eb="21">
      <t>ナド</t>
    </rPh>
    <rPh sb="22" eb="24">
      <t>ハアク</t>
    </rPh>
    <rPh sb="28" eb="30">
      <t>ヒツヨウ</t>
    </rPh>
    <rPh sb="37" eb="39">
      <t>セイカ</t>
    </rPh>
    <rPh sb="39" eb="41">
      <t>ジッセキ</t>
    </rPh>
    <rPh sb="44" eb="46">
      <t>カクジュウ</t>
    </rPh>
    <rPh sb="48" eb="50">
      <t>ジョウホウ</t>
    </rPh>
    <rPh sb="51" eb="52">
      <t>モチ</t>
    </rPh>
    <rPh sb="54" eb="56">
      <t>シゼン</t>
    </rPh>
    <rPh sb="56" eb="59">
      <t>サイセイナド</t>
    </rPh>
    <rPh sb="60" eb="62">
      <t>ホゼン</t>
    </rPh>
    <rPh sb="62" eb="64">
      <t>タイサク</t>
    </rPh>
    <rPh sb="65" eb="69">
      <t>セイソクチナド</t>
    </rPh>
    <rPh sb="69" eb="71">
      <t>ホゴ</t>
    </rPh>
    <rPh sb="71" eb="73">
      <t>チイキ</t>
    </rPh>
    <rPh sb="74" eb="76">
      <t>シテイ</t>
    </rPh>
    <rPh sb="76" eb="78">
      <t>ケントウ</t>
    </rPh>
    <rPh sb="80" eb="82">
      <t>カツヨウ</t>
    </rPh>
    <rPh sb="83" eb="84">
      <t>スス</t>
    </rPh>
    <rPh sb="88" eb="90">
      <t>ヒツヨウ</t>
    </rPh>
    <phoneticPr fontId="5"/>
  </si>
  <si>
    <t>予算の範囲内で効率的・効果的な情報拡充が出来るよう工夫して事業の実施に努める。また、得られた情報が適切に活用されるよう、情報基盤の整備を進める。</t>
    <rPh sb="0" eb="2">
      <t>ヨサン</t>
    </rPh>
    <rPh sb="3" eb="6">
      <t>ハンイナイ</t>
    </rPh>
    <rPh sb="7" eb="10">
      <t>コウリツテキ</t>
    </rPh>
    <rPh sb="11" eb="14">
      <t>コウカテキ</t>
    </rPh>
    <rPh sb="15" eb="17">
      <t>ジョウホウ</t>
    </rPh>
    <rPh sb="17" eb="19">
      <t>カクジュウ</t>
    </rPh>
    <rPh sb="20" eb="22">
      <t>デキ</t>
    </rPh>
    <rPh sb="25" eb="27">
      <t>クフウ</t>
    </rPh>
    <rPh sb="29" eb="31">
      <t>ジギョウ</t>
    </rPh>
    <rPh sb="32" eb="34">
      <t>ジッシ</t>
    </rPh>
    <rPh sb="35" eb="36">
      <t>ツト</t>
    </rPh>
    <rPh sb="42" eb="43">
      <t>エ</t>
    </rPh>
    <rPh sb="46" eb="48">
      <t>ジョウホウ</t>
    </rPh>
    <rPh sb="49" eb="51">
      <t>テキセツ</t>
    </rPh>
    <rPh sb="52" eb="54">
      <t>カツヨウ</t>
    </rPh>
    <rPh sb="60" eb="62">
      <t>ジョウホウ</t>
    </rPh>
    <rPh sb="62" eb="64">
      <t>キバン</t>
    </rPh>
    <rPh sb="65" eb="67">
      <t>セイビ</t>
    </rPh>
    <rPh sb="68" eb="69">
      <t>スス</t>
    </rPh>
    <phoneticPr fontId="5"/>
  </si>
  <si>
    <t>新30-0021</t>
    <rPh sb="0" eb="1">
      <t>シン</t>
    </rPh>
    <phoneticPr fontId="5"/>
  </si>
  <si>
    <t>-</t>
    <phoneticPr fontId="5"/>
  </si>
  <si>
    <t>A.株式会社メッツ研究所</t>
    <rPh sb="2" eb="6">
      <t>カブシキガイシャ</t>
    </rPh>
    <rPh sb="9" eb="12">
      <t>ケンキュウショ</t>
    </rPh>
    <phoneticPr fontId="5"/>
  </si>
  <si>
    <t>B.いであ株式会社</t>
    <rPh sb="5" eb="9">
      <t>カブシキガイシャ</t>
    </rPh>
    <phoneticPr fontId="5"/>
  </si>
  <si>
    <t>C.株式会社三州社</t>
    <rPh sb="2" eb="6">
      <t>カブシキガイシャ</t>
    </rPh>
    <rPh sb="6" eb="8">
      <t>サンシュウ</t>
    </rPh>
    <rPh sb="8" eb="9">
      <t>シャ</t>
    </rPh>
    <phoneticPr fontId="5"/>
  </si>
  <si>
    <t>人件費</t>
    <rPh sb="0" eb="3">
      <t>ジンケンヒ</t>
    </rPh>
    <phoneticPr fontId="5"/>
  </si>
  <si>
    <t>旅費</t>
    <rPh sb="0" eb="2">
      <t>リョヒ</t>
    </rPh>
    <phoneticPr fontId="5"/>
  </si>
  <si>
    <t>謝金</t>
    <rPh sb="0" eb="2">
      <t>シャキン</t>
    </rPh>
    <phoneticPr fontId="5"/>
  </si>
  <si>
    <t>その他</t>
    <rPh sb="2" eb="3">
      <t>ホカ</t>
    </rPh>
    <phoneticPr fontId="5"/>
  </si>
  <si>
    <t>試行調査、合同ヒアリングの運営等</t>
    <rPh sb="0" eb="2">
      <t>シコウ</t>
    </rPh>
    <rPh sb="2" eb="4">
      <t>チョウサ</t>
    </rPh>
    <rPh sb="5" eb="7">
      <t>ゴウドウ</t>
    </rPh>
    <rPh sb="13" eb="16">
      <t>ウンエイナド</t>
    </rPh>
    <phoneticPr fontId="5"/>
  </si>
  <si>
    <t>有識者旅費、請負者旅費</t>
    <rPh sb="0" eb="3">
      <t>ユウシキシャ</t>
    </rPh>
    <rPh sb="3" eb="5">
      <t>リョヒ</t>
    </rPh>
    <rPh sb="6" eb="8">
      <t>ウケオイ</t>
    </rPh>
    <rPh sb="8" eb="9">
      <t>モノ</t>
    </rPh>
    <rPh sb="9" eb="11">
      <t>リョヒ</t>
    </rPh>
    <phoneticPr fontId="5"/>
  </si>
  <si>
    <t>有識者謝金</t>
    <rPh sb="0" eb="3">
      <t>ユウシキシャ</t>
    </rPh>
    <rPh sb="3" eb="5">
      <t>シャキン</t>
    </rPh>
    <phoneticPr fontId="5"/>
  </si>
  <si>
    <t>株式会社メッツ研究所</t>
    <rPh sb="0" eb="4">
      <t>カブシキガイシャ</t>
    </rPh>
    <rPh sb="7" eb="10">
      <t>ケンキュウショ</t>
    </rPh>
    <phoneticPr fontId="5"/>
  </si>
  <si>
    <t>いであ株式会社</t>
    <rPh sb="3" eb="7">
      <t>カブシキガイシャ</t>
    </rPh>
    <phoneticPr fontId="5"/>
  </si>
  <si>
    <t>株式会社三州社</t>
    <rPh sb="0" eb="4">
      <t>カブシキガイシャ</t>
    </rPh>
    <rPh sb="4" eb="5">
      <t>サン</t>
    </rPh>
    <rPh sb="5" eb="7">
      <t>シュウシャ</t>
    </rPh>
    <phoneticPr fontId="5"/>
  </si>
  <si>
    <t>-</t>
  </si>
  <si>
    <t>-</t>
    <phoneticPr fontId="5"/>
  </si>
  <si>
    <t>重要里地里山および重要湿地パンフレット印刷業務</t>
    <rPh sb="19" eb="21">
      <t>インサツ</t>
    </rPh>
    <rPh sb="21" eb="23">
      <t>ギョウム</t>
    </rPh>
    <phoneticPr fontId="5"/>
  </si>
  <si>
    <t>絶滅危惧種情報の収集・整理業務</t>
    <rPh sb="13" eb="15">
      <t>ギョウム</t>
    </rPh>
    <phoneticPr fontId="5"/>
  </si>
  <si>
    <t>-</t>
    <phoneticPr fontId="5"/>
  </si>
  <si>
    <t>少額のものを除き、一般競争入札で選定している。</t>
    <rPh sb="0" eb="2">
      <t>ショウガク</t>
    </rPh>
    <rPh sb="6" eb="7">
      <t>ノゾ</t>
    </rPh>
    <rPh sb="9" eb="11">
      <t>イッパン</t>
    </rPh>
    <rPh sb="11" eb="13">
      <t>キョウソウ</t>
    </rPh>
    <rPh sb="13" eb="15">
      <t>ニュウサツ</t>
    </rPh>
    <rPh sb="16" eb="18">
      <t>センテイ</t>
    </rPh>
    <phoneticPr fontId="5"/>
  </si>
  <si>
    <t>少額のものを除き、一般競争入札で選定しており、契約額は適切な水準となっていると考えられ、コスト等の水準は妥当である。</t>
    <rPh sb="0" eb="2">
      <t>ショウガク</t>
    </rPh>
    <rPh sb="6" eb="7">
      <t>ノゾ</t>
    </rPh>
    <rPh sb="9" eb="11">
      <t>イッパン</t>
    </rPh>
    <rPh sb="11" eb="13">
      <t>キョウソウ</t>
    </rPh>
    <rPh sb="13" eb="15">
      <t>ニュウサツ</t>
    </rPh>
    <rPh sb="16" eb="18">
      <t>センテイ</t>
    </rPh>
    <rPh sb="23" eb="26">
      <t>ケイヤクガク</t>
    </rPh>
    <rPh sb="27" eb="29">
      <t>テキセツ</t>
    </rPh>
    <rPh sb="30" eb="32">
      <t>スイジュン</t>
    </rPh>
    <rPh sb="39" eb="40">
      <t>カンガ</t>
    </rPh>
    <rPh sb="47" eb="48">
      <t>ナド</t>
    </rPh>
    <rPh sb="49" eb="51">
      <t>スイジュン</t>
    </rPh>
    <rPh sb="52" eb="54">
      <t>ダトウ</t>
    </rPh>
    <phoneticPr fontId="5"/>
  </si>
  <si>
    <t>5.生物多様性の保全と自然との共生の推進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</si>
  <si>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</si>
  <si>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t>
    <phoneticPr fontId="5"/>
  </si>
  <si>
    <t>-</t>
    <phoneticPr fontId="5"/>
  </si>
  <si>
    <t>-</t>
    <phoneticPr fontId="5"/>
  </si>
  <si>
    <t>-</t>
    <phoneticPr fontId="5"/>
  </si>
  <si>
    <t>生物多様性の保全に係る各種取組の状況</t>
    <rPh sb="0" eb="2">
      <t>セイブツ</t>
    </rPh>
    <rPh sb="2" eb="5">
      <t>タヨウセイ</t>
    </rPh>
    <rPh sb="6" eb="8">
      <t>ホゼン</t>
    </rPh>
    <rPh sb="9" eb="10">
      <t>カカ</t>
    </rPh>
    <rPh sb="11" eb="13">
      <t>カクシュ</t>
    </rPh>
    <rPh sb="13" eb="15">
      <t>トリクミ</t>
    </rPh>
    <rPh sb="16" eb="18">
      <t>ジョウキョウ</t>
    </rPh>
    <phoneticPr fontId="5"/>
  </si>
  <si>
    <t>生物多様性の保全のために必要な取組の推進</t>
    <rPh sb="0" eb="2">
      <t>セイブツ</t>
    </rPh>
    <rPh sb="2" eb="5">
      <t>タヨウセイ</t>
    </rPh>
    <rPh sb="6" eb="8">
      <t>ホゼン</t>
    </rPh>
    <rPh sb="12" eb="14">
      <t>ヒツヨウ</t>
    </rPh>
    <rPh sb="15" eb="17">
      <t>トリクミ</t>
    </rPh>
    <rPh sb="18" eb="20">
      <t>スイシン</t>
    </rPh>
    <phoneticPr fontId="5"/>
  </si>
  <si>
    <t>絶滅危惧種分布重要地域を抽出することにより、自然再生等の保全対策等に活用する。</t>
    <rPh sb="0" eb="2">
      <t>ゼツメツ</t>
    </rPh>
    <rPh sb="2" eb="5">
      <t>キグシュ</t>
    </rPh>
    <rPh sb="5" eb="7">
      <t>ブンプ</t>
    </rPh>
    <rPh sb="7" eb="9">
      <t>ジュウヨウ</t>
    </rPh>
    <rPh sb="9" eb="11">
      <t>チイキ</t>
    </rPh>
    <rPh sb="12" eb="14">
      <t>チュウシュツ</t>
    </rPh>
    <rPh sb="22" eb="24">
      <t>シゼン</t>
    </rPh>
    <rPh sb="24" eb="27">
      <t>サイセイナド</t>
    </rPh>
    <rPh sb="28" eb="30">
      <t>ホゼン</t>
    </rPh>
    <rPh sb="30" eb="33">
      <t>タイサクナド</t>
    </rPh>
    <rPh sb="34" eb="36">
      <t>カツヨウ</t>
    </rPh>
    <phoneticPr fontId="5"/>
  </si>
  <si>
    <t>-</t>
    <phoneticPr fontId="5"/>
  </si>
  <si>
    <t>-</t>
    <phoneticPr fontId="5"/>
  </si>
  <si>
    <t>-</t>
    <phoneticPr fontId="5"/>
  </si>
  <si>
    <t>-</t>
    <phoneticPr fontId="5"/>
  </si>
  <si>
    <t>多くの絶滅危惧種が分布する里地里山及び湿地において、昆虫類・両生類・魚類等の分布重要情報等を拡充するとともに、複数の種が集中的に分布する地域（絶滅危惧種分布重要地域）を抽出することにより、自然再生等の保全対策や生息地等保護区の指定検討等の取組の基礎資料としての活用を図るもの。</t>
    <rPh sb="0" eb="1">
      <t>オオ</t>
    </rPh>
    <rPh sb="3" eb="5">
      <t>ゼツメツ</t>
    </rPh>
    <rPh sb="5" eb="8">
      <t>キグシュ</t>
    </rPh>
    <rPh sb="9" eb="11">
      <t>ブンプ</t>
    </rPh>
    <rPh sb="13" eb="15">
      <t>サトチ</t>
    </rPh>
    <rPh sb="15" eb="17">
      <t>サトヤマ</t>
    </rPh>
    <rPh sb="17" eb="18">
      <t>オヨ</t>
    </rPh>
    <rPh sb="19" eb="21">
      <t>シッチ</t>
    </rPh>
    <rPh sb="26" eb="29">
      <t>コンチュウルイ</t>
    </rPh>
    <rPh sb="30" eb="33">
      <t>リョウセイルイ</t>
    </rPh>
    <rPh sb="34" eb="36">
      <t>ギョルイ</t>
    </rPh>
    <rPh sb="36" eb="37">
      <t>ナド</t>
    </rPh>
    <rPh sb="38" eb="40">
      <t>ブンプ</t>
    </rPh>
    <rPh sb="40" eb="42">
      <t>ジュウヨウ</t>
    </rPh>
    <rPh sb="42" eb="45">
      <t>ジョウホウナド</t>
    </rPh>
    <rPh sb="46" eb="48">
      <t>カクジュウ</t>
    </rPh>
    <rPh sb="55" eb="57">
      <t>フクスウ</t>
    </rPh>
    <rPh sb="58" eb="59">
      <t>シュ</t>
    </rPh>
    <rPh sb="60" eb="63">
      <t>シュウチュウテキ</t>
    </rPh>
    <rPh sb="64" eb="66">
      <t>ブンプ</t>
    </rPh>
    <rPh sb="68" eb="70">
      <t>チイキ</t>
    </rPh>
    <rPh sb="71" eb="73">
      <t>ゼツメツ</t>
    </rPh>
    <rPh sb="73" eb="76">
      <t>キグシュ</t>
    </rPh>
    <rPh sb="76" eb="78">
      <t>ブンプ</t>
    </rPh>
    <rPh sb="78" eb="80">
      <t>ジュウヨウ</t>
    </rPh>
    <rPh sb="80" eb="82">
      <t>チイキ</t>
    </rPh>
    <rPh sb="84" eb="86">
      <t>チュウシュツ</t>
    </rPh>
    <rPh sb="94" eb="96">
      <t>シゼン</t>
    </rPh>
    <rPh sb="96" eb="98">
      <t>サイセイ</t>
    </rPh>
    <rPh sb="98" eb="99">
      <t>ナド</t>
    </rPh>
    <rPh sb="100" eb="102">
      <t>ホゼン</t>
    </rPh>
    <rPh sb="102" eb="104">
      <t>タイサク</t>
    </rPh>
    <rPh sb="105" eb="108">
      <t>セイソクチ</t>
    </rPh>
    <rPh sb="108" eb="109">
      <t>ナド</t>
    </rPh>
    <rPh sb="109" eb="112">
      <t>ホゴク</t>
    </rPh>
    <phoneticPr fontId="5"/>
  </si>
  <si>
    <t>-</t>
    <phoneticPr fontId="5"/>
  </si>
  <si>
    <t>環境DNA分析技術を用いた調査手法の標準化及び一般化業務</t>
    <rPh sb="23" eb="26">
      <t>イッパンカ</t>
    </rPh>
    <rPh sb="26" eb="28">
      <t>ギョウム</t>
    </rPh>
    <phoneticPr fontId="5"/>
  </si>
  <si>
    <t>33/150</t>
    <phoneticPr fontId="5"/>
  </si>
  <si>
    <t>人件費</t>
    <rPh sb="0" eb="3">
      <t>ジンケンヒ</t>
    </rPh>
    <phoneticPr fontId="5"/>
  </si>
  <si>
    <t>旅費</t>
    <rPh sb="0" eb="2">
      <t>リョヒ</t>
    </rPh>
    <phoneticPr fontId="5"/>
  </si>
  <si>
    <t>謝金</t>
    <phoneticPr fontId="5"/>
  </si>
  <si>
    <t>職員旅費、委員旅費</t>
    <phoneticPr fontId="5"/>
  </si>
  <si>
    <t>燃料費、現地調査材料費、消耗品費等</t>
    <phoneticPr fontId="5"/>
  </si>
  <si>
    <t>報告書</t>
    <phoneticPr fontId="5"/>
  </si>
  <si>
    <t>印刷製本費</t>
    <phoneticPr fontId="5"/>
  </si>
  <si>
    <t>会議費</t>
    <phoneticPr fontId="5"/>
  </si>
  <si>
    <t>委員会会場借料、お茶代</t>
    <phoneticPr fontId="5"/>
  </si>
  <si>
    <t>消耗品費</t>
    <rPh sb="0" eb="3">
      <t>ショウモウヒン</t>
    </rPh>
    <rPh sb="3" eb="4">
      <t>ヒ</t>
    </rPh>
    <phoneticPr fontId="5"/>
  </si>
  <si>
    <t>その他</t>
    <rPh sb="2" eb="3">
      <t>タ</t>
    </rPh>
    <phoneticPr fontId="5"/>
  </si>
  <si>
    <t>一般管理費、販売管理費、営業管理費、消費税等</t>
    <phoneticPr fontId="5"/>
  </si>
  <si>
    <t>委員会謝金</t>
    <phoneticPr fontId="5"/>
  </si>
  <si>
    <t>-</t>
    <phoneticPr fontId="5"/>
  </si>
  <si>
    <t>-</t>
    <phoneticPr fontId="5"/>
  </si>
  <si>
    <t>ヒアリングやアンケートをベースに調査を実施する等、コストを削減しつつ、効果的な情報収集に努めている。また、環境ＤＮＡの試行調査に関しては、ヒアリングにより必要最低限の調査地及びサンプル数を絞り込んで実施している。</t>
    <rPh sb="16" eb="18">
      <t>チョウサ</t>
    </rPh>
    <rPh sb="19" eb="21">
      <t>ジッシ</t>
    </rPh>
    <rPh sb="23" eb="24">
      <t>ナド</t>
    </rPh>
    <rPh sb="29" eb="31">
      <t>サクゲン</t>
    </rPh>
    <rPh sb="35" eb="38">
      <t>コウカテキ</t>
    </rPh>
    <rPh sb="39" eb="41">
      <t>ジョウホウ</t>
    </rPh>
    <rPh sb="41" eb="43">
      <t>シュウシュウ</t>
    </rPh>
    <rPh sb="44" eb="45">
      <t>ツト</t>
    </rPh>
    <rPh sb="53" eb="55">
      <t>カンキョウ</t>
    </rPh>
    <rPh sb="59" eb="61">
      <t>シコウ</t>
    </rPh>
    <rPh sb="61" eb="63">
      <t>チョウサ</t>
    </rPh>
    <rPh sb="64" eb="65">
      <t>カン</t>
    </rPh>
    <rPh sb="77" eb="79">
      <t>ヒツヨウ</t>
    </rPh>
    <rPh sb="79" eb="82">
      <t>サイテイゲン</t>
    </rPh>
    <rPh sb="83" eb="86">
      <t>チョウサチ</t>
    </rPh>
    <rPh sb="86" eb="87">
      <t>オヨ</t>
    </rPh>
    <rPh sb="92" eb="93">
      <t>スウ</t>
    </rPh>
    <rPh sb="94" eb="95">
      <t>シボ</t>
    </rPh>
    <rPh sb="96" eb="97">
      <t>コ</t>
    </rPh>
    <rPh sb="99" eb="101">
      <t>ジッシ</t>
    </rPh>
    <phoneticPr fontId="5"/>
  </si>
  <si>
    <t>百万円未満のため未記載</t>
    <rPh sb="0" eb="1">
      <t>ヒャク</t>
    </rPh>
    <rPh sb="1" eb="3">
      <t>マンエン</t>
    </rPh>
    <rPh sb="3" eb="5">
      <t>ミマン</t>
    </rPh>
    <rPh sb="8" eb="11">
      <t>ミキサイ</t>
    </rPh>
    <phoneticPr fontId="5"/>
  </si>
  <si>
    <t>-</t>
    <phoneticPr fontId="5"/>
  </si>
  <si>
    <t>-</t>
    <phoneticPr fontId="5"/>
  </si>
  <si>
    <t>-</t>
    <phoneticPr fontId="5"/>
  </si>
  <si>
    <t>-</t>
    <phoneticPr fontId="5"/>
  </si>
  <si>
    <t>-</t>
    <phoneticPr fontId="5"/>
  </si>
  <si>
    <t>本事業により、効率的・効果的な自然再生等の保全対策や希少種保全の実施を図ることから、国土全体の生物多様性の保全・再生に必要かつ適切な事業である。</t>
    <phoneticPr fontId="5"/>
  </si>
  <si>
    <t>不用の発生は入札差額によるもの。</t>
    <rPh sb="0" eb="2">
      <t>フヨウ</t>
    </rPh>
    <rPh sb="3" eb="5">
      <t>ハッセイ</t>
    </rPh>
    <rPh sb="6" eb="8">
      <t>ニュウサツ</t>
    </rPh>
    <rPh sb="8" eb="10">
      <t>サガク</t>
    </rPh>
    <phoneticPr fontId="5"/>
  </si>
  <si>
    <t>印刷製本費、借料及び賃料、会議費、一般管理費、消費税等</t>
    <rPh sb="0" eb="2">
      <t>インサツ</t>
    </rPh>
    <rPh sb="2" eb="4">
      <t>セイホン</t>
    </rPh>
    <rPh sb="4" eb="5">
      <t>ヒ</t>
    </rPh>
    <rPh sb="6" eb="8">
      <t>シャクリョウ</t>
    </rPh>
    <rPh sb="8" eb="9">
      <t>オヨ</t>
    </rPh>
    <rPh sb="10" eb="12">
      <t>チンリョウ</t>
    </rPh>
    <rPh sb="13" eb="16">
      <t>カイギヒ</t>
    </rPh>
    <rPh sb="17" eb="19">
      <t>イッパン</t>
    </rPh>
    <rPh sb="19" eb="22">
      <t>カンリヒ</t>
    </rPh>
    <rPh sb="23" eb="26">
      <t>ショウヒゼイ</t>
    </rPh>
    <rPh sb="26" eb="27">
      <t>トウ</t>
    </rPh>
    <phoneticPr fontId="5"/>
  </si>
  <si>
    <t>試行調査、ヒアリング実施等</t>
    <rPh sb="0" eb="2">
      <t>シコウ</t>
    </rPh>
    <rPh sb="2" eb="4">
      <t>チョウサ</t>
    </rPh>
    <rPh sb="10" eb="12">
      <t>ジッシ</t>
    </rPh>
    <rPh sb="12" eb="1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</si>
</sst>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51485</xdr:colOff>
      <xdr:row>741</xdr:row>
      <xdr:rowOff>0</xdr:rowOff>
    </xdr:from>
    <xdr:to>
      <xdr:col>17</xdr:col>
      <xdr:colOff>123566</xdr:colOff>
      <xdr:row>742</xdr:row>
      <xdr:rowOff>140437</xdr:rowOff>
    </xdr:to>
    <xdr:sp macro="" textlink="">
      <xdr:nvSpPr>
        <xdr:cNvPr id="3" name="正方形/長方形 2"/>
        <xdr:cNvSpPr/>
      </xdr:nvSpPr>
      <xdr:spPr>
        <a:xfrm>
          <a:off x="1904999" y="229485568"/>
          <a:ext cx="1369540" cy="500842"/>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15</a:t>
          </a:r>
          <a:r>
            <a:rPr kumimoji="1" lang="ja-JP" altLang="en-US" sz="1100"/>
            <a:t>百万円</a:t>
          </a:r>
        </a:p>
      </xdr:txBody>
    </xdr:sp>
    <xdr:clientData/>
  </xdr:twoCellAnchor>
  <xdr:twoCellAnchor>
    <xdr:from>
      <xdr:col>20</xdr:col>
      <xdr:colOff>46682</xdr:colOff>
      <xdr:row>743</xdr:row>
      <xdr:rowOff>157224</xdr:rowOff>
    </xdr:from>
    <xdr:to>
      <xdr:col>31</xdr:col>
      <xdr:colOff>0</xdr:colOff>
      <xdr:row>745</xdr:row>
      <xdr:rowOff>134478</xdr:rowOff>
    </xdr:to>
    <xdr:sp macro="" textlink="">
      <xdr:nvSpPr>
        <xdr:cNvPr id="4" name="テキスト ボックス 3"/>
        <xdr:cNvSpPr txBox="1"/>
      </xdr:nvSpPr>
      <xdr:spPr>
        <a:xfrm>
          <a:off x="3753709" y="230363602"/>
          <a:ext cx="1992183" cy="6877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株式会社メッツ研究所</a:t>
          </a:r>
          <a:endParaRPr kumimoji="1" lang="en-US" altLang="ja-JP" sz="1100"/>
        </a:p>
        <a:p>
          <a:pPr algn="ctr"/>
          <a:r>
            <a:rPr kumimoji="1" lang="en-US" altLang="ja-JP" sz="1100" i="0"/>
            <a:t>9.2</a:t>
          </a:r>
          <a:r>
            <a:rPr kumimoji="1" lang="ja-JP" altLang="en-US" sz="1100" i="0"/>
            <a:t>百万円</a:t>
          </a:r>
        </a:p>
      </xdr:txBody>
    </xdr:sp>
    <xdr:clientData/>
  </xdr:twoCellAnchor>
  <xdr:twoCellAnchor>
    <xdr:from>
      <xdr:col>16</xdr:col>
      <xdr:colOff>123567</xdr:colOff>
      <xdr:row>742</xdr:row>
      <xdr:rowOff>288324</xdr:rowOff>
    </xdr:from>
    <xdr:to>
      <xdr:col>35</xdr:col>
      <xdr:colOff>38614</xdr:colOff>
      <xdr:row>743</xdr:row>
      <xdr:rowOff>213513</xdr:rowOff>
    </xdr:to>
    <xdr:sp macro="" textlink="">
      <xdr:nvSpPr>
        <xdr:cNvPr id="5" name="テキスト ボックス 4"/>
        <xdr:cNvSpPr txBox="1"/>
      </xdr:nvSpPr>
      <xdr:spPr>
        <a:xfrm>
          <a:off x="3089189" y="230134297"/>
          <a:ext cx="3436722" cy="2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20</xdr:col>
      <xdr:colOff>36381</xdr:colOff>
      <xdr:row>749</xdr:row>
      <xdr:rowOff>136622</xdr:rowOff>
    </xdr:from>
    <xdr:to>
      <xdr:col>30</xdr:col>
      <xdr:colOff>175050</xdr:colOff>
      <xdr:row>751</xdr:row>
      <xdr:rowOff>103579</xdr:rowOff>
    </xdr:to>
    <xdr:sp macro="" textlink="">
      <xdr:nvSpPr>
        <xdr:cNvPr id="6" name="テキスト ボックス 5"/>
        <xdr:cNvSpPr txBox="1"/>
      </xdr:nvSpPr>
      <xdr:spPr>
        <a:xfrm>
          <a:off x="3743408" y="232484838"/>
          <a:ext cx="1992183" cy="6877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いであ株式会社</a:t>
          </a:r>
          <a:endParaRPr kumimoji="1" lang="en-US" altLang="ja-JP" sz="1100"/>
        </a:p>
        <a:p>
          <a:pPr algn="ctr"/>
          <a:r>
            <a:rPr kumimoji="1" lang="en-US" altLang="ja-JP" sz="1100" i="0"/>
            <a:t>5.4</a:t>
          </a:r>
          <a:r>
            <a:rPr kumimoji="1" lang="ja-JP" altLang="en-US" sz="1100" i="0"/>
            <a:t>百万円</a:t>
          </a:r>
        </a:p>
      </xdr:txBody>
    </xdr:sp>
    <xdr:clientData/>
  </xdr:twoCellAnchor>
  <xdr:twoCellAnchor>
    <xdr:from>
      <xdr:col>16</xdr:col>
      <xdr:colOff>113266</xdr:colOff>
      <xdr:row>748</xdr:row>
      <xdr:rowOff>267722</xdr:rowOff>
    </xdr:from>
    <xdr:to>
      <xdr:col>35</xdr:col>
      <xdr:colOff>28313</xdr:colOff>
      <xdr:row>749</xdr:row>
      <xdr:rowOff>192911</xdr:rowOff>
    </xdr:to>
    <xdr:sp macro="" textlink="">
      <xdr:nvSpPr>
        <xdr:cNvPr id="7" name="テキスト ボックス 6"/>
        <xdr:cNvSpPr txBox="1"/>
      </xdr:nvSpPr>
      <xdr:spPr>
        <a:xfrm>
          <a:off x="3078888" y="232255533"/>
          <a:ext cx="3436722" cy="2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20</xdr:col>
      <xdr:colOff>56979</xdr:colOff>
      <xdr:row>755</xdr:row>
      <xdr:rowOff>249898</xdr:rowOff>
    </xdr:from>
    <xdr:to>
      <xdr:col>31</xdr:col>
      <xdr:colOff>10297</xdr:colOff>
      <xdr:row>756</xdr:row>
      <xdr:rowOff>577260</xdr:rowOff>
    </xdr:to>
    <xdr:sp macro="" textlink="">
      <xdr:nvSpPr>
        <xdr:cNvPr id="8" name="テキスト ボックス 7"/>
        <xdr:cNvSpPr txBox="1"/>
      </xdr:nvSpPr>
      <xdr:spPr>
        <a:xfrm>
          <a:off x="3764006" y="234750249"/>
          <a:ext cx="1992183" cy="6877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株式会社三州社</a:t>
          </a:r>
          <a:endParaRPr kumimoji="1" lang="en-US" altLang="ja-JP" sz="1100"/>
        </a:p>
        <a:p>
          <a:pPr algn="ctr"/>
          <a:r>
            <a:rPr kumimoji="1" lang="en-US" altLang="ja-JP" sz="1100" i="0"/>
            <a:t>0.6</a:t>
          </a:r>
          <a:r>
            <a:rPr kumimoji="1" lang="ja-JP" altLang="en-US" sz="1100" i="0"/>
            <a:t>百万円</a:t>
          </a:r>
        </a:p>
      </xdr:txBody>
    </xdr:sp>
    <xdr:clientData/>
  </xdr:twoCellAnchor>
  <xdr:twoCellAnchor>
    <xdr:from>
      <xdr:col>16</xdr:col>
      <xdr:colOff>133864</xdr:colOff>
      <xdr:row>755</xdr:row>
      <xdr:rowOff>20593</xdr:rowOff>
    </xdr:from>
    <xdr:to>
      <xdr:col>35</xdr:col>
      <xdr:colOff>48911</xdr:colOff>
      <xdr:row>755</xdr:row>
      <xdr:rowOff>306187</xdr:rowOff>
    </xdr:to>
    <xdr:sp macro="" textlink="">
      <xdr:nvSpPr>
        <xdr:cNvPr id="9" name="テキスト ボックス 8"/>
        <xdr:cNvSpPr txBox="1"/>
      </xdr:nvSpPr>
      <xdr:spPr>
        <a:xfrm>
          <a:off x="3099486" y="234520944"/>
          <a:ext cx="3436722" cy="2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随意契約（少額）</a:t>
          </a:r>
          <a:r>
            <a:rPr kumimoji="1" lang="en-US" altLang="ja-JP" sz="1000"/>
            <a:t>】</a:t>
          </a:r>
          <a:endParaRPr kumimoji="1" lang="ja-JP" altLang="en-US" sz="1000"/>
        </a:p>
      </xdr:txBody>
    </xdr:sp>
    <xdr:clientData/>
  </xdr:twoCellAnchor>
  <xdr:twoCellAnchor>
    <xdr:from>
      <xdr:col>32</xdr:col>
      <xdr:colOff>61784</xdr:colOff>
      <xdr:row>741</xdr:row>
      <xdr:rowOff>201076</xdr:rowOff>
    </xdr:from>
    <xdr:to>
      <xdr:col>49</xdr:col>
      <xdr:colOff>215122</xdr:colOff>
      <xdr:row>747</xdr:row>
      <xdr:rowOff>131617</xdr:rowOff>
    </xdr:to>
    <xdr:sp macro="" textlink="">
      <xdr:nvSpPr>
        <xdr:cNvPr id="10" name="大かっこ 9"/>
        <xdr:cNvSpPr/>
      </xdr:nvSpPr>
      <xdr:spPr>
        <a:xfrm>
          <a:off x="5825275" y="43101676"/>
          <a:ext cx="3215192" cy="2077996"/>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・絶滅危惧種情報の収集・整理</a:t>
          </a:r>
          <a:endParaRPr kumimoji="1" lang="en-US" altLang="ja-JP" sz="1100"/>
        </a:p>
        <a:p>
          <a:pPr algn="l"/>
          <a:r>
            <a:rPr kumimoji="1" lang="ja-JP" altLang="en-US" sz="1100"/>
            <a:t>→環境省が選定した重要里地里山、重要湿地に</a:t>
          </a:r>
          <a:endParaRPr kumimoji="1" lang="en-US" altLang="ja-JP" sz="1100"/>
        </a:p>
        <a:p>
          <a:pPr algn="l"/>
          <a:r>
            <a:rPr kumimoji="1" lang="ja-JP" altLang="en-US" sz="1100"/>
            <a:t>　おける希少種の分布情報等を収集するため、 </a:t>
          </a:r>
          <a:endParaRPr kumimoji="1" lang="en-US" altLang="ja-JP" sz="1100"/>
        </a:p>
        <a:p>
          <a:pPr algn="l"/>
          <a:r>
            <a:rPr kumimoji="1" lang="ja-JP" altLang="en-US" sz="1100"/>
            <a:t>   文献調査や現地調査（ヒアリング）を実施</a:t>
          </a:r>
          <a:endParaRPr kumimoji="1" lang="en-US" altLang="ja-JP" sz="1100"/>
        </a:p>
        <a:p>
          <a:pPr algn="l"/>
          <a:endParaRPr kumimoji="1" lang="ja-JP" altLang="en-US" sz="1100"/>
        </a:p>
        <a:p>
          <a:pPr algn="l"/>
          <a:r>
            <a:rPr kumimoji="1" lang="ja-JP" altLang="en-US" sz="1100"/>
            <a:t>・絶滅危惧種分布重要地域の抽出</a:t>
          </a:r>
          <a:endParaRPr kumimoji="1" lang="en-US" altLang="ja-JP" sz="1100"/>
        </a:p>
        <a:p>
          <a:pPr algn="l"/>
          <a:r>
            <a:rPr kumimoji="1" lang="ja-JP" altLang="en-US" sz="1100"/>
            <a:t>→有識者による検討会を組織し、絶滅危惧種布</a:t>
          </a:r>
          <a:endParaRPr kumimoji="1" lang="en-US" altLang="ja-JP" sz="1100"/>
        </a:p>
        <a:p>
          <a:pPr algn="l"/>
          <a:r>
            <a:rPr kumimoji="1" lang="ja-JP" altLang="en-US" sz="1100"/>
            <a:t>　</a:t>
          </a:r>
          <a:r>
            <a:rPr kumimoji="1" lang="ja-JP" altLang="en-US" sz="1100" baseline="0"/>
            <a:t> </a:t>
          </a:r>
          <a:r>
            <a:rPr kumimoji="1" lang="ja-JP" altLang="en-US" sz="1100"/>
            <a:t>重要地域の抽出方法を検討</a:t>
          </a:r>
          <a:endParaRPr kumimoji="1" lang="en-US" altLang="ja-JP" sz="1100"/>
        </a:p>
        <a:p>
          <a:pPr algn="l"/>
          <a:endParaRPr kumimoji="1" lang="ja-JP" altLang="en-US" sz="1100"/>
        </a:p>
      </xdr:txBody>
    </xdr:sp>
    <xdr:clientData/>
  </xdr:twoCellAnchor>
  <xdr:twoCellAnchor>
    <xdr:from>
      <xdr:col>32</xdr:col>
      <xdr:colOff>65155</xdr:colOff>
      <xdr:row>748</xdr:row>
      <xdr:rowOff>133300</xdr:rowOff>
    </xdr:from>
    <xdr:to>
      <xdr:col>49</xdr:col>
      <xdr:colOff>218493</xdr:colOff>
      <xdr:row>752</xdr:row>
      <xdr:rowOff>152403</xdr:rowOff>
    </xdr:to>
    <xdr:sp macro="" textlink="">
      <xdr:nvSpPr>
        <xdr:cNvPr id="12" name="大かっこ 11"/>
        <xdr:cNvSpPr/>
      </xdr:nvSpPr>
      <xdr:spPr>
        <a:xfrm>
          <a:off x="5828646" y="45541573"/>
          <a:ext cx="3215192" cy="1459975"/>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・環境</a:t>
          </a:r>
          <a:r>
            <a:rPr kumimoji="1" lang="en-US" altLang="ja-JP" sz="1100"/>
            <a:t>DNA</a:t>
          </a:r>
          <a:r>
            <a:rPr kumimoji="1" lang="ja-JP" altLang="en-US" sz="1100"/>
            <a:t>分析技術を用いた淡水魚類調査手法の標準化及び一般化</a:t>
          </a:r>
          <a:endParaRPr kumimoji="1" lang="en-US" altLang="ja-JP" sz="1100"/>
        </a:p>
        <a:p>
          <a:pPr algn="l"/>
          <a:r>
            <a:rPr kumimoji="1" lang="ja-JP" altLang="en-US" sz="1100"/>
            <a:t>→環境</a:t>
          </a:r>
          <a:r>
            <a:rPr kumimoji="1" lang="en-US" altLang="ja-JP" sz="1100"/>
            <a:t>DNA</a:t>
          </a:r>
          <a:r>
            <a:rPr kumimoji="1" lang="ja-JP" altLang="en-US" sz="1100"/>
            <a:t>分析技術を用いた淡水魚類調査手法の</a:t>
          </a:r>
          <a:r>
            <a:rPr kumimoji="1" lang="ja-JP" altLang="ja-JP" sz="1100">
              <a:solidFill>
                <a:schemeClr val="tx1"/>
              </a:solidFill>
              <a:effectLst/>
              <a:latin typeface="+mn-lt"/>
              <a:ea typeface="+mn-ea"/>
              <a:cs typeface="+mn-cs"/>
            </a:rPr>
            <a:t>マニュアル作成のため</a:t>
          </a:r>
          <a:r>
            <a:rPr kumimoji="1" lang="ja-JP" altLang="en-US" sz="1100">
              <a:solidFill>
                <a:schemeClr val="tx1"/>
              </a:solidFill>
              <a:effectLst/>
              <a:latin typeface="+mn-lt"/>
              <a:ea typeface="+mn-ea"/>
              <a:cs typeface="+mn-cs"/>
            </a:rPr>
            <a:t>、</a:t>
          </a:r>
          <a:r>
            <a:rPr kumimoji="1" lang="ja-JP" altLang="en-US" sz="1100"/>
            <a:t>試行調査やヒアリングを実施。</a:t>
          </a:r>
          <a:endParaRPr kumimoji="1" lang="en-US" altLang="ja-JP" sz="1100"/>
        </a:p>
        <a:p>
          <a:pPr algn="l"/>
          <a:endParaRPr kumimoji="1" lang="ja-JP" altLang="en-US" sz="1100"/>
        </a:p>
      </xdr:txBody>
    </xdr:sp>
    <xdr:clientData/>
  </xdr:twoCellAnchor>
  <xdr:twoCellAnchor>
    <xdr:from>
      <xdr:col>32</xdr:col>
      <xdr:colOff>39131</xdr:colOff>
      <xdr:row>755</xdr:row>
      <xdr:rowOff>184228</xdr:rowOff>
    </xdr:from>
    <xdr:to>
      <xdr:col>49</xdr:col>
      <xdr:colOff>192469</xdr:colOff>
      <xdr:row>756</xdr:row>
      <xdr:rowOff>651165</xdr:rowOff>
    </xdr:to>
    <xdr:sp macro="" textlink="">
      <xdr:nvSpPr>
        <xdr:cNvPr id="13" name="大かっこ 12"/>
        <xdr:cNvSpPr/>
      </xdr:nvSpPr>
      <xdr:spPr>
        <a:xfrm>
          <a:off x="5802622" y="236161773"/>
          <a:ext cx="3215192" cy="827156"/>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・重要里地里山および重要湿地に関する普及啓発パンフレットの印刷を実施。</a:t>
          </a:r>
          <a:endParaRPr kumimoji="1" lang="en-US" altLang="ja-JP" sz="1100"/>
        </a:p>
        <a:p>
          <a:pPr algn="l"/>
          <a:endParaRPr kumimoji="1" lang="ja-JP" altLang="en-US" sz="1100"/>
        </a:p>
      </xdr:txBody>
    </xdr:sp>
    <xdr:clientData/>
  </xdr:twoCellAnchor>
  <xdr:twoCellAnchor>
    <xdr:from>
      <xdr:col>14</xdr:col>
      <xdr:colOff>161925</xdr:colOff>
      <xdr:row>742</xdr:row>
      <xdr:rowOff>152400</xdr:rowOff>
    </xdr:from>
    <xdr:to>
      <xdr:col>14</xdr:col>
      <xdr:colOff>161925</xdr:colOff>
      <xdr:row>756</xdr:row>
      <xdr:rowOff>333375</xdr:rowOff>
    </xdr:to>
    <xdr:cxnSp macro="">
      <xdr:nvCxnSpPr>
        <xdr:cNvPr id="20" name="直線コネクタ 19"/>
        <xdr:cNvCxnSpPr/>
      </xdr:nvCxnSpPr>
      <xdr:spPr>
        <a:xfrm>
          <a:off x="2695575" y="231200325"/>
          <a:ext cx="0" cy="5219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166255</xdr:colOff>
      <xdr:row>744</xdr:row>
      <xdr:rowOff>214745</xdr:rowOff>
    </xdr:from>
    <xdr:to>
      <xdr:col>20</xdr:col>
      <xdr:colOff>48491</xdr:colOff>
      <xdr:row>744</xdr:row>
      <xdr:rowOff>214745</xdr:rowOff>
    </xdr:to>
    <xdr:cxnSp macro="">
      <xdr:nvCxnSpPr>
        <xdr:cNvPr id="25" name="直線コネクタ 24"/>
        <xdr:cNvCxnSpPr/>
      </xdr:nvCxnSpPr>
      <xdr:spPr>
        <a:xfrm>
          <a:off x="2687782" y="232243745"/>
          <a:ext cx="962891"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145473</xdr:colOff>
      <xdr:row>750</xdr:row>
      <xdr:rowOff>117763</xdr:rowOff>
    </xdr:from>
    <xdr:to>
      <xdr:col>20</xdr:col>
      <xdr:colOff>27709</xdr:colOff>
      <xdr:row>750</xdr:row>
      <xdr:rowOff>117763</xdr:rowOff>
    </xdr:to>
    <xdr:cxnSp macro="">
      <xdr:nvCxnSpPr>
        <xdr:cNvPr id="26" name="直線コネクタ 25"/>
        <xdr:cNvCxnSpPr/>
      </xdr:nvCxnSpPr>
      <xdr:spPr>
        <a:xfrm>
          <a:off x="2667000" y="234301145"/>
          <a:ext cx="962891"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145474</xdr:colOff>
      <xdr:row>756</xdr:row>
      <xdr:rowOff>325581</xdr:rowOff>
    </xdr:from>
    <xdr:to>
      <xdr:col>20</xdr:col>
      <xdr:colOff>27710</xdr:colOff>
      <xdr:row>756</xdr:row>
      <xdr:rowOff>325581</xdr:rowOff>
    </xdr:to>
    <xdr:cxnSp macro="">
      <xdr:nvCxnSpPr>
        <xdr:cNvPr id="27" name="直線コネクタ 26"/>
        <xdr:cNvCxnSpPr/>
      </xdr:nvCxnSpPr>
      <xdr:spPr>
        <a:xfrm>
          <a:off x="2667001" y="236663345"/>
          <a:ext cx="962891"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3" sqref="A3:AH3"/>
    </sheetView>
  </sheetViews>
  <sheetFormatPr defaultRowHeight="13.2" x14ac:dyDescent="0.2"/>
  <cols>
    <col min="1" max="49" width="2.6640625" customWidth="1"/>
    <col min="50" max="50" width="6.66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232</v>
      </c>
      <c r="AT2" s="220"/>
      <c r="AU2" s="220"/>
      <c r="AV2" s="52" t="str">
        <f>IF(AW2="", "", "-")</f>
        <v/>
      </c>
      <c r="AW2" s="397"/>
      <c r="AX2" s="397"/>
    </row>
    <row r="3" spans="1:50" ht="21" customHeight="1" thickBot="1" x14ac:dyDescent="0.25">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568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46.95" customHeight="1" x14ac:dyDescent="0.2">
      <c r="A5" s="708" t="s">
        <v>67</v>
      </c>
      <c r="B5" s="709"/>
      <c r="C5" s="709"/>
      <c r="D5" s="709"/>
      <c r="E5" s="709"/>
      <c r="F5" s="710"/>
      <c r="G5" s="558" t="s">
        <v>454</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1.95" customHeight="1" x14ac:dyDescent="0.2">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t="s">
        <v>578</v>
      </c>
      <c r="Q13" s="109"/>
      <c r="R13" s="109"/>
      <c r="S13" s="109"/>
      <c r="T13" s="109"/>
      <c r="U13" s="109"/>
      <c r="V13" s="110"/>
      <c r="W13" s="108" t="s">
        <v>578</v>
      </c>
      <c r="X13" s="109"/>
      <c r="Y13" s="109"/>
      <c r="Z13" s="109"/>
      <c r="AA13" s="109"/>
      <c r="AB13" s="109"/>
      <c r="AC13" s="110"/>
      <c r="AD13" s="108">
        <v>19</v>
      </c>
      <c r="AE13" s="109"/>
      <c r="AF13" s="109"/>
      <c r="AG13" s="109"/>
      <c r="AH13" s="109"/>
      <c r="AI13" s="109"/>
      <c r="AJ13" s="110"/>
      <c r="AK13" s="108">
        <v>33</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578</v>
      </c>
      <c r="X15" s="109"/>
      <c r="Y15" s="109"/>
      <c r="Z15" s="109"/>
      <c r="AA15" s="109"/>
      <c r="AB15" s="109"/>
      <c r="AC15" s="110"/>
      <c r="AD15" s="108" t="s">
        <v>582</v>
      </c>
      <c r="AE15" s="109"/>
      <c r="AF15" s="109"/>
      <c r="AG15" s="109"/>
      <c r="AH15" s="109"/>
      <c r="AI15" s="109"/>
      <c r="AJ15" s="110"/>
      <c r="AK15" s="108" t="s">
        <v>583</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578</v>
      </c>
      <c r="X16" s="109"/>
      <c r="Y16" s="109"/>
      <c r="Z16" s="109"/>
      <c r="AA16" s="109"/>
      <c r="AB16" s="109"/>
      <c r="AC16" s="110"/>
      <c r="AD16" s="108" t="s">
        <v>583</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581</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19</v>
      </c>
      <c r="AE18" s="115"/>
      <c r="AF18" s="115"/>
      <c r="AG18" s="115"/>
      <c r="AH18" s="115"/>
      <c r="AI18" s="115"/>
      <c r="AJ18" s="116"/>
      <c r="AK18" s="114">
        <f>SUM(AK13:AQ17)</f>
        <v>33</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15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0.78947368421052633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477</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0.78947368421052633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584</v>
      </c>
      <c r="H23" s="187"/>
      <c r="I23" s="187"/>
      <c r="J23" s="187"/>
      <c r="K23" s="187"/>
      <c r="L23" s="187"/>
      <c r="M23" s="187"/>
      <c r="N23" s="187"/>
      <c r="O23" s="188"/>
      <c r="P23" s="105">
        <v>33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457</v>
      </c>
      <c r="H29" s="196"/>
      <c r="I29" s="196"/>
      <c r="J29" s="196"/>
      <c r="K29" s="196"/>
      <c r="L29" s="196"/>
      <c r="M29" s="196"/>
      <c r="N29" s="196"/>
      <c r="O29" s="197"/>
      <c r="P29" s="227">
        <f>AK13</f>
        <v>33</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355</v>
      </c>
      <c r="AT31" s="172"/>
      <c r="AU31" s="271">
        <v>35</v>
      </c>
      <c r="AV31" s="271"/>
      <c r="AW31" s="379" t="s">
        <v>300</v>
      </c>
      <c r="AX31" s="380"/>
    </row>
    <row r="32" spans="1:50" ht="23.25" customHeight="1" x14ac:dyDescent="0.2">
      <c r="A32" s="515"/>
      <c r="B32" s="513"/>
      <c r="C32" s="513"/>
      <c r="D32" s="513"/>
      <c r="E32" s="513"/>
      <c r="F32" s="514"/>
      <c r="G32" s="540" t="s">
        <v>585</v>
      </c>
      <c r="H32" s="541"/>
      <c r="I32" s="541"/>
      <c r="J32" s="541"/>
      <c r="K32" s="541"/>
      <c r="L32" s="541"/>
      <c r="M32" s="541"/>
      <c r="N32" s="541"/>
      <c r="O32" s="542"/>
      <c r="P32" s="161" t="s">
        <v>586</v>
      </c>
      <c r="Q32" s="161"/>
      <c r="R32" s="161"/>
      <c r="S32" s="161"/>
      <c r="T32" s="161"/>
      <c r="U32" s="161"/>
      <c r="V32" s="161"/>
      <c r="W32" s="161"/>
      <c r="X32" s="231"/>
      <c r="Y32" s="338" t="s">
        <v>12</v>
      </c>
      <c r="Z32" s="549"/>
      <c r="AA32" s="550"/>
      <c r="AB32" s="551" t="s">
        <v>578</v>
      </c>
      <c r="AC32" s="551"/>
      <c r="AD32" s="551"/>
      <c r="AE32" s="364" t="s">
        <v>578</v>
      </c>
      <c r="AF32" s="365"/>
      <c r="AG32" s="365"/>
      <c r="AH32" s="365"/>
      <c r="AI32" s="364" t="s">
        <v>587</v>
      </c>
      <c r="AJ32" s="365"/>
      <c r="AK32" s="365"/>
      <c r="AL32" s="365"/>
      <c r="AM32" s="364" t="s">
        <v>662</v>
      </c>
      <c r="AN32" s="365"/>
      <c r="AO32" s="365"/>
      <c r="AP32" s="365"/>
      <c r="AQ32" s="111" t="s">
        <v>578</v>
      </c>
      <c r="AR32" s="112"/>
      <c r="AS32" s="112"/>
      <c r="AT32" s="113"/>
      <c r="AU32" s="365" t="s">
        <v>579</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t="s">
        <v>578</v>
      </c>
      <c r="AF33" s="365"/>
      <c r="AG33" s="365"/>
      <c r="AH33" s="365"/>
      <c r="AI33" s="364" t="s">
        <v>579</v>
      </c>
      <c r="AJ33" s="365"/>
      <c r="AK33" s="365"/>
      <c r="AL33" s="365"/>
      <c r="AM33" s="364" t="s">
        <v>662</v>
      </c>
      <c r="AN33" s="365"/>
      <c r="AO33" s="365"/>
      <c r="AP33" s="365"/>
      <c r="AQ33" s="111">
        <v>50</v>
      </c>
      <c r="AR33" s="112"/>
      <c r="AS33" s="112"/>
      <c r="AT33" s="113"/>
      <c r="AU33" s="365">
        <v>150</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578</v>
      </c>
      <c r="AF34" s="365"/>
      <c r="AG34" s="365"/>
      <c r="AH34" s="365"/>
      <c r="AI34" s="364" t="s">
        <v>579</v>
      </c>
      <c r="AJ34" s="365"/>
      <c r="AK34" s="365"/>
      <c r="AL34" s="365"/>
      <c r="AM34" s="364" t="s">
        <v>663</v>
      </c>
      <c r="AN34" s="365"/>
      <c r="AO34" s="365"/>
      <c r="AP34" s="365"/>
      <c r="AQ34" s="111" t="s">
        <v>579</v>
      </c>
      <c r="AR34" s="112"/>
      <c r="AS34" s="112"/>
      <c r="AT34" s="113"/>
      <c r="AU34" s="365" t="s">
        <v>580</v>
      </c>
      <c r="AV34" s="365"/>
      <c r="AW34" s="365"/>
      <c r="AX34" s="367"/>
    </row>
    <row r="35" spans="1:50" ht="23.25" customHeight="1" x14ac:dyDescent="0.2">
      <c r="A35" s="897" t="s">
        <v>504</v>
      </c>
      <c r="B35" s="898"/>
      <c r="C35" s="898"/>
      <c r="D35" s="898"/>
      <c r="E35" s="898"/>
      <c r="F35" s="899"/>
      <c r="G35" s="903" t="s">
        <v>588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2">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2">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507</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2">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2">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4" t="s">
        <v>578</v>
      </c>
      <c r="AF101" s="365"/>
      <c r="AG101" s="365"/>
      <c r="AH101" s="366"/>
      <c r="AI101" s="364" t="s">
        <v>579</v>
      </c>
      <c r="AJ101" s="365"/>
      <c r="AK101" s="365"/>
      <c r="AL101" s="366"/>
      <c r="AM101" s="364" t="s">
        <v>666</v>
      </c>
      <c r="AN101" s="365"/>
      <c r="AO101" s="365"/>
      <c r="AP101" s="366"/>
      <c r="AQ101" s="364" t="s">
        <v>626</v>
      </c>
      <c r="AR101" s="365"/>
      <c r="AS101" s="365"/>
      <c r="AT101" s="366"/>
      <c r="AU101" s="364" t="s">
        <v>646</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590</v>
      </c>
      <c r="AC102" s="551"/>
      <c r="AD102" s="551"/>
      <c r="AE102" s="358" t="s">
        <v>591</v>
      </c>
      <c r="AF102" s="358"/>
      <c r="AG102" s="358"/>
      <c r="AH102" s="358"/>
      <c r="AI102" s="358" t="s">
        <v>579</v>
      </c>
      <c r="AJ102" s="358"/>
      <c r="AK102" s="358"/>
      <c r="AL102" s="358"/>
      <c r="AM102" s="358" t="s">
        <v>578</v>
      </c>
      <c r="AN102" s="358"/>
      <c r="AO102" s="358"/>
      <c r="AP102" s="358"/>
      <c r="AQ102" s="814">
        <v>150</v>
      </c>
      <c r="AR102" s="815"/>
      <c r="AS102" s="815"/>
      <c r="AT102" s="816"/>
      <c r="AU102" s="814">
        <v>300</v>
      </c>
      <c r="AV102" s="815"/>
      <c r="AW102" s="815"/>
      <c r="AX102" s="816"/>
    </row>
    <row r="103" spans="1:60" ht="31.5" hidden="1" customHeight="1" x14ac:dyDescent="0.2">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2">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t="s">
        <v>582</v>
      </c>
      <c r="AF116" s="358"/>
      <c r="AG116" s="358"/>
      <c r="AH116" s="358"/>
      <c r="AI116" s="358" t="s">
        <v>578</v>
      </c>
      <c r="AJ116" s="358"/>
      <c r="AK116" s="358"/>
      <c r="AL116" s="358"/>
      <c r="AM116" s="358" t="s">
        <v>667</v>
      </c>
      <c r="AN116" s="358"/>
      <c r="AO116" s="358"/>
      <c r="AP116" s="358"/>
      <c r="AQ116" s="364">
        <v>0.22</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596</v>
      </c>
      <c r="AF117" s="306"/>
      <c r="AG117" s="306"/>
      <c r="AH117" s="306"/>
      <c r="AI117" s="306" t="s">
        <v>595</v>
      </c>
      <c r="AJ117" s="306"/>
      <c r="AK117" s="306"/>
      <c r="AL117" s="306"/>
      <c r="AM117" s="306" t="s">
        <v>565</v>
      </c>
      <c r="AN117" s="306"/>
      <c r="AO117" s="306"/>
      <c r="AP117" s="306"/>
      <c r="AQ117" s="306" t="s">
        <v>648</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2">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2">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2">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2">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564</v>
      </c>
      <c r="B130" s="991"/>
      <c r="C130" s="990" t="s">
        <v>358</v>
      </c>
      <c r="D130" s="991"/>
      <c r="E130" s="308" t="s">
        <v>387</v>
      </c>
      <c r="F130" s="309"/>
      <c r="G130" s="310" t="s">
        <v>626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632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626</v>
      </c>
      <c r="AR133" s="271"/>
      <c r="AS133" s="137" t="s">
        <v>355</v>
      </c>
      <c r="AT133" s="172"/>
      <c r="AU133" s="136" t="s">
        <v>626</v>
      </c>
      <c r="AV133" s="136"/>
      <c r="AW133" s="137" t="s">
        <v>300</v>
      </c>
      <c r="AX133" s="138"/>
    </row>
    <row r="134" spans="1:50" ht="39.75" customHeight="1" x14ac:dyDescent="0.2">
      <c r="A134" s="994"/>
      <c r="B134" s="252"/>
      <c r="C134" s="251"/>
      <c r="D134" s="252"/>
      <c r="E134" s="251"/>
      <c r="F134" s="314"/>
      <c r="G134" s="230" t="s">
        <v>633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634</v>
      </c>
      <c r="AC134" s="221"/>
      <c r="AD134" s="221"/>
      <c r="AE134" s="266" t="s">
        <v>626</v>
      </c>
      <c r="AF134" s="112"/>
      <c r="AG134" s="112"/>
      <c r="AH134" s="112"/>
      <c r="AI134" s="266" t="s">
        <v>635</v>
      </c>
      <c r="AJ134" s="112"/>
      <c r="AK134" s="112"/>
      <c r="AL134" s="112"/>
      <c r="AM134" s="266" t="s">
        <v>626</v>
      </c>
      <c r="AN134" s="112"/>
      <c r="AO134" s="112"/>
      <c r="AP134" s="112"/>
      <c r="AQ134" s="266" t="s">
        <v>633</v>
      </c>
      <c r="AR134" s="112"/>
      <c r="AS134" s="112"/>
      <c r="AT134" s="112"/>
      <c r="AU134" s="266" t="s">
        <v>626</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626</v>
      </c>
      <c r="AC135" s="133"/>
      <c r="AD135" s="133"/>
      <c r="AE135" s="266" t="s">
        <v>633</v>
      </c>
      <c r="AF135" s="112"/>
      <c r="AG135" s="112"/>
      <c r="AH135" s="112"/>
      <c r="AI135" s="266" t="s">
        <v>636</v>
      </c>
      <c r="AJ135" s="112"/>
      <c r="AK135" s="112"/>
      <c r="AL135" s="112"/>
      <c r="AM135" s="266" t="s">
        <v>637</v>
      </c>
      <c r="AN135" s="112"/>
      <c r="AO135" s="112"/>
      <c r="AP135" s="112"/>
      <c r="AQ135" s="266" t="s">
        <v>633</v>
      </c>
      <c r="AR135" s="112"/>
      <c r="AS135" s="112"/>
      <c r="AT135" s="112"/>
      <c r="AU135" s="266" t="s">
        <v>626</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4"/>
      <c r="B154" s="252"/>
      <c r="C154" s="251"/>
      <c r="D154" s="252"/>
      <c r="E154" s="251"/>
      <c r="F154" s="314"/>
      <c r="G154" s="230" t="s">
        <v>638</v>
      </c>
      <c r="H154" s="161"/>
      <c r="I154" s="161"/>
      <c r="J154" s="161"/>
      <c r="K154" s="161"/>
      <c r="L154" s="161"/>
      <c r="M154" s="161"/>
      <c r="N154" s="161"/>
      <c r="O154" s="161"/>
      <c r="P154" s="231"/>
      <c r="Q154" s="160" t="s">
        <v>639</v>
      </c>
      <c r="R154" s="161"/>
      <c r="S154" s="161"/>
      <c r="T154" s="161"/>
      <c r="U154" s="161"/>
      <c r="V154" s="161"/>
      <c r="W154" s="161"/>
      <c r="X154" s="161"/>
      <c r="Y154" s="161"/>
      <c r="Z154" s="161"/>
      <c r="AA154" s="923"/>
      <c r="AB154" s="255" t="s">
        <v>626</v>
      </c>
      <c r="AC154" s="256"/>
      <c r="AD154" s="256"/>
      <c r="AE154" s="261" t="s">
        <v>640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626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645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560</v>
      </c>
      <c r="D430" s="250"/>
      <c r="E430" s="238" t="s">
        <v>544</v>
      </c>
      <c r="F430" s="448"/>
      <c r="G430" s="240" t="s">
        <v>374</v>
      </c>
      <c r="H430" s="158"/>
      <c r="I430" s="158"/>
      <c r="J430" s="241" t="s">
        <v>625</v>
      </c>
      <c r="K430" s="242"/>
      <c r="L430" s="242"/>
      <c r="M430" s="242"/>
      <c r="N430" s="242"/>
      <c r="O430" s="242"/>
      <c r="P430" s="242"/>
      <c r="Q430" s="242"/>
      <c r="R430" s="242"/>
      <c r="S430" s="242"/>
      <c r="T430" s="243"/>
      <c r="U430" s="244" t="s">
        <v>633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633</v>
      </c>
      <c r="AF432" s="136"/>
      <c r="AG432" s="137" t="s">
        <v>355</v>
      </c>
      <c r="AH432" s="172"/>
      <c r="AI432" s="182"/>
      <c r="AJ432" s="182"/>
      <c r="AK432" s="182"/>
      <c r="AL432" s="177"/>
      <c r="AM432" s="182"/>
      <c r="AN432" s="182"/>
      <c r="AO432" s="182"/>
      <c r="AP432" s="177"/>
      <c r="AQ432" s="217" t="s">
        <v>633</v>
      </c>
      <c r="AR432" s="136"/>
      <c r="AS432" s="137" t="s">
        <v>355</v>
      </c>
      <c r="AT432" s="172"/>
      <c r="AU432" s="136" t="s">
        <v>626</v>
      </c>
      <c r="AV432" s="136"/>
      <c r="AW432" s="137" t="s">
        <v>300</v>
      </c>
      <c r="AX432" s="138"/>
    </row>
    <row r="433" spans="1:50" ht="23.25" customHeight="1" x14ac:dyDescent="0.2">
      <c r="A433" s="994"/>
      <c r="B433" s="252"/>
      <c r="C433" s="251"/>
      <c r="D433" s="252"/>
      <c r="E433" s="166"/>
      <c r="F433" s="167"/>
      <c r="G433" s="230" t="s">
        <v>626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626</v>
      </c>
      <c r="AC433" s="133"/>
      <c r="AD433" s="133"/>
      <c r="AE433" s="111" t="s">
        <v>626</v>
      </c>
      <c r="AF433" s="112"/>
      <c r="AG433" s="112"/>
      <c r="AH433" s="112"/>
      <c r="AI433" s="111" t="s">
        <v>626</v>
      </c>
      <c r="AJ433" s="112"/>
      <c r="AK433" s="112"/>
      <c r="AL433" s="112"/>
      <c r="AM433" s="111" t="s">
        <v>626</v>
      </c>
      <c r="AN433" s="112"/>
      <c r="AO433" s="112"/>
      <c r="AP433" s="113"/>
      <c r="AQ433" s="111" t="s">
        <v>626</v>
      </c>
      <c r="AR433" s="112"/>
      <c r="AS433" s="112"/>
      <c r="AT433" s="113"/>
      <c r="AU433" s="112" t="s">
        <v>641</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626</v>
      </c>
      <c r="AC434" s="221"/>
      <c r="AD434" s="221"/>
      <c r="AE434" s="111" t="s">
        <v>626</v>
      </c>
      <c r="AF434" s="112"/>
      <c r="AG434" s="112"/>
      <c r="AH434" s="113"/>
      <c r="AI434" s="111" t="s">
        <v>626</v>
      </c>
      <c r="AJ434" s="112"/>
      <c r="AK434" s="112"/>
      <c r="AL434" s="112"/>
      <c r="AM434" s="111" t="s">
        <v>634</v>
      </c>
      <c r="AN434" s="112"/>
      <c r="AO434" s="112"/>
      <c r="AP434" s="113"/>
      <c r="AQ434" s="111" t="s">
        <v>626</v>
      </c>
      <c r="AR434" s="112"/>
      <c r="AS434" s="112"/>
      <c r="AT434" s="113"/>
      <c r="AU434" s="112" t="s">
        <v>633</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626</v>
      </c>
      <c r="AF435" s="112"/>
      <c r="AG435" s="112"/>
      <c r="AH435" s="113"/>
      <c r="AI435" s="111" t="s">
        <v>637</v>
      </c>
      <c r="AJ435" s="112"/>
      <c r="AK435" s="112"/>
      <c r="AL435" s="112"/>
      <c r="AM435" s="111" t="s">
        <v>626</v>
      </c>
      <c r="AN435" s="112"/>
      <c r="AO435" s="112"/>
      <c r="AP435" s="113"/>
      <c r="AQ435" s="111" t="s">
        <v>635</v>
      </c>
      <c r="AR435" s="112"/>
      <c r="AS435" s="112"/>
      <c r="AT435" s="113"/>
      <c r="AU435" s="112" t="s">
        <v>626</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626</v>
      </c>
      <c r="AF457" s="136"/>
      <c r="AG457" s="137" t="s">
        <v>355</v>
      </c>
      <c r="AH457" s="172"/>
      <c r="AI457" s="182"/>
      <c r="AJ457" s="182"/>
      <c r="AK457" s="182"/>
      <c r="AL457" s="177"/>
      <c r="AM457" s="182"/>
      <c r="AN457" s="182"/>
      <c r="AO457" s="182"/>
      <c r="AP457" s="177"/>
      <c r="AQ457" s="217" t="s">
        <v>626</v>
      </c>
      <c r="AR457" s="136"/>
      <c r="AS457" s="137" t="s">
        <v>355</v>
      </c>
      <c r="AT457" s="172"/>
      <c r="AU457" s="136" t="s">
        <v>626</v>
      </c>
      <c r="AV457" s="136"/>
      <c r="AW457" s="137" t="s">
        <v>300</v>
      </c>
      <c r="AX457" s="138"/>
    </row>
    <row r="458" spans="1:50" ht="23.25" customHeight="1" x14ac:dyDescent="0.2">
      <c r="A458" s="994"/>
      <c r="B458" s="252"/>
      <c r="C458" s="251"/>
      <c r="D458" s="252"/>
      <c r="E458" s="166"/>
      <c r="F458" s="167"/>
      <c r="G458" s="230" t="s">
        <v>626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626</v>
      </c>
      <c r="AC458" s="133"/>
      <c r="AD458" s="133"/>
      <c r="AE458" s="111" t="s">
        <v>642</v>
      </c>
      <c r="AF458" s="112"/>
      <c r="AG458" s="112"/>
      <c r="AH458" s="112"/>
      <c r="AI458" s="111" t="s">
        <v>626</v>
      </c>
      <c r="AJ458" s="112"/>
      <c r="AK458" s="112"/>
      <c r="AL458" s="112"/>
      <c r="AM458" s="111" t="s">
        <v>626</v>
      </c>
      <c r="AN458" s="112"/>
      <c r="AO458" s="112"/>
      <c r="AP458" s="113"/>
      <c r="AQ458" s="111" t="s">
        <v>633</v>
      </c>
      <c r="AR458" s="112"/>
      <c r="AS458" s="112"/>
      <c r="AT458" s="113"/>
      <c r="AU458" s="112" t="s">
        <v>644</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626</v>
      </c>
      <c r="AC459" s="221"/>
      <c r="AD459" s="221"/>
      <c r="AE459" s="111" t="s">
        <v>641</v>
      </c>
      <c r="AF459" s="112"/>
      <c r="AG459" s="112"/>
      <c r="AH459" s="113"/>
      <c r="AI459" s="111" t="s">
        <v>634</v>
      </c>
      <c r="AJ459" s="112"/>
      <c r="AK459" s="112"/>
      <c r="AL459" s="112"/>
      <c r="AM459" s="111" t="s">
        <v>643</v>
      </c>
      <c r="AN459" s="112"/>
      <c r="AO459" s="112"/>
      <c r="AP459" s="113"/>
      <c r="AQ459" s="111" t="s">
        <v>633</v>
      </c>
      <c r="AR459" s="112"/>
      <c r="AS459" s="112"/>
      <c r="AT459" s="113"/>
      <c r="AU459" s="112" t="s">
        <v>626</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626</v>
      </c>
      <c r="AF460" s="112"/>
      <c r="AG460" s="112"/>
      <c r="AH460" s="113"/>
      <c r="AI460" s="111" t="s">
        <v>626</v>
      </c>
      <c r="AJ460" s="112"/>
      <c r="AK460" s="112"/>
      <c r="AL460" s="112"/>
      <c r="AM460" s="111" t="s">
        <v>626</v>
      </c>
      <c r="AN460" s="112"/>
      <c r="AO460" s="112"/>
      <c r="AP460" s="113"/>
      <c r="AQ460" s="111" t="s">
        <v>626</v>
      </c>
      <c r="AR460" s="112"/>
      <c r="AS460" s="112"/>
      <c r="AT460" s="113"/>
      <c r="AU460" s="112" t="s">
        <v>641</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626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3.2"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597</v>
      </c>
      <c r="AH702" s="886"/>
      <c r="AI702" s="886"/>
      <c r="AJ702" s="886"/>
      <c r="AK702" s="886"/>
      <c r="AL702" s="886"/>
      <c r="AM702" s="886"/>
      <c r="AN702" s="886"/>
      <c r="AO702" s="886"/>
      <c r="AP702" s="886"/>
      <c r="AQ702" s="886"/>
      <c r="AR702" s="886"/>
      <c r="AS702" s="886"/>
      <c r="AT702" s="886"/>
      <c r="AU702" s="886"/>
      <c r="AV702" s="886"/>
      <c r="AW702" s="886"/>
      <c r="AX702" s="887"/>
    </row>
    <row r="703" spans="1:50" ht="58.2"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43.2"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671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630</v>
      </c>
      <c r="AH705" s="161"/>
      <c r="AI705" s="161"/>
      <c r="AJ705" s="161"/>
      <c r="AK705" s="161"/>
      <c r="AL705" s="161"/>
      <c r="AM705" s="161"/>
      <c r="AN705" s="161"/>
      <c r="AO705" s="161"/>
      <c r="AP705" s="161"/>
      <c r="AQ705" s="161"/>
      <c r="AR705" s="161"/>
      <c r="AS705" s="161"/>
      <c r="AT705" s="161"/>
      <c r="AU705" s="161"/>
      <c r="AV705" s="161"/>
      <c r="AW705" s="161"/>
      <c r="AX705" s="162"/>
    </row>
    <row r="706" spans="1:50" ht="30" customHeight="1" x14ac:dyDescent="0.2">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600</v>
      </c>
      <c r="AE708" s="668"/>
      <c r="AF708" s="668"/>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40.950000000000003"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631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600</v>
      </c>
      <c r="AE710" s="155"/>
      <c r="AF710" s="155"/>
      <c r="AG710" s="664" t="s">
        <v>603</v>
      </c>
      <c r="AH710" s="665"/>
      <c r="AI710" s="665"/>
      <c r="AJ710" s="665"/>
      <c r="AK710" s="665"/>
      <c r="AL710" s="665"/>
      <c r="AM710" s="665"/>
      <c r="AN710" s="665"/>
      <c r="AO710" s="665"/>
      <c r="AP710" s="665"/>
      <c r="AQ710" s="665"/>
      <c r="AR710" s="665"/>
      <c r="AS710" s="665"/>
      <c r="AT710" s="665"/>
      <c r="AU710" s="665"/>
      <c r="AV710" s="665"/>
      <c r="AW710" s="665"/>
      <c r="AX710" s="666"/>
    </row>
    <row r="711" spans="1:50" ht="28.2"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604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573</v>
      </c>
      <c r="AE712" s="586"/>
      <c r="AF712" s="586"/>
      <c r="AG712" s="594" t="s">
        <v>672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664" t="s">
        <v>605</v>
      </c>
      <c r="AH713" s="665"/>
      <c r="AI713" s="665"/>
      <c r="AJ713" s="665"/>
      <c r="AK713" s="665"/>
      <c r="AL713" s="665"/>
      <c r="AM713" s="665"/>
      <c r="AN713" s="665"/>
      <c r="AO713" s="665"/>
      <c r="AP713" s="665"/>
      <c r="AQ713" s="665"/>
      <c r="AR713" s="665"/>
      <c r="AS713" s="665"/>
      <c r="AT713" s="665"/>
      <c r="AU713" s="665"/>
      <c r="AV713" s="665"/>
      <c r="AW713" s="665"/>
      <c r="AX713" s="666"/>
    </row>
    <row r="714" spans="1:50" ht="71.25" customHeight="1" x14ac:dyDescent="0.2">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664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600</v>
      </c>
      <c r="AE715" s="668"/>
      <c r="AF715" s="777"/>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607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600</v>
      </c>
      <c r="AE717" s="155"/>
      <c r="AF717" s="155"/>
      <c r="AG717" s="664" t="s">
        <v>668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600</v>
      </c>
      <c r="AE718" s="155"/>
      <c r="AF718" s="155"/>
      <c r="AG718" s="163" t="s">
        <v>603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600</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95" customHeight="1" x14ac:dyDescent="0.2">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6"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0.399999999999999" hidden="1"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0.399999999999999" hidden="1"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0.399999999999999" hidden="1"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56.4" customHeight="1" x14ac:dyDescent="0.2">
      <c r="A726" s="621" t="s">
        <v>48</v>
      </c>
      <c r="B726" s="622"/>
      <c r="C726" s="443" t="s">
        <v>53</v>
      </c>
      <c r="D726" s="581"/>
      <c r="E726" s="581"/>
      <c r="F726" s="582"/>
      <c r="G726" s="797" t="s">
        <v>608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6.4" customHeight="1" thickBot="1" x14ac:dyDescent="0.25">
      <c r="A727" s="623"/>
      <c r="B727" s="624"/>
      <c r="C727" s="695" t="s">
        <v>57</v>
      </c>
      <c r="D727" s="696"/>
      <c r="E727" s="696"/>
      <c r="F727" s="697"/>
      <c r="G727" s="795" t="s">
        <v>609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1.2"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0"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548</v>
      </c>
      <c r="B737" s="124"/>
      <c r="C737" s="124"/>
      <c r="D737" s="125"/>
      <c r="E737" s="122" t="s">
        <v>603</v>
      </c>
      <c r="F737" s="122"/>
      <c r="G737" s="122"/>
      <c r="H737" s="122"/>
      <c r="I737" s="122"/>
      <c r="J737" s="122"/>
      <c r="K737" s="122"/>
      <c r="L737" s="122"/>
      <c r="M737" s="122"/>
      <c r="N737" s="101" t="s">
        <v>541</v>
      </c>
      <c r="O737" s="101"/>
      <c r="P737" s="101"/>
      <c r="Q737" s="101"/>
      <c r="R737" s="122" t="s">
        <v>603</v>
      </c>
      <c r="S737" s="122"/>
      <c r="T737" s="122"/>
      <c r="U737" s="122"/>
      <c r="V737" s="122"/>
      <c r="W737" s="122"/>
      <c r="X737" s="122"/>
      <c r="Y737" s="122"/>
      <c r="Z737" s="122"/>
      <c r="AA737" s="101" t="s">
        <v>540</v>
      </c>
      <c r="AB737" s="101"/>
      <c r="AC737" s="101"/>
      <c r="AD737" s="101"/>
      <c r="AE737" s="122" t="s">
        <v>611</v>
      </c>
      <c r="AF737" s="122"/>
      <c r="AG737" s="122"/>
      <c r="AH737" s="122"/>
      <c r="AI737" s="122"/>
      <c r="AJ737" s="122"/>
      <c r="AK737" s="122"/>
      <c r="AL737" s="122"/>
      <c r="AM737" s="122"/>
      <c r="AN737" s="101" t="s">
        <v>539</v>
      </c>
      <c r="AO737" s="101"/>
      <c r="AP737" s="101"/>
      <c r="AQ737" s="101"/>
      <c r="AR737" s="102" t="s">
        <v>603</v>
      </c>
      <c r="AS737" s="103"/>
      <c r="AT737" s="103"/>
      <c r="AU737" s="103"/>
      <c r="AV737" s="103"/>
      <c r="AW737" s="103"/>
      <c r="AX737" s="104"/>
      <c r="AY737" s="89"/>
      <c r="AZ737" s="89"/>
    </row>
    <row r="738" spans="1:52" ht="24.75" customHeight="1" x14ac:dyDescent="0.2">
      <c r="A738" s="123" t="s">
        <v>538</v>
      </c>
      <c r="B738" s="124"/>
      <c r="C738" s="124"/>
      <c r="D738" s="125"/>
      <c r="E738" s="122" t="s">
        <v>603</v>
      </c>
      <c r="F738" s="122"/>
      <c r="G738" s="122"/>
      <c r="H738" s="122"/>
      <c r="I738" s="122"/>
      <c r="J738" s="122"/>
      <c r="K738" s="122"/>
      <c r="L738" s="122"/>
      <c r="M738" s="122"/>
      <c r="N738" s="101" t="s">
        <v>537</v>
      </c>
      <c r="O738" s="101"/>
      <c r="P738" s="101"/>
      <c r="Q738" s="101"/>
      <c r="R738" s="122" t="s">
        <v>602</v>
      </c>
      <c r="S738" s="122"/>
      <c r="T738" s="122"/>
      <c r="U738" s="122"/>
      <c r="V738" s="122"/>
      <c r="W738" s="122"/>
      <c r="X738" s="122"/>
      <c r="Y738" s="122"/>
      <c r="Z738" s="122"/>
      <c r="AA738" s="101" t="s">
        <v>536</v>
      </c>
      <c r="AB738" s="101"/>
      <c r="AC738" s="101"/>
      <c r="AD738" s="101"/>
      <c r="AE738" s="122" t="s">
        <v>603</v>
      </c>
      <c r="AF738" s="122"/>
      <c r="AG738" s="122"/>
      <c r="AH738" s="122"/>
      <c r="AI738" s="122"/>
      <c r="AJ738" s="122"/>
      <c r="AK738" s="122"/>
      <c r="AL738" s="122"/>
      <c r="AM738" s="122"/>
      <c r="AN738" s="101" t="s">
        <v>532</v>
      </c>
      <c r="AO738" s="101"/>
      <c r="AP738" s="101"/>
      <c r="AQ738" s="101"/>
      <c r="AR738" s="102" t="s">
        <v>610</v>
      </c>
      <c r="AS738" s="103"/>
      <c r="AT738" s="103"/>
      <c r="AU738" s="103"/>
      <c r="AV738" s="103"/>
      <c r="AW738" s="103"/>
      <c r="AX738" s="104"/>
    </row>
    <row r="739" spans="1:52" ht="24.75" customHeight="1" thickBot="1" x14ac:dyDescent="0.25">
      <c r="A739" s="126" t="s">
        <v>528</v>
      </c>
      <c r="B739" s="127"/>
      <c r="C739" s="127"/>
      <c r="D739" s="128"/>
      <c r="E739" s="129" t="s">
        <v>571</v>
      </c>
      <c r="F739" s="117"/>
      <c r="G739" s="117"/>
      <c r="H739" s="93" t="str">
        <f>IF(E739="", "", "(")</f>
        <v>(</v>
      </c>
      <c r="I739" s="117" t="s">
        <v>549</v>
      </c>
      <c r="J739" s="117"/>
      <c r="K739" s="93" t="str">
        <f>IF(OR(I739="　", I739=""), "", "-")</f>
        <v>-</v>
      </c>
      <c r="L739" s="118">
        <v>13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510</v>
      </c>
      <c r="B779" s="761"/>
      <c r="C779" s="761"/>
      <c r="D779" s="761"/>
      <c r="E779" s="761"/>
      <c r="F779" s="762"/>
      <c r="G779" s="439" t="s">
        <v>612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615</v>
      </c>
      <c r="H781" s="450"/>
      <c r="I781" s="450"/>
      <c r="J781" s="450"/>
      <c r="K781" s="451"/>
      <c r="L781" s="452" t="s">
        <v>619</v>
      </c>
      <c r="M781" s="453"/>
      <c r="N781" s="453"/>
      <c r="O781" s="453"/>
      <c r="P781" s="453"/>
      <c r="Q781" s="453"/>
      <c r="R781" s="453"/>
      <c r="S781" s="453"/>
      <c r="T781" s="453"/>
      <c r="U781" s="453"/>
      <c r="V781" s="453"/>
      <c r="W781" s="453"/>
      <c r="X781" s="454"/>
      <c r="Y781" s="455">
        <v>5.8</v>
      </c>
      <c r="Z781" s="456"/>
      <c r="AA781" s="456"/>
      <c r="AB781" s="557"/>
      <c r="AC781" s="449" t="s">
        <v>649</v>
      </c>
      <c r="AD781" s="450"/>
      <c r="AE781" s="450"/>
      <c r="AF781" s="450"/>
      <c r="AG781" s="451"/>
      <c r="AH781" s="452" t="s">
        <v>674</v>
      </c>
      <c r="AI781" s="453"/>
      <c r="AJ781" s="453"/>
      <c r="AK781" s="453"/>
      <c r="AL781" s="453"/>
      <c r="AM781" s="453"/>
      <c r="AN781" s="453"/>
      <c r="AO781" s="453"/>
      <c r="AP781" s="453"/>
      <c r="AQ781" s="453"/>
      <c r="AR781" s="453"/>
      <c r="AS781" s="453"/>
      <c r="AT781" s="454"/>
      <c r="AU781" s="455">
        <v>2.8</v>
      </c>
      <c r="AV781" s="456"/>
      <c r="AW781" s="456"/>
      <c r="AX781" s="457"/>
    </row>
    <row r="782" spans="1:50" ht="24.75" customHeight="1" x14ac:dyDescent="0.2">
      <c r="A782" s="556"/>
      <c r="B782" s="763"/>
      <c r="C782" s="763"/>
      <c r="D782" s="763"/>
      <c r="E782" s="763"/>
      <c r="F782" s="764"/>
      <c r="G782" s="348" t="s">
        <v>616</v>
      </c>
      <c r="H782" s="349"/>
      <c r="I782" s="349"/>
      <c r="J782" s="349"/>
      <c r="K782" s="350"/>
      <c r="L782" s="401" t="s">
        <v>620</v>
      </c>
      <c r="M782" s="402"/>
      <c r="N782" s="402"/>
      <c r="O782" s="402"/>
      <c r="P782" s="402"/>
      <c r="Q782" s="402"/>
      <c r="R782" s="402"/>
      <c r="S782" s="402"/>
      <c r="T782" s="402"/>
      <c r="U782" s="402"/>
      <c r="V782" s="402"/>
      <c r="W782" s="402"/>
      <c r="X782" s="403"/>
      <c r="Y782" s="398">
        <v>0.7</v>
      </c>
      <c r="Z782" s="399"/>
      <c r="AA782" s="399"/>
      <c r="AB782" s="405"/>
      <c r="AC782" s="348" t="s">
        <v>651</v>
      </c>
      <c r="AD782" s="349"/>
      <c r="AE782" s="349"/>
      <c r="AF782" s="349"/>
      <c r="AG782" s="350"/>
      <c r="AH782" s="401" t="s">
        <v>661</v>
      </c>
      <c r="AI782" s="402"/>
      <c r="AJ782" s="402"/>
      <c r="AK782" s="402"/>
      <c r="AL782" s="402"/>
      <c r="AM782" s="402"/>
      <c r="AN782" s="402"/>
      <c r="AO782" s="402"/>
      <c r="AP782" s="402"/>
      <c r="AQ782" s="402"/>
      <c r="AR782" s="402"/>
      <c r="AS782" s="402"/>
      <c r="AT782" s="403"/>
      <c r="AU782" s="398">
        <v>0.2</v>
      </c>
      <c r="AV782" s="399"/>
      <c r="AW782" s="399"/>
      <c r="AX782" s="400"/>
    </row>
    <row r="783" spans="1:50" ht="24.75" customHeight="1" x14ac:dyDescent="0.2">
      <c r="A783" s="556"/>
      <c r="B783" s="763"/>
      <c r="C783" s="763"/>
      <c r="D783" s="763"/>
      <c r="E783" s="763"/>
      <c r="F783" s="764"/>
      <c r="G783" s="348" t="s">
        <v>617</v>
      </c>
      <c r="H783" s="349"/>
      <c r="I783" s="349"/>
      <c r="J783" s="349"/>
      <c r="K783" s="350"/>
      <c r="L783" s="401" t="s">
        <v>621</v>
      </c>
      <c r="M783" s="402"/>
      <c r="N783" s="402"/>
      <c r="O783" s="402"/>
      <c r="P783" s="402"/>
      <c r="Q783" s="402"/>
      <c r="R783" s="402"/>
      <c r="S783" s="402"/>
      <c r="T783" s="402"/>
      <c r="U783" s="402"/>
      <c r="V783" s="402"/>
      <c r="W783" s="402"/>
      <c r="X783" s="403"/>
      <c r="Y783" s="398">
        <v>0.8</v>
      </c>
      <c r="Z783" s="399"/>
      <c r="AA783" s="399"/>
      <c r="AB783" s="405"/>
      <c r="AC783" s="348" t="s">
        <v>650</v>
      </c>
      <c r="AD783" s="349"/>
      <c r="AE783" s="349"/>
      <c r="AF783" s="349"/>
      <c r="AG783" s="350"/>
      <c r="AH783" s="401" t="s">
        <v>652</v>
      </c>
      <c r="AI783" s="402"/>
      <c r="AJ783" s="402"/>
      <c r="AK783" s="402"/>
      <c r="AL783" s="402"/>
      <c r="AM783" s="402"/>
      <c r="AN783" s="402"/>
      <c r="AO783" s="402"/>
      <c r="AP783" s="402"/>
      <c r="AQ783" s="402"/>
      <c r="AR783" s="402"/>
      <c r="AS783" s="402"/>
      <c r="AT783" s="403"/>
      <c r="AU783" s="398">
        <v>0.8</v>
      </c>
      <c r="AV783" s="399"/>
      <c r="AW783" s="399"/>
      <c r="AX783" s="400"/>
    </row>
    <row r="784" spans="1:50" ht="24.75" customHeight="1" x14ac:dyDescent="0.2">
      <c r="A784" s="556"/>
      <c r="B784" s="763"/>
      <c r="C784" s="763"/>
      <c r="D784" s="763"/>
      <c r="E784" s="763"/>
      <c r="F784" s="764"/>
      <c r="G784" s="348" t="s">
        <v>618</v>
      </c>
      <c r="H784" s="349"/>
      <c r="I784" s="349"/>
      <c r="J784" s="349"/>
      <c r="K784" s="350"/>
      <c r="L784" s="401" t="s">
        <v>673</v>
      </c>
      <c r="M784" s="402"/>
      <c r="N784" s="402"/>
      <c r="O784" s="402"/>
      <c r="P784" s="402"/>
      <c r="Q784" s="402"/>
      <c r="R784" s="402"/>
      <c r="S784" s="402"/>
      <c r="T784" s="402"/>
      <c r="U784" s="402"/>
      <c r="V784" s="402"/>
      <c r="W784" s="402"/>
      <c r="X784" s="403"/>
      <c r="Y784" s="398">
        <v>1.9</v>
      </c>
      <c r="Z784" s="399"/>
      <c r="AA784" s="399"/>
      <c r="AB784" s="405"/>
      <c r="AC784" s="348" t="s">
        <v>655</v>
      </c>
      <c r="AD784" s="349"/>
      <c r="AE784" s="349"/>
      <c r="AF784" s="349"/>
      <c r="AG784" s="350"/>
      <c r="AH784" s="401" t="s">
        <v>654</v>
      </c>
      <c r="AI784" s="402"/>
      <c r="AJ784" s="402"/>
      <c r="AK784" s="402"/>
      <c r="AL784" s="402"/>
      <c r="AM784" s="402"/>
      <c r="AN784" s="402"/>
      <c r="AO784" s="402"/>
      <c r="AP784" s="402"/>
      <c r="AQ784" s="402"/>
      <c r="AR784" s="402"/>
      <c r="AS784" s="402"/>
      <c r="AT784" s="403"/>
      <c r="AU784" s="398">
        <v>0.1</v>
      </c>
      <c r="AV784" s="399"/>
      <c r="AW784" s="399"/>
      <c r="AX784" s="400"/>
    </row>
    <row r="785" spans="1:50" ht="24.75"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t="s">
        <v>656</v>
      </c>
      <c r="AD785" s="349"/>
      <c r="AE785" s="349"/>
      <c r="AF785" s="349"/>
      <c r="AG785" s="350"/>
      <c r="AH785" s="401" t="s">
        <v>657</v>
      </c>
      <c r="AI785" s="402"/>
      <c r="AJ785" s="402"/>
      <c r="AK785" s="402"/>
      <c r="AL785" s="402"/>
      <c r="AM785" s="402"/>
      <c r="AN785" s="402"/>
      <c r="AO785" s="402"/>
      <c r="AP785" s="402"/>
      <c r="AQ785" s="402"/>
      <c r="AR785" s="402"/>
      <c r="AS785" s="402"/>
      <c r="AT785" s="403"/>
      <c r="AU785" s="398">
        <v>0.2</v>
      </c>
      <c r="AV785" s="399"/>
      <c r="AW785" s="399"/>
      <c r="AX785" s="400"/>
    </row>
    <row r="786" spans="1:50" ht="24.75"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t="s">
        <v>658</v>
      </c>
      <c r="AD786" s="349"/>
      <c r="AE786" s="349"/>
      <c r="AF786" s="349"/>
      <c r="AG786" s="350"/>
      <c r="AH786" s="401" t="s">
        <v>653</v>
      </c>
      <c r="AI786" s="402"/>
      <c r="AJ786" s="402"/>
      <c r="AK786" s="402"/>
      <c r="AL786" s="402"/>
      <c r="AM786" s="402"/>
      <c r="AN786" s="402"/>
      <c r="AO786" s="402"/>
      <c r="AP786" s="402"/>
      <c r="AQ786" s="402"/>
      <c r="AR786" s="402"/>
      <c r="AS786" s="402"/>
      <c r="AT786" s="403"/>
      <c r="AU786" s="398">
        <v>0.1</v>
      </c>
      <c r="AV786" s="399"/>
      <c r="AW786" s="399"/>
      <c r="AX786" s="400"/>
    </row>
    <row r="787" spans="1:50" ht="24.75"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t="s">
        <v>659</v>
      </c>
      <c r="AD787" s="349"/>
      <c r="AE787" s="349"/>
      <c r="AF787" s="349"/>
      <c r="AG787" s="350"/>
      <c r="AH787" s="401" t="s">
        <v>660</v>
      </c>
      <c r="AI787" s="402"/>
      <c r="AJ787" s="402"/>
      <c r="AK787" s="402"/>
      <c r="AL787" s="402"/>
      <c r="AM787" s="402"/>
      <c r="AN787" s="402"/>
      <c r="AO787" s="402"/>
      <c r="AP787" s="402"/>
      <c r="AQ787" s="402"/>
      <c r="AR787" s="402"/>
      <c r="AS787" s="402"/>
      <c r="AT787" s="403"/>
      <c r="AU787" s="398">
        <v>1.2</v>
      </c>
      <c r="AV787" s="399"/>
      <c r="AW787" s="399"/>
      <c r="AX787" s="400"/>
    </row>
    <row r="788" spans="1:50" ht="24.75"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9.1999999999999993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5.3999999999999995</v>
      </c>
      <c r="AV791" s="415"/>
      <c r="AW791" s="415"/>
      <c r="AX791" s="417"/>
    </row>
    <row r="792" spans="1:50" ht="24.75" customHeight="1" x14ac:dyDescent="0.2">
      <c r="A792" s="556"/>
      <c r="B792" s="763"/>
      <c r="C792" s="763"/>
      <c r="D792" s="763"/>
      <c r="E792" s="763"/>
      <c r="F792" s="764"/>
      <c r="G792" s="439" t="s">
        <v>614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3"/>
      <c r="C794" s="763"/>
      <c r="D794" s="763"/>
      <c r="E794" s="763"/>
      <c r="F794" s="764"/>
      <c r="G794" s="449"/>
      <c r="H794" s="450"/>
      <c r="I794" s="450"/>
      <c r="J794" s="450"/>
      <c r="K794" s="451"/>
      <c r="L794" s="452" t="s">
        <v>665</v>
      </c>
      <c r="M794" s="453"/>
      <c r="N794" s="453"/>
      <c r="O794" s="453"/>
      <c r="P794" s="453"/>
      <c r="Q794" s="453"/>
      <c r="R794" s="453"/>
      <c r="S794" s="453"/>
      <c r="T794" s="453"/>
      <c r="U794" s="453"/>
      <c r="V794" s="453"/>
      <c r="W794" s="453"/>
      <c r="X794" s="454"/>
      <c r="Y794" s="455">
        <v>0.6</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2">
      <c r="A837" s="404">
        <v>1</v>
      </c>
      <c r="B837" s="404">
        <v>1</v>
      </c>
      <c r="C837" s="424" t="s">
        <v>622</v>
      </c>
      <c r="D837" s="418"/>
      <c r="E837" s="418"/>
      <c r="F837" s="418"/>
      <c r="G837" s="418"/>
      <c r="H837" s="418"/>
      <c r="I837" s="418"/>
      <c r="J837" s="419">
        <v>8011201005449</v>
      </c>
      <c r="K837" s="420"/>
      <c r="L837" s="420"/>
      <c r="M837" s="420"/>
      <c r="N837" s="420"/>
      <c r="O837" s="420"/>
      <c r="P837" s="425" t="s">
        <v>628</v>
      </c>
      <c r="Q837" s="317"/>
      <c r="R837" s="317"/>
      <c r="S837" s="317"/>
      <c r="T837" s="317"/>
      <c r="U837" s="317"/>
      <c r="V837" s="317"/>
      <c r="W837" s="317"/>
      <c r="X837" s="317"/>
      <c r="Y837" s="318">
        <v>9.1999999999999993</v>
      </c>
      <c r="Z837" s="319"/>
      <c r="AA837" s="319"/>
      <c r="AB837" s="320"/>
      <c r="AC837" s="328" t="s">
        <v>497</v>
      </c>
      <c r="AD837" s="423"/>
      <c r="AE837" s="423"/>
      <c r="AF837" s="423"/>
      <c r="AG837" s="423"/>
      <c r="AH837" s="421">
        <v>5</v>
      </c>
      <c r="AI837" s="422"/>
      <c r="AJ837" s="422"/>
      <c r="AK837" s="422"/>
      <c r="AL837" s="325">
        <v>54.7</v>
      </c>
      <c r="AM837" s="326"/>
      <c r="AN837" s="326"/>
      <c r="AO837" s="327"/>
      <c r="AP837" s="321" t="s">
        <v>626</v>
      </c>
      <c r="AQ837" s="321"/>
      <c r="AR837" s="321"/>
      <c r="AS837" s="321"/>
      <c r="AT837" s="321"/>
      <c r="AU837" s="321"/>
      <c r="AV837" s="321"/>
      <c r="AW837" s="321"/>
      <c r="AX837" s="321"/>
    </row>
    <row r="838" spans="1:50" ht="30" hidden="1" customHeight="1" x14ac:dyDescent="0.2">
      <c r="A838" s="404">
        <v>2</v>
      </c>
      <c r="B838" s="404">
        <v>1</v>
      </c>
      <c r="C838" s="424"/>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42.6" customHeight="1" x14ac:dyDescent="0.2">
      <c r="A870" s="404">
        <v>1</v>
      </c>
      <c r="B870" s="404">
        <v>1</v>
      </c>
      <c r="C870" s="424" t="s">
        <v>623</v>
      </c>
      <c r="D870" s="418"/>
      <c r="E870" s="418"/>
      <c r="F870" s="418"/>
      <c r="G870" s="418"/>
      <c r="H870" s="418"/>
      <c r="I870" s="418"/>
      <c r="J870" s="419">
        <v>7010901005494</v>
      </c>
      <c r="K870" s="420"/>
      <c r="L870" s="420"/>
      <c r="M870" s="420"/>
      <c r="N870" s="420"/>
      <c r="O870" s="420"/>
      <c r="P870" s="425" t="s">
        <v>647</v>
      </c>
      <c r="Q870" s="317"/>
      <c r="R870" s="317"/>
      <c r="S870" s="317"/>
      <c r="T870" s="317"/>
      <c r="U870" s="317"/>
      <c r="V870" s="317"/>
      <c r="W870" s="317"/>
      <c r="X870" s="317"/>
      <c r="Y870" s="318">
        <v>5.4</v>
      </c>
      <c r="Z870" s="319"/>
      <c r="AA870" s="319"/>
      <c r="AB870" s="320"/>
      <c r="AC870" s="328" t="s">
        <v>497</v>
      </c>
      <c r="AD870" s="423"/>
      <c r="AE870" s="423"/>
      <c r="AF870" s="423"/>
      <c r="AG870" s="423"/>
      <c r="AH870" s="421">
        <v>9</v>
      </c>
      <c r="AI870" s="422"/>
      <c r="AJ870" s="422"/>
      <c r="AK870" s="422"/>
      <c r="AL870" s="325">
        <v>53.9</v>
      </c>
      <c r="AM870" s="326"/>
      <c r="AN870" s="326"/>
      <c r="AO870" s="327"/>
      <c r="AP870" s="321" t="s">
        <v>629</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2">
      <c r="A903" s="404">
        <v>1</v>
      </c>
      <c r="B903" s="404">
        <v>1</v>
      </c>
      <c r="C903" s="424" t="s">
        <v>624</v>
      </c>
      <c r="D903" s="418"/>
      <c r="E903" s="418"/>
      <c r="F903" s="418"/>
      <c r="G903" s="418"/>
      <c r="H903" s="418"/>
      <c r="I903" s="418"/>
      <c r="J903" s="419">
        <v>5010401011375</v>
      </c>
      <c r="K903" s="420"/>
      <c r="L903" s="420"/>
      <c r="M903" s="420"/>
      <c r="N903" s="420"/>
      <c r="O903" s="420"/>
      <c r="P903" s="425" t="s">
        <v>627</v>
      </c>
      <c r="Q903" s="317"/>
      <c r="R903" s="317"/>
      <c r="S903" s="317"/>
      <c r="T903" s="317"/>
      <c r="U903" s="317"/>
      <c r="V903" s="317"/>
      <c r="W903" s="317"/>
      <c r="X903" s="317"/>
      <c r="Y903" s="318">
        <v>0.6</v>
      </c>
      <c r="Z903" s="319"/>
      <c r="AA903" s="319"/>
      <c r="AB903" s="320"/>
      <c r="AC903" s="328" t="s">
        <v>502</v>
      </c>
      <c r="AD903" s="423"/>
      <c r="AE903" s="423"/>
      <c r="AF903" s="423"/>
      <c r="AG903" s="423"/>
      <c r="AH903" s="421" t="s">
        <v>626</v>
      </c>
      <c r="AI903" s="422"/>
      <c r="AJ903" s="422"/>
      <c r="AK903" s="422"/>
      <c r="AL903" s="325" t="s">
        <v>626</v>
      </c>
      <c r="AM903" s="326"/>
      <c r="AN903" s="326"/>
      <c r="AO903" s="327"/>
      <c r="AP903" s="321" t="s">
        <v>626</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2">
      <c r="A1102" s="404">
        <v>1</v>
      </c>
      <c r="B1102" s="404">
        <v>1</v>
      </c>
      <c r="C1102" s="893"/>
      <c r="D1102" s="893"/>
      <c r="E1102" s="261" t="s">
        <v>669</v>
      </c>
      <c r="F1102" s="892"/>
      <c r="G1102" s="892"/>
      <c r="H1102" s="892"/>
      <c r="I1102" s="892"/>
      <c r="J1102" s="419" t="s">
        <v>669</v>
      </c>
      <c r="K1102" s="420"/>
      <c r="L1102" s="420"/>
      <c r="M1102" s="420"/>
      <c r="N1102" s="420"/>
      <c r="O1102" s="420"/>
      <c r="P1102" s="425" t="s">
        <v>670</v>
      </c>
      <c r="Q1102" s="317"/>
      <c r="R1102" s="317"/>
      <c r="S1102" s="317"/>
      <c r="T1102" s="317"/>
      <c r="U1102" s="317"/>
      <c r="V1102" s="317"/>
      <c r="W1102" s="317"/>
      <c r="X1102" s="317"/>
      <c r="Y1102" s="318" t="s">
        <v>670</v>
      </c>
      <c r="Z1102" s="319"/>
      <c r="AA1102" s="319"/>
      <c r="AB1102" s="320"/>
      <c r="AC1102" s="322"/>
      <c r="AD1102" s="322"/>
      <c r="AE1102" s="322"/>
      <c r="AF1102" s="322"/>
      <c r="AG1102" s="322"/>
      <c r="AH1102" s="323" t="s">
        <v>669</v>
      </c>
      <c r="AI1102" s="324"/>
      <c r="AJ1102" s="324"/>
      <c r="AK1102" s="324"/>
      <c r="AL1102" s="325" t="s">
        <v>669</v>
      </c>
      <c r="AM1102" s="326"/>
      <c r="AN1102" s="326"/>
      <c r="AO1102" s="327"/>
      <c r="AP1102" s="321" t="s">
        <v>669</v>
      </c>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82">
    <cfRule type="expression" dxfId="2795" priority="13881">
      <formula>IF(RIGHT(TEXT(Y782,"0.#"),1)=".",FALSE,TRUE)</formula>
    </cfRule>
    <cfRule type="expression" dxfId="2794" priority="13882">
      <formula>IF(RIGHT(TEXT(Y782,"0.#"),1)=".",TRUE,FALSE)</formula>
    </cfRule>
  </conditionalFormatting>
  <conditionalFormatting sqref="Y791">
    <cfRule type="expression" dxfId="2793" priority="13877">
      <formula>IF(RIGHT(TEXT(Y791,"0.#"),1)=".",FALSE,TRUE)</formula>
    </cfRule>
    <cfRule type="expression" dxfId="2792" priority="13878">
      <formula>IF(RIGHT(TEXT(Y791,"0.#"),1)=".",TRUE,FALSE)</formula>
    </cfRule>
  </conditionalFormatting>
  <conditionalFormatting sqref="Y822:Y829 Y820 Y809:Y816 Y807 Y796:Y803 Y794">
    <cfRule type="expression" dxfId="2791" priority="13659">
      <formula>IF(RIGHT(TEXT(Y794,"0.#"),1)=".",FALSE,TRUE)</formula>
    </cfRule>
    <cfRule type="expression" dxfId="2790" priority="13660">
      <formula>IF(RIGHT(TEXT(Y794,"0.#"),1)=".",TRUE,FALSE)</formula>
    </cfRule>
  </conditionalFormatting>
  <conditionalFormatting sqref="P16:AQ17 P15:AX15 P13:AX13">
    <cfRule type="expression" dxfId="2789" priority="13707">
      <formula>IF(RIGHT(TEXT(P13,"0.#"),1)=".",FALSE,TRUE)</formula>
    </cfRule>
    <cfRule type="expression" dxfId="2788" priority="13708">
      <formula>IF(RIGHT(TEXT(P13,"0.#"),1)=".",TRUE,FALSE)</formula>
    </cfRule>
  </conditionalFormatting>
  <conditionalFormatting sqref="P19:AJ19">
    <cfRule type="expression" dxfId="2787" priority="13705">
      <formula>IF(RIGHT(TEXT(P19,"0.#"),1)=".",FALSE,TRUE)</formula>
    </cfRule>
    <cfRule type="expression" dxfId="2786" priority="13706">
      <formula>IF(RIGHT(TEXT(P19,"0.#"),1)=".",TRUE,FALSE)</formula>
    </cfRule>
  </conditionalFormatting>
  <conditionalFormatting sqref="AE101 AQ101">
    <cfRule type="expression" dxfId="2785" priority="13697">
      <formula>IF(RIGHT(TEXT(AE101,"0.#"),1)=".",FALSE,TRUE)</formula>
    </cfRule>
    <cfRule type="expression" dxfId="2784" priority="13698">
      <formula>IF(RIGHT(TEXT(AE101,"0.#"),1)=".",TRUE,FALSE)</formula>
    </cfRule>
  </conditionalFormatting>
  <conditionalFormatting sqref="Y783 Y781 Y785:Y790">
    <cfRule type="expression" dxfId="2783" priority="13683">
      <formula>IF(RIGHT(TEXT(Y781,"0.#"),1)=".",FALSE,TRUE)</formula>
    </cfRule>
    <cfRule type="expression" dxfId="2782" priority="13684">
      <formula>IF(RIGHT(TEXT(Y781,"0.#"),1)=".",TRUE,FALSE)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84 AU781 AU786:AU790">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U785">
    <cfRule type="expression" dxfId="705" priority="5">
      <formula>IF(RIGHT(TEXT(AU785,"0.#"),1)=".",FALSE,TRUE)</formula>
    </cfRule>
    <cfRule type="expression" dxfId="704" priority="6">
      <formula>IF(RIGHT(TEXT(AU785,"0.#"),1)=".",TRUE,FALSE)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49" man="1"/>
    <brk id="699" max="49" man="1"/>
    <brk id="735" max="49" man="1"/>
    <brk id="778"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6640625"/>
    <col min="13" max="13" width="12" style="13" hidden="1" customWidth="1"/>
    <col min="14" max="14" width="4" style="13" hidden="1" customWidth="1"/>
    <col min="15" max="15" width="3.6640625" customWidth="1"/>
    <col min="16" max="16" width="8.33203125" customWidth="1"/>
    <col min="17" max="17" width="8.6640625" style="16" customWidth="1"/>
    <col min="18" max="18" width="9.44140625" style="13" hidden="1" customWidth="1"/>
    <col min="19" max="19" width="4" style="13" hidden="1" customWidth="1"/>
    <col min="20" max="20" width="8.664062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2019-05-20T08:43:22Z</cp:lastPrinted>
  <dcterms:created xsi:type="dcterms:W3CDTF">2012-03-13T00:50:25Z</dcterms:created>
  <dcterms:modified xsi:type="dcterms:W3CDTF">2019-07-09T15:22:53Z</dcterms:modified>
</cp:coreProperties>
</file>