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<sst xmlns="http://schemas.openxmlformats.org/spreadsheetml/2006/main" count="2140" uniqueCount="555">
  <si>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</si>
  <si>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</si>
  <si>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</si>
  <si>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</si>
  <si>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</si>
  <si>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</si>
  <si>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</si>
  <si>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</si>
  <si>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</si>
  <si>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</si>
  <si>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</si>
  <si>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</si>
  <si>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</si>
  <si>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</si>
  <si>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</si>
  <si>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</si>
  <si>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</si>
  <si>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</si>
  <si>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</si>
  <si>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</si>
  <si>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</si>
  <si>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</si>
  <si>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</si>
  <si>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</si>
  <si>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</si>
  <si>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</si>
  <si>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</si>
  <si>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</si>
  <si>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</si>
  <si>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</si>
  <si>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</si>
  <si>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</si>
  <si>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</si>
  <si>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</si>
  <si>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</si>
  <si>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</si>
  <si>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</si>
  <si>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</si>
  <si>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</si>
  <si>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</si>
  <si>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</si>
  <si>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</si>
  <si>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</si>
  <si>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</si>
  <si>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</si>
  <si>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</si>
  <si>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</si>
  <si>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</si>
  <si>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</si>
  <si>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</si>
  <si>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</si>
  <si>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</si>
  <si>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</si>
  <si>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</si>
  <si>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</si>
  <si>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</si>
  <si>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</si>
  <si>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</si>
  <si>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</si>
  <si>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</si>
  <si>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</si>
  <si>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</si>
  <si>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</si>
  <si>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</si>
  <si>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</si>
  <si>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</si>
  <si>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</si>
  <si>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</si>
  <si>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</si>
  <si>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</si>
  <si>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</si>
  <si>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</si>
  <si>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</si>
  <si>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</si>
  <si>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</si>
  <si>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</si>
  <si>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</si>
  <si>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</si>
  <si>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</si>
  <si>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</si>
  <si>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</si>
  <si>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</si>
  <si>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</si>
  <si>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</si>
  <si>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</si>
  <si>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</si>
  <si>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</si>
  <si>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</si>
  <si>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</si>
  <si>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</si>
  <si>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</si>
  <si>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</si>
  <si>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</si>
  <si>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</si>
  <si>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</si>
  <si>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</si>
  <si>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</si>
  <si>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</si>
  <si>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</si>
  <si>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</si>
  <si>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</si>
  <si>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</si>
  <si>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</si>
  <si>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</si>
  <si>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</si>
  <si>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</si>
  <si>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</si>
  <si>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</si>
  <si>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</si>
  <si>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</si>
  <si>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</si>
  <si>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</si>
  <si>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</si>
  <si>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</si>
  <si>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</si>
  <si>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</si>
  <si>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</si>
  <si>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</si>
  <si>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</si>
  <si>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</si>
  <si>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</si>
  <si>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</si>
  <si>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</si>
  <si>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</si>
  <si>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</si>
  <si>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</si>
  <si>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</si>
  <si>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</si>
  <si>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</si>
  <si>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</si>
  <si>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</si>
  <si>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</si>
  <si>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</si>
  <si>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</si>
  <si>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</si>
  <si>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</si>
  <si>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</si>
  <si>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</si>
  <si>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</si>
  <si>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</si>
  <si>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</si>
  <si>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</si>
  <si>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</si>
  <si>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</si>
  <si>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</si>
  <si>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</si>
  <si>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</si>
  <si>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</si>
  <si>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</si>
  <si>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</si>
  <si>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</si>
  <si>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</si>
  <si>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</si>
  <si>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</si>
  <si>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</si>
  <si>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</si>
  <si>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</si>
  <si>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</si>
  <si>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</si>
  <si>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</si>
  <si>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</si>
  <si>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</si>
  <si>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</si>
  <si>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</si>
  <si>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</si>
  <si>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</si>
  <si>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</si>
  <si>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</si>
  <si>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</si>
  <si>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</si>
  <si>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</si>
  <si>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</si>
  <si>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</si>
  <si>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</si>
  <si>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</si>
  <si>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</si>
  <si>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</si>
  <si>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</si>
  <si>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</si>
  <si>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</si>
  <si>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</si>
  <si>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</si>
  <si>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</si>
  <si>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</si>
  <si>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</si>
  <si>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</si>
  <si>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</si>
  <si>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</si>
  <si>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</si>
  <si>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</si>
  <si>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</si>
  <si>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</si>
  <si>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</si>
  <si>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</si>
  <si>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</si>
  <si>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</si>
  <si>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</si>
  <si>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</si>
  <si>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</si>
  <si>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</si>
  <si>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</si>
  <si>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</si>
  <si>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</si>
  <si>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</si>
  <si>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</si>
  <si>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</si>
  <si>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</si>
  <si>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</si>
  <si>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</si>
  <si>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</si>
  <si>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</si>
  <si>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</si>
  <si>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</si>
  <si>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</si>
  <si>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</si>
  <si>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</si>
  <si>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</si>
  <si>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</si>
  <si>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</si>
  <si>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</si>
  <si>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</si>
  <si>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</si>
  <si>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</si>
  <si>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</si>
  <si>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</si>
  <si>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</si>
  <si>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</si>
  <si>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</si>
  <si>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</si>
  <si>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</si>
  <si>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</si>
  <si>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</si>
  <si>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</si>
  <si>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</si>
  <si>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</si>
  <si>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</si>
  <si>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</si>
  <si>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</si>
  <si>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</si>
  <si>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</si>
  <si>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</si>
  <si>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</si>
  <si>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</si>
  <si>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</si>
  <si>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</si>
  <si>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</si>
  <si>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</si>
  <si>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</si>
  <si>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</si>
  <si>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</si>
  <si>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</si>
  <si>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</si>
  <si>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</si>
  <si>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</si>
  <si>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</si>
  <si>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</si>
  <si>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</si>
  <si>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</si>
  <si>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</si>
  <si>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</si>
  <si>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</si>
  <si>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</si>
  <si>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</si>
  <si>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</si>
  <si>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</si>
  <si>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</si>
  <si>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</si>
  <si>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</si>
  <si>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</si>
  <si>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</si>
  <si>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</si>
  <si>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</si>
  <si>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</si>
  <si>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</si>
  <si>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</si>
  <si>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</si>
  <si>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</si>
  <si>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</si>
  <si>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</si>
  <si>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</si>
  <si>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</si>
  <si>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</si>
  <si>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</si>
  <si>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</si>
  <si>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</si>
  <si>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</si>
  <si>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</si>
  <si>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</si>
  <si>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</si>
  <si>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</si>
  <si>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</si>
  <si>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</si>
  <si>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</si>
  <si>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</si>
  <si>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</si>
  <si>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</si>
  <si>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</si>
  <si>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</si>
  <si>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</si>
  <si>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</si>
  <si>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</si>
  <si>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</si>
  <si>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</si>
  <si>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</si>
  <si>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</si>
  <si>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</si>
  <si>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</si>
  <si>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</si>
  <si>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</si>
  <si>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</si>
  <si>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</si>
  <si>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</si>
  <si>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</si>
  <si>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</si>
  <si>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</si>
  <si>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</si>
  <si>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</si>
  <si>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</si>
  <si>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</si>
  <si>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</si>
  <si>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</si>
  <si>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</si>
  <si>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</si>
  <si>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</si>
  <si>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</si>
  <si>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</si>
  <si>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</si>
  <si>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</si>
  <si>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</si>
  <si>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</si>
  <si>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</si>
  <si>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</si>
  <si>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</si>
  <si>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</si>
  <si>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</si>
  <si>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</si>
  <si>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</si>
  <si>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</si>
  <si>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</si>
  <si>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</si>
  <si>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</si>
  <si>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</si>
  <si>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</si>
  <si>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</si>
  <si>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</si>
  <si>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</si>
  <si>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</si>
  <si>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</si>
  <si>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</si>
  <si>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</si>
  <si>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</si>
  <si>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</si>
  <si>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</si>
  <si>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</si>
  <si>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</si>
  <si>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</si>
  <si>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</si>
  <si>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</si>
  <si>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</si>
  <si>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</si>
  <si>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</si>
  <si>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</si>
  <si>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</si>
  <si>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</si>
  <si>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</si>
  <si>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</si>
  <si>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</si>
  <si>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</si>
  <si>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</si>
  <si>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</si>
  <si>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</si>
  <si>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</si>
  <si>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</si>
  <si>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</si>
  <si>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</si>
  <si>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</si>
  <si>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</si>
  <si>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</si>
  <si>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</si>
  <si>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</si>
  <si>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</si>
  <si>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</si>
  <si>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</si>
  <si>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</si>
  <si>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</si>
  <si>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</si>
  <si>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</si>
  <si>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</si>
  <si>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</si>
  <si>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</si>
  <si>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</si>
  <si>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</si>
  <si>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</si>
  <si>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</si>
  <si>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</si>
  <si>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</si>
  <si>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</si>
  <si>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</si>
  <si>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</si>
  <si>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</si>
  <si>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</si>
  <si>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</si>
  <si>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</si>
  <si>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</si>
  <si>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</si>
  <si>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</si>
  <si>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</si>
  <si>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</si>
  <si>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</si>
  <si>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</si>
  <si>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</si>
  <si>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</si>
  <si>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</si>
  <si>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</si>
  <si>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</si>
  <si>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</si>
  <si>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</si>
  <si>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</si>
  <si>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</si>
  <si>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</si>
  <si>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</si>
  <si>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</si>
  <si>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</si>
  <si>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</si>
  <si>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</si>
  <si>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</si>
  <si>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</si>
  <si>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</si>
  <si>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</si>
  <si>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</si>
  <si>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</si>
  <si>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</si>
  <si>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</si>
  <si>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</si>
  <si>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</si>
  <si>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</si>
  <si>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</si>
  <si>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</si>
  <si>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</si>
  <si>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</si>
  <si>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</si>
  <si>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</si>
  <si>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</si>
  <si>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</si>
  <si>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</si>
  <si>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</si>
  <si>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</si>
  <si>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</si>
  <si>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</si>
  <si>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</si>
  <si>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</si>
  <si>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</si>
  <si>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</si>
  <si>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</si>
  <si>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</si>
  <si>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</si>
  <si>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</si>
  <si>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</si>
  <si>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</si>
  <si>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</si>
  <si>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</si>
  <si>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</si>
  <si>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</si>
  <si>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</si>
  <si>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</si>
  <si>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</si>
  <si>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</si>
  <si>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</si>
  <si>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</si>
  <si>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</si>
  <si>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</si>
  <si>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</si>
  <si>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</si>
  <si>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</si>
  <si>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</si>
  <si>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</si>
  <si>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</si>
  <si>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</si>
  <si>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</si>
  <si>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</si>
  <si>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環境省</t>
    <rPh sb="0" eb="3">
      <t>カンキョウショウ</t>
    </rPh>
    <phoneticPr fontId="5"/>
  </si>
  <si>
    <t>日光国立公園「那須平成の森」管理運営体制構築事業</t>
    <phoneticPr fontId="5"/>
  </si>
  <si>
    <t>平成２３年度</t>
    <rPh sb="0" eb="2">
      <t>ヘイセイ</t>
    </rPh>
    <rPh sb="4" eb="5">
      <t>ネン</t>
    </rPh>
    <rPh sb="5" eb="6">
      <t>ド</t>
    </rPh>
    <phoneticPr fontId="5"/>
  </si>
  <si>
    <t>終了予定なし</t>
    <rPh sb="0" eb="2">
      <t>シュウリョウ</t>
    </rPh>
    <rPh sb="2" eb="4">
      <t>ヨテイ</t>
    </rPh>
    <phoneticPr fontId="5"/>
  </si>
  <si>
    <t>自然環境局</t>
    <rPh sb="0" eb="2">
      <t>シゼン</t>
    </rPh>
    <rPh sb="2" eb="5">
      <t>カンキョウキョク</t>
    </rPh>
    <phoneticPr fontId="5"/>
  </si>
  <si>
    <t>国立公園課</t>
    <rPh sb="0" eb="2">
      <t>コクリツ</t>
    </rPh>
    <rPh sb="2" eb="5">
      <t>コウエンカ</t>
    </rPh>
    <phoneticPr fontId="5"/>
  </si>
  <si>
    <t>課長　中尾　文子</t>
    <rPh sb="0" eb="2">
      <t>カチョウ</t>
    </rPh>
    <rPh sb="3" eb="5">
      <t>ナカオ</t>
    </rPh>
    <rPh sb="6" eb="8">
      <t>フミコ</t>
    </rPh>
    <phoneticPr fontId="5"/>
  </si>
  <si>
    <t>○</t>
  </si>
  <si>
    <t>自然公園法第１条、第３条等</t>
    <phoneticPr fontId="5"/>
  </si>
  <si>
    <t>生物多様性国家戦略2012-2020</t>
    <phoneticPr fontId="5"/>
  </si>
  <si>
    <t>平成23年5月に供用開始（開園）した旧那須御用邸地である「那須平成の森」にふさわしい、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ことを目的とする。</t>
    <phoneticPr fontId="5"/>
  </si>
  <si>
    <t>平成23年5月の一般供用後の変化を継続的にモニタリングするとともに、有識者会議を開催し、自然環境の保全や利用のあり方、モニタリングの体制構築について検討を行う。また、那須平成の森フィールドセンターや那須高原ビジターセンターを拠点として、ガイドツアーや自然体験プログラムの実施、施設内展示、解説等を行うことにより、国民に対して、所管換の趣旨に沿った利用環境を国民に提供する。</t>
    <phoneticPr fontId="5"/>
  </si>
  <si>
    <t>-</t>
    <phoneticPr fontId="5"/>
  </si>
  <si>
    <t>-</t>
    <phoneticPr fontId="5"/>
  </si>
  <si>
    <t>-</t>
    <phoneticPr fontId="5"/>
  </si>
  <si>
    <t>環境保全調査費</t>
    <rPh sb="0" eb="2">
      <t>カンキョウ</t>
    </rPh>
    <rPh sb="2" eb="4">
      <t>ホゼン</t>
    </rPh>
    <rPh sb="4" eb="7">
      <t>チョウサヒ</t>
    </rPh>
    <phoneticPr fontId="5"/>
  </si>
  <si>
    <t>那須平成の森ガイドウォーク参加者アンケートの満足度　７段階評価の上位２評価の合計が１００％以上とする。</t>
    <phoneticPr fontId="5"/>
  </si>
  <si>
    <t>那須平成の森ガイドウォーク参加者アンケート</t>
    <phoneticPr fontId="5"/>
  </si>
  <si>
    <t>人</t>
    <rPh sb="0" eb="1">
      <t>ニン</t>
    </rPh>
    <phoneticPr fontId="5"/>
  </si>
  <si>
    <t>・各年度の執行額を「ｘ」、ミニガイド・ガイドウォークの参加人数を「y」とし、参加者一人を満足させるためのコスト「ｘ/y」を算出する。　　　　　　　　　　　　　　</t>
    <phoneticPr fontId="5"/>
  </si>
  <si>
    <t>百万円/人</t>
    <rPh sb="0" eb="3">
      <t>ヒャクマンエン</t>
    </rPh>
    <rPh sb="4" eb="5">
      <t>ニン</t>
    </rPh>
    <phoneticPr fontId="5"/>
  </si>
  <si>
    <t>円</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</si>
  <si>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</si>
  <si>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保護区の管理状況</t>
    <phoneticPr fontId="5"/>
  </si>
  <si>
    <t>保護区の適切な保護・管理</t>
    <phoneticPr fontId="5"/>
  </si>
  <si>
    <t>－</t>
    <phoneticPr fontId="5"/>
  </si>
  <si>
    <t>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t>
    <phoneticPr fontId="5"/>
  </si>
  <si>
    <t>多様な生物種が確認される豊かな自然を保全し、国民が自然に直接ふれあえる場として活用するための体制を構築するなど、施策の達成に寄与する取り組みを行っている。</t>
    <phoneticPr fontId="5"/>
  </si>
  <si>
    <t>豊かな自然の中で国民が自然を体験し、自然と人間の共生のあり方を学ぶための場所にふさわしい利用環境を環境省において確保・維持していくことで、自然との共生の推進に資することに寄与する。</t>
    <phoneticPr fontId="5"/>
  </si>
  <si>
    <t>市場化テストにより、官民競争入札等監理委員会等の指摘を踏まえながら、利用者アンケート等を通じ、国民や社会のニーズを汲み上げている。</t>
    <phoneticPr fontId="5"/>
  </si>
  <si>
    <t>「その豊かな自然を維持しつつ、国民が自然に直接ふれあえる場として、御用邸用地の一部を活用してはどうか」との天皇陛下のお考えを受けて、宮内庁から環境省に所管換された趣旨に沿い、自然環境モニタリングと自然体験活動を合わせて行うものであり、適切かつ優先度が高い。</t>
    <phoneticPr fontId="5"/>
  </si>
  <si>
    <t>市場化テストにより、官民競争入札等監理委員会に承認された入札実施要項に基づき、総合評価方式により実施するものであり、妥当である。</t>
    <phoneticPr fontId="5"/>
  </si>
  <si>
    <t>無</t>
  </si>
  <si>
    <t>‐</t>
  </si>
  <si>
    <t>-</t>
    <phoneticPr fontId="5"/>
  </si>
  <si>
    <t>自然環境モニタリングと自然体験活動に必要な経費に限定されている。</t>
    <phoneticPr fontId="5"/>
  </si>
  <si>
    <t>－</t>
    <phoneticPr fontId="5"/>
  </si>
  <si>
    <t>那須平成の森の自然環境を網羅的かつ綿密にモニタリングするため、職員実行やボランティアを活用することでコスト削減を行っている。</t>
    <phoneticPr fontId="5"/>
  </si>
  <si>
    <t>アンケート集計中ではあるが、H28年度までの結果においては満足度は安定して高く、かつ徐々ではあるが年々上昇していることから、順当である。</t>
    <rPh sb="5" eb="8">
      <t>シュウケイチュウ</t>
    </rPh>
    <rPh sb="17" eb="19">
      <t>ネンド</t>
    </rPh>
    <rPh sb="42" eb="44">
      <t>ジョジョ</t>
    </rPh>
    <phoneticPr fontId="5"/>
  </si>
  <si>
    <t>地域の関係者との協議のもと、もっとも効果的かつ低コストな方法が採用されている。</t>
    <phoneticPr fontId="5"/>
  </si>
  <si>
    <t>見込みを上回ったものとなっている。</t>
    <phoneticPr fontId="5"/>
  </si>
  <si>
    <t>モニタリング結果は自然解説に活用され、より満足度の高く、かつ自然環境への影響を抑えたプログラムの実施につながっている。</t>
    <phoneticPr fontId="5"/>
  </si>
  <si>
    <t>-</t>
    <phoneticPr fontId="5"/>
  </si>
  <si>
    <t>日光国立公園「那須平成の森」は、「その豊かな自然を維持しつつ、国民が自然に直接ふれあえる場として、那須御用邸用地の一部を活用してはどうか」という天皇陛下のお考えを受けて、平成２０年３月に宮内庁から環境省に所管換えされたものである。
那須平成の森は、日光国立公園特別地域内にあり、国としての豊かな自然・景観を保全していくことが必要であるとともに、所管換えの趣旨に沿い、国民が自然を体験し、自然を学び、自然と人間の共生のあり方を学ぶための場所にふさわしい利用環境を環境省において確保・維持していくことが必要である。</t>
    <rPh sb="104" eb="105">
      <t>カ</t>
    </rPh>
    <phoneticPr fontId="5"/>
  </si>
  <si>
    <t>外部有識者点検対象外</t>
    <rPh sb="0" eb="2">
      <t>ガイブ</t>
    </rPh>
    <rPh sb="2" eb="5">
      <t>ユウシキシャ</t>
    </rPh>
    <rPh sb="5" eb="7">
      <t>テンケン</t>
    </rPh>
    <rPh sb="7" eb="9">
      <t>タイショウ</t>
    </rPh>
    <rPh sb="9" eb="10">
      <t>ガイ</t>
    </rPh>
    <phoneticPr fontId="5"/>
  </si>
  <si>
    <t>新23-011</t>
    <rPh sb="0" eb="1">
      <t>シン</t>
    </rPh>
    <phoneticPr fontId="5"/>
  </si>
  <si>
    <t>180</t>
    <phoneticPr fontId="5"/>
  </si>
  <si>
    <t>214</t>
    <phoneticPr fontId="5"/>
  </si>
  <si>
    <t>207</t>
    <phoneticPr fontId="5"/>
  </si>
  <si>
    <t>206</t>
    <phoneticPr fontId="5"/>
  </si>
  <si>
    <t>196</t>
    <phoneticPr fontId="5"/>
  </si>
  <si>
    <t>215</t>
    <phoneticPr fontId="5"/>
  </si>
  <si>
    <t>-</t>
  </si>
  <si>
    <t>-</t>
    <phoneticPr fontId="5"/>
  </si>
  <si>
    <t>-</t>
    <phoneticPr fontId="5"/>
  </si>
  <si>
    <t>-</t>
    <phoneticPr fontId="5"/>
  </si>
  <si>
    <t>-</t>
    <phoneticPr fontId="5"/>
  </si>
  <si>
    <t>-</t>
    <phoneticPr fontId="5"/>
  </si>
  <si>
    <t>-</t>
    <phoneticPr fontId="5"/>
  </si>
  <si>
    <t>-</t>
    <phoneticPr fontId="5"/>
  </si>
  <si>
    <t>-</t>
    <phoneticPr fontId="5"/>
  </si>
  <si>
    <t>H27・28年度と那須平成の森全体の利用者数が徐々に増加傾向にあることから、ガイドウォーク参加者数も多少ではあるが増加傾向に有りコストも徐々に下がってきているが、今後も適切な管理の上で利用の増進を図り、コストを下げてまいりたい。</t>
    <rPh sb="6" eb="8">
      <t>ネンド</t>
    </rPh>
    <rPh sb="23" eb="25">
      <t>ジョジョ</t>
    </rPh>
    <rPh sb="26" eb="28">
      <t>ゾウカ</t>
    </rPh>
    <rPh sb="28" eb="30">
      <t>ケイコウ</t>
    </rPh>
    <rPh sb="50" eb="52">
      <t>タショウ</t>
    </rPh>
    <rPh sb="57" eb="59">
      <t>ゾウカ</t>
    </rPh>
    <rPh sb="59" eb="61">
      <t>ケイコウ</t>
    </rPh>
    <rPh sb="62" eb="63">
      <t>ア</t>
    </rPh>
    <rPh sb="68" eb="70">
      <t>ジョジョ</t>
    </rPh>
    <rPh sb="71" eb="72">
      <t>サ</t>
    </rPh>
    <rPh sb="81" eb="83">
      <t>コンゴ</t>
    </rPh>
    <phoneticPr fontId="5"/>
  </si>
  <si>
    <t>A.関東地方環境事務所</t>
    <rPh sb="2" eb="4">
      <t>カントウ</t>
    </rPh>
    <rPh sb="4" eb="6">
      <t>チホウ</t>
    </rPh>
    <rPh sb="6" eb="8">
      <t>カンキョウ</t>
    </rPh>
    <rPh sb="8" eb="11">
      <t>ジムショ</t>
    </rPh>
    <phoneticPr fontId="5"/>
  </si>
  <si>
    <t>B.公益財団法人キープ協会</t>
    <rPh sb="2" eb="4">
      <t>コウエキ</t>
    </rPh>
    <rPh sb="4" eb="6">
      <t>ザイダン</t>
    </rPh>
    <rPh sb="6" eb="8">
      <t>ホウジン</t>
    </rPh>
    <rPh sb="11" eb="13">
      <t>キョウカイ</t>
    </rPh>
    <phoneticPr fontId="5"/>
  </si>
  <si>
    <t>アンケート結果による満足度</t>
    <phoneticPr fontId="5"/>
  </si>
  <si>
    <t>33/7,983</t>
    <phoneticPr fontId="5"/>
  </si>
  <si>
    <t>32/6,495</t>
    <phoneticPr fontId="5"/>
  </si>
  <si>
    <t>34/5,609</t>
    <phoneticPr fontId="5"/>
  </si>
  <si>
    <t>34/4,800</t>
    <phoneticPr fontId="5"/>
  </si>
  <si>
    <t>ミニガイド・ガイドウォークの参加人数（合計）　</t>
    <rPh sb="14" eb="16">
      <t>サンカ</t>
    </rPh>
    <rPh sb="16" eb="18">
      <t>ニンズウ</t>
    </rPh>
    <rPh sb="19" eb="21">
      <t>ゴウケイ</t>
    </rPh>
    <phoneticPr fontId="5"/>
  </si>
  <si>
    <t>「那須平成の森」は、環境省所管地であるとともに、都心からも近く、年間７万人を超える多くの利用者が訪れていることから、国立公園のモデル的なあり方として国が優先的に責任をもって管理運営していくことが必要である。</t>
    <phoneticPr fontId="5"/>
  </si>
  <si>
    <t>平成２３年５月の開園以来、毎年７万人を超える多くの国民が来園している状況を鑑み、国として自然環境を引き続き保全し、国民が自然に直接ふれあえる場を今後も提供していくことが重要。</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</si>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</sst>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110833</xdr:colOff>
      <xdr:row>752</xdr:row>
      <xdr:rowOff>286718</xdr:rowOff>
    </xdr:from>
    <xdr:to>
      <xdr:col>33</xdr:col>
      <xdr:colOff>30614</xdr:colOff>
      <xdr:row>754</xdr:row>
      <xdr:rowOff>180049</xdr:rowOff>
    </xdr:to>
    <xdr:sp macro="" textlink="">
      <xdr:nvSpPr>
        <xdr:cNvPr id="5" name="大かっこ 4"/>
        <xdr:cNvSpPr/>
      </xdr:nvSpPr>
      <xdr:spPr>
        <a:xfrm>
          <a:off x="3713015" y="47974063"/>
          <a:ext cx="2261199" cy="599913"/>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50">
              <a:solidFill>
                <a:sysClr val="windowText" lastClr="000000"/>
              </a:solidFill>
            </a:rPr>
            <a:t>「那須平成の森」において、自然体験活動プログラムの提供を行う　等</a:t>
          </a:r>
          <a:endParaRPr kumimoji="1" lang="en-US" altLang="ja-JP" sz="1050">
            <a:solidFill>
              <a:sysClr val="windowText" lastClr="000000"/>
            </a:solidFill>
          </a:endParaRPr>
        </a:p>
      </xdr:txBody>
    </xdr:sp>
    <xdr:clientData/>
  </xdr:twoCellAnchor>
  <xdr:twoCellAnchor>
    <xdr:from>
      <xdr:col>22</xdr:col>
      <xdr:colOff>102820</xdr:colOff>
      <xdr:row>742</xdr:row>
      <xdr:rowOff>193957</xdr:rowOff>
    </xdr:from>
    <xdr:to>
      <xdr:col>31</xdr:col>
      <xdr:colOff>100446</xdr:colOff>
      <xdr:row>744</xdr:row>
      <xdr:rowOff>19814</xdr:rowOff>
    </xdr:to>
    <xdr:sp macro="" textlink="">
      <xdr:nvSpPr>
        <xdr:cNvPr id="6" name="正方形/長方形 5"/>
        <xdr:cNvSpPr/>
      </xdr:nvSpPr>
      <xdr:spPr>
        <a:xfrm>
          <a:off x="4065220" y="44306830"/>
          <a:ext cx="1618608" cy="53243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３４．１百万円</a:t>
          </a:r>
        </a:p>
      </xdr:txBody>
    </xdr:sp>
    <xdr:clientData/>
  </xdr:twoCellAnchor>
  <xdr:twoCellAnchor>
    <xdr:from>
      <xdr:col>22</xdr:col>
      <xdr:colOff>77419</xdr:colOff>
      <xdr:row>746</xdr:row>
      <xdr:rowOff>150990</xdr:rowOff>
    </xdr:from>
    <xdr:to>
      <xdr:col>31</xdr:col>
      <xdr:colOff>126753</xdr:colOff>
      <xdr:row>748</xdr:row>
      <xdr:rowOff>6124</xdr:rowOff>
    </xdr:to>
    <xdr:sp macro="" textlink="">
      <xdr:nvSpPr>
        <xdr:cNvPr id="7" name="正方形/長方形 6"/>
        <xdr:cNvSpPr/>
      </xdr:nvSpPr>
      <xdr:spPr>
        <a:xfrm>
          <a:off x="4039819" y="45690881"/>
          <a:ext cx="1670316" cy="56171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en-US" altLang="ja-JP" sz="1100">
              <a:solidFill>
                <a:sysClr val="windowText" lastClr="000000"/>
              </a:solidFill>
            </a:rPr>
            <a:t>A.</a:t>
          </a: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３４．１百万円</a:t>
          </a:r>
        </a:p>
      </xdr:txBody>
    </xdr:sp>
    <xdr:clientData/>
  </xdr:twoCellAnchor>
  <xdr:twoCellAnchor>
    <xdr:from>
      <xdr:col>22</xdr:col>
      <xdr:colOff>2601</xdr:colOff>
      <xdr:row>750</xdr:row>
      <xdr:rowOff>217605</xdr:rowOff>
    </xdr:from>
    <xdr:to>
      <xdr:col>32</xdr:col>
      <xdr:colOff>80344</xdr:colOff>
      <xdr:row>752</xdr:row>
      <xdr:rowOff>80886</xdr:rowOff>
    </xdr:to>
    <xdr:sp macro="" textlink="">
      <xdr:nvSpPr>
        <xdr:cNvPr id="8" name="正方形/長方形 7"/>
        <xdr:cNvSpPr/>
      </xdr:nvSpPr>
      <xdr:spPr>
        <a:xfrm>
          <a:off x="3965001" y="47184514"/>
          <a:ext cx="1878834" cy="58371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en-US" altLang="ja-JP" sz="1050">
              <a:solidFill>
                <a:sysClr val="windowText" lastClr="000000"/>
              </a:solidFill>
            </a:rPr>
            <a:t>B</a:t>
          </a:r>
          <a:r>
            <a:rPr kumimoji="1" lang="ja-JP" altLang="en-US" sz="1050">
              <a:solidFill>
                <a:sysClr val="windowText" lastClr="000000"/>
              </a:solidFill>
            </a:rPr>
            <a:t>．公益財団法人キープ協会</a:t>
          </a:r>
          <a:endParaRPr kumimoji="1" lang="en-US" altLang="ja-JP" sz="1050">
            <a:solidFill>
              <a:sysClr val="windowText" lastClr="000000"/>
            </a:solidFill>
          </a:endParaRPr>
        </a:p>
        <a:p>
          <a:pPr algn="ctr"/>
          <a:r>
            <a:rPr kumimoji="1" lang="ja-JP" altLang="en-US" sz="1050">
              <a:solidFill>
                <a:sysClr val="windowText" lastClr="000000"/>
              </a:solidFill>
            </a:rPr>
            <a:t>　等　８件</a:t>
          </a:r>
          <a:endParaRPr kumimoji="1" lang="en-US" altLang="ja-JP" sz="1050">
            <a:solidFill>
              <a:sysClr val="windowText" lastClr="000000"/>
            </a:solidFill>
          </a:endParaRPr>
        </a:p>
        <a:p>
          <a:pPr algn="ctr"/>
          <a:r>
            <a:rPr kumimoji="1" lang="ja-JP" altLang="en-US" sz="1050">
              <a:solidFill>
                <a:sysClr val="windowText" lastClr="000000"/>
              </a:solidFill>
            </a:rPr>
            <a:t>３４．１百万円</a:t>
          </a:r>
        </a:p>
      </xdr:txBody>
    </xdr:sp>
    <xdr:clientData/>
  </xdr:twoCellAnchor>
  <xdr:twoCellAnchor>
    <xdr:from>
      <xdr:col>26</xdr:col>
      <xdr:colOff>171864</xdr:colOff>
      <xdr:row>744</xdr:row>
      <xdr:rowOff>7114</xdr:rowOff>
    </xdr:from>
    <xdr:to>
      <xdr:col>26</xdr:col>
      <xdr:colOff>171864</xdr:colOff>
      <xdr:row>746</xdr:row>
      <xdr:rowOff>140299</xdr:rowOff>
    </xdr:to>
    <xdr:cxnSp macro="">
      <xdr:nvCxnSpPr>
        <xdr:cNvPr id="9" name="直線コネクタ 8"/>
        <xdr:cNvCxnSpPr/>
      </xdr:nvCxnSpPr>
      <xdr:spPr>
        <a:xfrm>
          <a:off x="4854700" y="44826569"/>
          <a:ext cx="0" cy="853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178216</xdr:colOff>
      <xdr:row>748</xdr:row>
      <xdr:rowOff>18824</xdr:rowOff>
    </xdr:from>
    <xdr:to>
      <xdr:col>26</xdr:col>
      <xdr:colOff>178216</xdr:colOff>
      <xdr:row>750</xdr:row>
      <xdr:rowOff>200088</xdr:rowOff>
    </xdr:to>
    <xdr:cxnSp macro="">
      <xdr:nvCxnSpPr>
        <xdr:cNvPr id="10" name="直線コネクタ 9"/>
        <xdr:cNvCxnSpPr/>
      </xdr:nvCxnSpPr>
      <xdr:spPr>
        <a:xfrm>
          <a:off x="4861052" y="46265297"/>
          <a:ext cx="0" cy="901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2599</xdr:colOff>
      <xdr:row>749</xdr:row>
      <xdr:rowOff>345313</xdr:rowOff>
    </xdr:from>
    <xdr:to>
      <xdr:col>42</xdr:col>
      <xdr:colOff>79100</xdr:colOff>
      <xdr:row>750</xdr:row>
      <xdr:rowOff>332032</xdr:rowOff>
    </xdr:to>
    <xdr:sp macro="" textlink="">
      <xdr:nvSpPr>
        <xdr:cNvPr id="11" name="テキスト ボックス 10"/>
        <xdr:cNvSpPr txBox="1"/>
      </xdr:nvSpPr>
      <xdr:spPr>
        <a:xfrm>
          <a:off x="5045654" y="46952004"/>
          <a:ext cx="2598028" cy="346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国庫債務負担行為</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29</xdr:col>
      <xdr:colOff>133350</xdr:colOff>
      <xdr:row>780</xdr:row>
      <xdr:rowOff>161925</xdr:rowOff>
    </xdr:from>
    <xdr:to>
      <xdr:col>49</xdr:col>
      <xdr:colOff>209550</xdr:colOff>
      <xdr:row>789</xdr:row>
      <xdr:rowOff>104775</xdr:rowOff>
    </xdr:to>
    <xdr:sp macro="" textlink="">
      <xdr:nvSpPr>
        <xdr:cNvPr id="21" name="テキスト ボックス 20"/>
        <xdr:cNvSpPr txBox="1"/>
      </xdr:nvSpPr>
      <xdr:spPr>
        <a:xfrm>
          <a:off x="5934075" y="49510950"/>
          <a:ext cx="4076700" cy="2771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8000">
              <a:solidFill>
                <a:srgbClr val="FF0000"/>
              </a:solidFill>
            </a:rPr>
            <a:t>P</a:t>
          </a:r>
          <a:endParaRPr kumimoji="1" lang="ja-JP" altLang="en-US" sz="8000">
            <a:solidFill>
              <a:srgbClr val="FF0000"/>
            </a:solidFill>
          </a:endParaRPr>
        </a:p>
      </xdr:txBody>
    </xdr:sp>
    <xdr:clientData/>
  </xdr:twoCellAnchor>
  <xdr:twoCellAnchor>
    <xdr:from>
      <xdr:col>15</xdr:col>
      <xdr:colOff>0</xdr:colOff>
      <xdr:row>836</xdr:row>
      <xdr:rowOff>133351</xdr:rowOff>
    </xdr:from>
    <xdr:to>
      <xdr:col>35</xdr:col>
      <xdr:colOff>76200</xdr:colOff>
      <xdr:row>841</xdr:row>
      <xdr:rowOff>209551</xdr:rowOff>
    </xdr:to>
    <xdr:sp macro="" textlink="">
      <xdr:nvSpPr>
        <xdr:cNvPr id="22" name="テキスト ボックス 21"/>
        <xdr:cNvSpPr txBox="1"/>
      </xdr:nvSpPr>
      <xdr:spPr>
        <a:xfrm>
          <a:off x="3000375" y="55264051"/>
          <a:ext cx="4076700" cy="1981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8000">
              <a:solidFill>
                <a:srgbClr val="FF0000"/>
              </a:solidFill>
            </a:rPr>
            <a:t>P</a:t>
          </a:r>
          <a:endParaRPr kumimoji="1" lang="ja-JP" altLang="en-US" sz="8000">
            <a:solidFill>
              <a:srgbClr val="FF0000"/>
            </a:solidFill>
          </a:endParaRPr>
        </a:p>
      </xdr:txBody>
    </xdr:sp>
    <xdr:clientData/>
  </xdr:twoCellAnchor>
  <xdr:twoCellAnchor>
    <xdr:from>
      <xdr:col>13</xdr:col>
      <xdr:colOff>85725</xdr:colOff>
      <xdr:row>1100</xdr:row>
      <xdr:rowOff>171450</xdr:rowOff>
    </xdr:from>
    <xdr:to>
      <xdr:col>36</xdr:col>
      <xdr:colOff>180975</xdr:colOff>
      <xdr:row>1101</xdr:row>
      <xdr:rowOff>333375</xdr:rowOff>
    </xdr:to>
    <xdr:sp macro="" textlink="">
      <xdr:nvSpPr>
        <xdr:cNvPr id="23" name="テキスト ボックス 22"/>
        <xdr:cNvSpPr txBox="1"/>
      </xdr:nvSpPr>
      <xdr:spPr>
        <a:xfrm>
          <a:off x="2686050" y="58531125"/>
          <a:ext cx="4695825" cy="904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8000">
              <a:solidFill>
                <a:srgbClr val="FF0000"/>
              </a:solidFill>
            </a:rPr>
            <a:t>P</a:t>
          </a:r>
          <a:endParaRPr kumimoji="1" lang="ja-JP" altLang="en-US" sz="8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D23" sqref="AD23:AX2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206</v>
      </c>
      <c r="AT2" s="926"/>
      <c r="AU2" s="926"/>
      <c r="AV2" s="43" t="str">
        <f>IF(AW2="", "", "-")</f>
        <v/>
      </c>
      <c r="AW2" s="897"/>
      <c r="AX2" s="897"/>
    </row>
    <row r="3" spans="1:50" ht="21" customHeight="1" thickBot="1" x14ac:dyDescent="0.25">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482</v>
      </c>
      <c r="H5" s="826"/>
      <c r="I5" s="826"/>
      <c r="J5" s="826"/>
      <c r="K5" s="826"/>
      <c r="L5" s="826"/>
      <c r="M5" s="827" t="s">
        <v>65</v>
      </c>
      <c r="N5" s="828"/>
      <c r="O5" s="828"/>
      <c r="P5" s="828"/>
      <c r="Q5" s="828"/>
      <c r="R5" s="829"/>
      <c r="S5" s="830" t="s">
        <v>483</v>
      </c>
      <c r="T5" s="826"/>
      <c r="U5" s="826"/>
      <c r="V5" s="826"/>
      <c r="W5" s="826"/>
      <c r="X5" s="831"/>
      <c r="Y5" s="684" t="s">
        <v>3</v>
      </c>
      <c r="Z5" s="529"/>
      <c r="AA5" s="529"/>
      <c r="AB5" s="529"/>
      <c r="AC5" s="529"/>
      <c r="AD5" s="530"/>
      <c r="AE5" s="685" t="s">
        <v>485</v>
      </c>
      <c r="AF5" s="685"/>
      <c r="AG5" s="685"/>
      <c r="AH5" s="685"/>
      <c r="AI5" s="685"/>
      <c r="AJ5" s="685"/>
      <c r="AK5" s="685"/>
      <c r="AL5" s="685"/>
      <c r="AM5" s="685"/>
      <c r="AN5" s="685"/>
      <c r="AO5" s="685"/>
      <c r="AP5" s="686"/>
      <c r="AQ5" s="687" t="s">
        <v>486</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1" t="s">
        <v>22</v>
      </c>
      <c r="B7" s="482"/>
      <c r="C7" s="482"/>
      <c r="D7" s="482"/>
      <c r="E7" s="482"/>
      <c r="F7" s="483"/>
      <c r="G7" s="484" t="s">
        <v>488</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1" t="s">
        <v>330</v>
      </c>
      <c r="B8" s="482"/>
      <c r="C8" s="482"/>
      <c r="D8" s="482"/>
      <c r="E8" s="482"/>
      <c r="F8" s="483"/>
      <c r="G8" s="927" t="str">
        <f>入力規則等!A28</f>
        <v>観光立国、地方創生</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490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491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33</v>
      </c>
      <c r="Q13" s="644"/>
      <c r="R13" s="644"/>
      <c r="S13" s="644"/>
      <c r="T13" s="644"/>
      <c r="U13" s="644"/>
      <c r="V13" s="645"/>
      <c r="W13" s="643">
        <v>32</v>
      </c>
      <c r="X13" s="644"/>
      <c r="Y13" s="644"/>
      <c r="Z13" s="644"/>
      <c r="AA13" s="644"/>
      <c r="AB13" s="644"/>
      <c r="AC13" s="645"/>
      <c r="AD13" s="643">
        <v>33</v>
      </c>
      <c r="AE13" s="644"/>
      <c r="AF13" s="644"/>
      <c r="AG13" s="644"/>
      <c r="AH13" s="644"/>
      <c r="AI13" s="644"/>
      <c r="AJ13" s="645"/>
      <c r="AK13" s="643">
        <v>34</v>
      </c>
      <c r="AL13" s="644"/>
      <c r="AM13" s="644"/>
      <c r="AN13" s="644"/>
      <c r="AO13" s="644"/>
      <c r="AP13" s="644"/>
      <c r="AQ13" s="645"/>
      <c r="AR13" s="905"/>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492</v>
      </c>
      <c r="Q14" s="644"/>
      <c r="R14" s="644"/>
      <c r="S14" s="644"/>
      <c r="T14" s="644"/>
      <c r="U14" s="644"/>
      <c r="V14" s="645"/>
      <c r="W14" s="643" t="s">
        <v>493</v>
      </c>
      <c r="X14" s="644"/>
      <c r="Y14" s="644"/>
      <c r="Z14" s="644"/>
      <c r="AA14" s="644"/>
      <c r="AB14" s="644"/>
      <c r="AC14" s="645"/>
      <c r="AD14" s="643" t="s">
        <v>493</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492</v>
      </c>
      <c r="Q15" s="644"/>
      <c r="R15" s="644"/>
      <c r="S15" s="644"/>
      <c r="T15" s="644"/>
      <c r="U15" s="644"/>
      <c r="V15" s="645"/>
      <c r="W15" s="643" t="s">
        <v>492</v>
      </c>
      <c r="X15" s="644"/>
      <c r="Y15" s="644"/>
      <c r="Z15" s="644"/>
      <c r="AA15" s="644"/>
      <c r="AB15" s="644"/>
      <c r="AC15" s="645"/>
      <c r="AD15" s="643" t="s">
        <v>493</v>
      </c>
      <c r="AE15" s="644"/>
      <c r="AF15" s="644"/>
      <c r="AG15" s="644"/>
      <c r="AH15" s="644"/>
      <c r="AI15" s="644"/>
      <c r="AJ15" s="645"/>
      <c r="AK15" s="643" t="s">
        <v>492</v>
      </c>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492</v>
      </c>
      <c r="Q16" s="644"/>
      <c r="R16" s="644"/>
      <c r="S16" s="644"/>
      <c r="T16" s="644"/>
      <c r="U16" s="644"/>
      <c r="V16" s="645"/>
      <c r="W16" s="643" t="s">
        <v>494</v>
      </c>
      <c r="X16" s="644"/>
      <c r="Y16" s="644"/>
      <c r="Z16" s="644"/>
      <c r="AA16" s="644"/>
      <c r="AB16" s="644"/>
      <c r="AC16" s="645"/>
      <c r="AD16" s="643" t="s">
        <v>492</v>
      </c>
      <c r="AE16" s="644"/>
      <c r="AF16" s="644"/>
      <c r="AG16" s="644"/>
      <c r="AH16" s="644"/>
      <c r="AI16" s="644"/>
      <c r="AJ16" s="645"/>
      <c r="AK16" s="643" t="s">
        <v>492</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493</v>
      </c>
      <c r="Q17" s="644"/>
      <c r="R17" s="644"/>
      <c r="S17" s="644"/>
      <c r="T17" s="644"/>
      <c r="U17" s="644"/>
      <c r="V17" s="645"/>
      <c r="W17" s="643" t="s">
        <v>493</v>
      </c>
      <c r="X17" s="644"/>
      <c r="Y17" s="644"/>
      <c r="Z17" s="644"/>
      <c r="AA17" s="644"/>
      <c r="AB17" s="644"/>
      <c r="AC17" s="645"/>
      <c r="AD17" s="643" t="s">
        <v>492</v>
      </c>
      <c r="AE17" s="644"/>
      <c r="AF17" s="644"/>
      <c r="AG17" s="644"/>
      <c r="AH17" s="644"/>
      <c r="AI17" s="644"/>
      <c r="AJ17" s="645"/>
      <c r="AK17" s="643" t="s">
        <v>492</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33</v>
      </c>
      <c r="Q18" s="865"/>
      <c r="R18" s="865"/>
      <c r="S18" s="865"/>
      <c r="T18" s="865"/>
      <c r="U18" s="865"/>
      <c r="V18" s="866"/>
      <c r="W18" s="864">
        <f>SUM(W13:AC17)</f>
        <v>32</v>
      </c>
      <c r="X18" s="865"/>
      <c r="Y18" s="865"/>
      <c r="Z18" s="865"/>
      <c r="AA18" s="865"/>
      <c r="AB18" s="865"/>
      <c r="AC18" s="866"/>
      <c r="AD18" s="864">
        <f>SUM(AD13:AJ17)</f>
        <v>33</v>
      </c>
      <c r="AE18" s="865"/>
      <c r="AF18" s="865"/>
      <c r="AG18" s="865"/>
      <c r="AH18" s="865"/>
      <c r="AI18" s="865"/>
      <c r="AJ18" s="866"/>
      <c r="AK18" s="864">
        <f>SUM(AK13:AQ17)</f>
        <v>34</v>
      </c>
      <c r="AL18" s="865"/>
      <c r="AM18" s="865"/>
      <c r="AN18" s="865"/>
      <c r="AO18" s="865"/>
      <c r="AP18" s="865"/>
      <c r="AQ18" s="866"/>
      <c r="AR18" s="864">
        <f>SUM(AR13:AX17)</f>
        <v>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33</v>
      </c>
      <c r="Q19" s="644"/>
      <c r="R19" s="644"/>
      <c r="S19" s="644"/>
      <c r="T19" s="644"/>
      <c r="U19" s="644"/>
      <c r="V19" s="645"/>
      <c r="W19" s="643">
        <v>32</v>
      </c>
      <c r="X19" s="644"/>
      <c r="Y19" s="644"/>
      <c r="Z19" s="644"/>
      <c r="AA19" s="644"/>
      <c r="AB19" s="644"/>
      <c r="AC19" s="645"/>
      <c r="AD19" s="643">
        <v>34</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1.0303030303030303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32"/>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1.0303030303030303</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2">
      <c r="A23" s="953"/>
      <c r="B23" s="954"/>
      <c r="C23" s="954"/>
      <c r="D23" s="954"/>
      <c r="E23" s="954"/>
      <c r="F23" s="955"/>
      <c r="G23" s="938" t="s">
        <v>495</v>
      </c>
      <c r="H23" s="939"/>
      <c r="I23" s="939"/>
      <c r="J23" s="939"/>
      <c r="K23" s="939"/>
      <c r="L23" s="939"/>
      <c r="M23" s="939"/>
      <c r="N23" s="939"/>
      <c r="O23" s="940"/>
      <c r="P23" s="905">
        <v>34</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2">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2">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2">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2">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2">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5">
      <c r="A29" s="956"/>
      <c r="B29" s="957"/>
      <c r="C29" s="957"/>
      <c r="D29" s="957"/>
      <c r="E29" s="957"/>
      <c r="F29" s="958"/>
      <c r="G29" s="947" t="s">
        <v>379</v>
      </c>
      <c r="H29" s="948"/>
      <c r="I29" s="948"/>
      <c r="J29" s="948"/>
      <c r="K29" s="948"/>
      <c r="L29" s="948"/>
      <c r="M29" s="948"/>
      <c r="N29" s="948"/>
      <c r="O29" s="949"/>
      <c r="P29" s="643">
        <f>AK13</f>
        <v>34</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2">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30</v>
      </c>
      <c r="AR31" s="186"/>
      <c r="AS31" s="119" t="s">
        <v>307</v>
      </c>
      <c r="AT31" s="120"/>
      <c r="AU31" s="185" t="s">
        <v>535</v>
      </c>
      <c r="AV31" s="185"/>
      <c r="AW31" s="384" t="s">
        <v>296</v>
      </c>
      <c r="AX31" s="385"/>
    </row>
    <row r="32" spans="1:50" ht="23.25" customHeight="1" x14ac:dyDescent="0.2">
      <c r="A32" s="389"/>
      <c r="B32" s="387"/>
      <c r="C32" s="387"/>
      <c r="D32" s="387"/>
      <c r="E32" s="387"/>
      <c r="F32" s="388"/>
      <c r="G32" s="550" t="s">
        <v>496</v>
      </c>
      <c r="H32" s="551"/>
      <c r="I32" s="551"/>
      <c r="J32" s="551"/>
      <c r="K32" s="551"/>
      <c r="L32" s="551"/>
      <c r="M32" s="551"/>
      <c r="N32" s="551"/>
      <c r="O32" s="552"/>
      <c r="P32" s="91" t="s">
        <v>544</v>
      </c>
      <c r="Q32" s="91"/>
      <c r="R32" s="91"/>
      <c r="S32" s="91"/>
      <c r="T32" s="91"/>
      <c r="U32" s="91"/>
      <c r="V32" s="91"/>
      <c r="W32" s="91"/>
      <c r="X32" s="92"/>
      <c r="Y32" s="457" t="s">
        <v>12</v>
      </c>
      <c r="Z32" s="517"/>
      <c r="AA32" s="518"/>
      <c r="AB32" s="447" t="s">
        <v>297</v>
      </c>
      <c r="AC32" s="447"/>
      <c r="AD32" s="447"/>
      <c r="AE32" s="204">
        <v>90</v>
      </c>
      <c r="AF32" s="205"/>
      <c r="AG32" s="205"/>
      <c r="AH32" s="205"/>
      <c r="AI32" s="204">
        <v>91.57</v>
      </c>
      <c r="AJ32" s="205"/>
      <c r="AK32" s="205"/>
      <c r="AL32" s="205"/>
      <c r="AM32" s="204">
        <v>93.55</v>
      </c>
      <c r="AN32" s="205"/>
      <c r="AO32" s="205"/>
      <c r="AP32" s="205"/>
      <c r="AQ32" s="326">
        <v>93.55</v>
      </c>
      <c r="AR32" s="193"/>
      <c r="AS32" s="193"/>
      <c r="AT32" s="327"/>
      <c r="AU32" s="205" t="s">
        <v>493</v>
      </c>
      <c r="AV32" s="205"/>
      <c r="AW32" s="205"/>
      <c r="AX32" s="20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297</v>
      </c>
      <c r="AC33" s="509"/>
      <c r="AD33" s="509"/>
      <c r="AE33" s="204">
        <v>100</v>
      </c>
      <c r="AF33" s="205"/>
      <c r="AG33" s="205"/>
      <c r="AH33" s="205"/>
      <c r="AI33" s="204">
        <v>100</v>
      </c>
      <c r="AJ33" s="205"/>
      <c r="AK33" s="205"/>
      <c r="AL33" s="205"/>
      <c r="AM33" s="204">
        <v>100</v>
      </c>
      <c r="AN33" s="205"/>
      <c r="AO33" s="205"/>
      <c r="AP33" s="205"/>
      <c r="AQ33" s="326">
        <v>100</v>
      </c>
      <c r="AR33" s="193"/>
      <c r="AS33" s="193"/>
      <c r="AT33" s="327"/>
      <c r="AU33" s="205" t="s">
        <v>493</v>
      </c>
      <c r="AV33" s="205"/>
      <c r="AW33" s="205"/>
      <c r="AX33" s="207"/>
    </row>
    <row r="34" spans="1:50" ht="23.2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90</v>
      </c>
      <c r="AF34" s="205"/>
      <c r="AG34" s="205"/>
      <c r="AH34" s="205"/>
      <c r="AI34" s="204">
        <v>91.57</v>
      </c>
      <c r="AJ34" s="205"/>
      <c r="AK34" s="205"/>
      <c r="AL34" s="205"/>
      <c r="AM34" s="204">
        <v>93.55</v>
      </c>
      <c r="AN34" s="205"/>
      <c r="AO34" s="205"/>
      <c r="AP34" s="205"/>
      <c r="AQ34" s="326">
        <v>93.55</v>
      </c>
      <c r="AR34" s="193"/>
      <c r="AS34" s="193"/>
      <c r="AT34" s="327"/>
      <c r="AU34" s="205" t="s">
        <v>492</v>
      </c>
      <c r="AV34" s="205"/>
      <c r="AW34" s="205"/>
      <c r="AX34" s="207"/>
    </row>
    <row r="35" spans="1:50" ht="23.25" customHeight="1" x14ac:dyDescent="0.2">
      <c r="A35" s="212" t="s">
        <v>423</v>
      </c>
      <c r="B35" s="213"/>
      <c r="C35" s="213"/>
      <c r="D35" s="213"/>
      <c r="E35" s="213"/>
      <c r="F35" s="214"/>
      <c r="G35" s="218" t="s">
        <v>497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4.950000000000003"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2">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2">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2">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2">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2">
      <c r="A101" s="408"/>
      <c r="B101" s="409"/>
      <c r="C101" s="409"/>
      <c r="D101" s="409"/>
      <c r="E101" s="409"/>
      <c r="F101" s="410"/>
      <c r="G101" s="91" t="s">
        <v>549</v>
      </c>
      <c r="H101" s="91"/>
      <c r="I101" s="91"/>
      <c r="J101" s="91"/>
      <c r="K101" s="91"/>
      <c r="L101" s="91"/>
      <c r="M101" s="91"/>
      <c r="N101" s="91"/>
      <c r="O101" s="91"/>
      <c r="P101" s="91"/>
      <c r="Q101" s="91"/>
      <c r="R101" s="91"/>
      <c r="S101" s="91"/>
      <c r="T101" s="91"/>
      <c r="U101" s="91"/>
      <c r="V101" s="91"/>
      <c r="W101" s="91"/>
      <c r="X101" s="92"/>
      <c r="Y101" s="528" t="s">
        <v>54</v>
      </c>
      <c r="Z101" s="529"/>
      <c r="AA101" s="530"/>
      <c r="AB101" s="447" t="s">
        <v>498</v>
      </c>
      <c r="AC101" s="447"/>
      <c r="AD101" s="447"/>
      <c r="AE101" s="204">
        <v>7983</v>
      </c>
      <c r="AF101" s="205"/>
      <c r="AG101" s="205"/>
      <c r="AH101" s="206"/>
      <c r="AI101" s="204">
        <v>6495</v>
      </c>
      <c r="AJ101" s="205"/>
      <c r="AK101" s="205"/>
      <c r="AL101" s="206"/>
      <c r="AM101" s="204">
        <v>5609</v>
      </c>
      <c r="AN101" s="205"/>
      <c r="AO101" s="205"/>
      <c r="AP101" s="206"/>
      <c r="AQ101" s="204">
        <v>4800</v>
      </c>
      <c r="AR101" s="205"/>
      <c r="AS101" s="205"/>
      <c r="AT101" s="206"/>
      <c r="AU101" s="204" t="s">
        <v>533</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498</v>
      </c>
      <c r="AC102" s="447"/>
      <c r="AD102" s="447"/>
      <c r="AE102" s="404">
        <v>7800</v>
      </c>
      <c r="AF102" s="404"/>
      <c r="AG102" s="404"/>
      <c r="AH102" s="404"/>
      <c r="AI102" s="404">
        <v>5000</v>
      </c>
      <c r="AJ102" s="404"/>
      <c r="AK102" s="404"/>
      <c r="AL102" s="404"/>
      <c r="AM102" s="404">
        <v>5000</v>
      </c>
      <c r="AN102" s="404"/>
      <c r="AO102" s="404"/>
      <c r="AP102" s="404"/>
      <c r="AQ102" s="259">
        <v>4800</v>
      </c>
      <c r="AR102" s="260"/>
      <c r="AS102" s="260"/>
      <c r="AT102" s="305"/>
      <c r="AU102" s="259" t="s">
        <v>535</v>
      </c>
      <c r="AV102" s="260"/>
      <c r="AW102" s="260"/>
      <c r="AX102" s="305"/>
    </row>
    <row r="103" spans="1:60" ht="31.5" hidden="1" customHeight="1" x14ac:dyDescent="0.2">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2">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2">
      <c r="A116" s="425"/>
      <c r="B116" s="426"/>
      <c r="C116" s="426"/>
      <c r="D116" s="426"/>
      <c r="E116" s="426"/>
      <c r="F116" s="427"/>
      <c r="G116" s="379" t="s">
        <v>499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501</v>
      </c>
      <c r="AC116" s="449"/>
      <c r="AD116" s="450"/>
      <c r="AE116" s="404">
        <v>4134</v>
      </c>
      <c r="AF116" s="404"/>
      <c r="AG116" s="404"/>
      <c r="AH116" s="404"/>
      <c r="AI116" s="404">
        <v>4927</v>
      </c>
      <c r="AJ116" s="404"/>
      <c r="AK116" s="404"/>
      <c r="AL116" s="404"/>
      <c r="AM116" s="404">
        <v>6061</v>
      </c>
      <c r="AN116" s="404"/>
      <c r="AO116" s="404"/>
      <c r="AP116" s="404"/>
      <c r="AQ116" s="204">
        <v>7083</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500</v>
      </c>
      <c r="AC117" s="459"/>
      <c r="AD117" s="460"/>
      <c r="AE117" s="537" t="s">
        <v>545</v>
      </c>
      <c r="AF117" s="537"/>
      <c r="AG117" s="537"/>
      <c r="AH117" s="537"/>
      <c r="AI117" s="537" t="s">
        <v>546</v>
      </c>
      <c r="AJ117" s="537"/>
      <c r="AK117" s="537"/>
      <c r="AL117" s="537"/>
      <c r="AM117" s="537" t="s">
        <v>547</v>
      </c>
      <c r="AN117" s="537"/>
      <c r="AO117" s="537"/>
      <c r="AP117" s="537"/>
      <c r="AQ117" s="537" t="s">
        <v>548</v>
      </c>
      <c r="AR117" s="537"/>
      <c r="AS117" s="537"/>
      <c r="AT117" s="537"/>
      <c r="AU117" s="537"/>
      <c r="AV117" s="537"/>
      <c r="AW117" s="537"/>
      <c r="AX117" s="538"/>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2">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2">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2">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2">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4" t="s">
        <v>475</v>
      </c>
      <c r="B130" s="171"/>
      <c r="C130" s="170" t="s">
        <v>310</v>
      </c>
      <c r="D130" s="171"/>
      <c r="E130" s="155" t="s">
        <v>339</v>
      </c>
      <c r="F130" s="156"/>
      <c r="G130" s="157" t="s">
        <v>492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553</v>
      </c>
      <c r="AR133" s="185"/>
      <c r="AS133" s="119" t="s">
        <v>307</v>
      </c>
      <c r="AT133" s="120"/>
      <c r="AU133" s="186" t="s">
        <v>552</v>
      </c>
      <c r="AV133" s="186"/>
      <c r="AW133" s="119" t="s">
        <v>296</v>
      </c>
      <c r="AX133" s="181"/>
    </row>
    <row r="134" spans="1:50" ht="39.75" customHeight="1" x14ac:dyDescent="0.2">
      <c r="A134" s="175"/>
      <c r="B134" s="172"/>
      <c r="C134" s="166"/>
      <c r="D134" s="172"/>
      <c r="E134" s="166"/>
      <c r="F134" s="167"/>
      <c r="G134" s="90" t="s">
        <v>552</v>
      </c>
      <c r="H134" s="91"/>
      <c r="I134" s="91"/>
      <c r="J134" s="91"/>
      <c r="K134" s="91"/>
      <c r="L134" s="91"/>
      <c r="M134" s="91"/>
      <c r="N134" s="91"/>
      <c r="O134" s="91"/>
      <c r="P134" s="91"/>
      <c r="Q134" s="91"/>
      <c r="R134" s="91"/>
      <c r="S134" s="91"/>
      <c r="T134" s="91"/>
      <c r="U134" s="91"/>
      <c r="V134" s="91"/>
      <c r="W134" s="91"/>
      <c r="X134" s="92"/>
      <c r="Y134" s="187" t="s">
        <v>321</v>
      </c>
      <c r="Z134" s="188"/>
      <c r="AA134" s="189"/>
      <c r="AB134" s="190" t="s">
        <v>552</v>
      </c>
      <c r="AC134" s="191"/>
      <c r="AD134" s="191"/>
      <c r="AE134" s="192" t="s">
        <v>553</v>
      </c>
      <c r="AF134" s="193"/>
      <c r="AG134" s="193"/>
      <c r="AH134" s="193"/>
      <c r="AI134" s="192" t="s">
        <v>552</v>
      </c>
      <c r="AJ134" s="193"/>
      <c r="AK134" s="193"/>
      <c r="AL134" s="193"/>
      <c r="AM134" s="192" t="s">
        <v>554</v>
      </c>
      <c r="AN134" s="193"/>
      <c r="AO134" s="193"/>
      <c r="AP134" s="193"/>
      <c r="AQ134" s="192" t="s">
        <v>552</v>
      </c>
      <c r="AR134" s="193"/>
      <c r="AS134" s="193"/>
      <c r="AT134" s="193"/>
      <c r="AU134" s="192" t="s">
        <v>552</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552</v>
      </c>
      <c r="AC135" s="199"/>
      <c r="AD135" s="199"/>
      <c r="AE135" s="192" t="s">
        <v>552</v>
      </c>
      <c r="AF135" s="193"/>
      <c r="AG135" s="193"/>
      <c r="AH135" s="193"/>
      <c r="AI135" s="192" t="s">
        <v>552</v>
      </c>
      <c r="AJ135" s="193"/>
      <c r="AK135" s="193"/>
      <c r="AL135" s="193"/>
      <c r="AM135" s="192" t="s">
        <v>552</v>
      </c>
      <c r="AN135" s="193"/>
      <c r="AO135" s="193"/>
      <c r="AP135" s="193"/>
      <c r="AQ135" s="192" t="s">
        <v>552</v>
      </c>
      <c r="AR135" s="193"/>
      <c r="AS135" s="193"/>
      <c r="AT135" s="193"/>
      <c r="AU135" s="192" t="s">
        <v>552</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2">
      <c r="A154" s="175"/>
      <c r="B154" s="172"/>
      <c r="C154" s="166"/>
      <c r="D154" s="172"/>
      <c r="E154" s="166"/>
      <c r="F154" s="167"/>
      <c r="G154" s="90" t="s">
        <v>503</v>
      </c>
      <c r="H154" s="91"/>
      <c r="I154" s="91"/>
      <c r="J154" s="91"/>
      <c r="K154" s="91"/>
      <c r="L154" s="91"/>
      <c r="M154" s="91"/>
      <c r="N154" s="91"/>
      <c r="O154" s="91"/>
      <c r="P154" s="92"/>
      <c r="Q154" s="111" t="s">
        <v>504</v>
      </c>
      <c r="R154" s="91"/>
      <c r="S154" s="91"/>
      <c r="T154" s="91"/>
      <c r="U154" s="91"/>
      <c r="V154" s="91"/>
      <c r="W154" s="91"/>
      <c r="X154" s="91"/>
      <c r="Y154" s="91"/>
      <c r="Z154" s="91"/>
      <c r="AA154" s="279"/>
      <c r="AB154" s="127" t="s">
        <v>505</v>
      </c>
      <c r="AC154" s="128"/>
      <c r="AD154" s="128"/>
      <c r="AE154" s="133" t="s">
        <v>506</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42"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507</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508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471</v>
      </c>
      <c r="D430" s="917"/>
      <c r="E430" s="160" t="s">
        <v>463</v>
      </c>
      <c r="F430" s="884"/>
      <c r="G430" s="885" t="s">
        <v>326</v>
      </c>
      <c r="H430" s="109"/>
      <c r="I430" s="109"/>
      <c r="J430" s="886" t="s">
        <v>532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533</v>
      </c>
      <c r="AF432" s="186"/>
      <c r="AG432" s="119" t="s">
        <v>307</v>
      </c>
      <c r="AH432" s="120"/>
      <c r="AI432" s="142"/>
      <c r="AJ432" s="142"/>
      <c r="AK432" s="142"/>
      <c r="AL432" s="140"/>
      <c r="AM432" s="142"/>
      <c r="AN432" s="142"/>
      <c r="AO432" s="142"/>
      <c r="AP432" s="140"/>
      <c r="AQ432" s="576" t="s">
        <v>534</v>
      </c>
      <c r="AR432" s="186"/>
      <c r="AS432" s="119" t="s">
        <v>307</v>
      </c>
      <c r="AT432" s="120"/>
      <c r="AU432" s="186" t="s">
        <v>536</v>
      </c>
      <c r="AV432" s="186"/>
      <c r="AW432" s="119" t="s">
        <v>296</v>
      </c>
      <c r="AX432" s="181"/>
    </row>
    <row r="433" spans="1:50" ht="23.25" customHeight="1" x14ac:dyDescent="0.2">
      <c r="A433" s="175"/>
      <c r="B433" s="172"/>
      <c r="C433" s="166"/>
      <c r="D433" s="172"/>
      <c r="E433" s="328"/>
      <c r="F433" s="329"/>
      <c r="G433" s="90" t="s">
        <v>533</v>
      </c>
      <c r="H433" s="91"/>
      <c r="I433" s="91"/>
      <c r="J433" s="91"/>
      <c r="K433" s="91"/>
      <c r="L433" s="91"/>
      <c r="M433" s="91"/>
      <c r="N433" s="91"/>
      <c r="O433" s="91"/>
      <c r="P433" s="91"/>
      <c r="Q433" s="91"/>
      <c r="R433" s="91"/>
      <c r="S433" s="91"/>
      <c r="T433" s="91"/>
      <c r="U433" s="91"/>
      <c r="V433" s="91"/>
      <c r="W433" s="91"/>
      <c r="X433" s="92"/>
      <c r="Y433" s="187" t="s">
        <v>12</v>
      </c>
      <c r="Z433" s="188"/>
      <c r="AA433" s="189"/>
      <c r="AB433" s="199" t="s">
        <v>533</v>
      </c>
      <c r="AC433" s="199"/>
      <c r="AD433" s="199"/>
      <c r="AE433" s="326" t="s">
        <v>533</v>
      </c>
      <c r="AF433" s="193"/>
      <c r="AG433" s="193"/>
      <c r="AH433" s="193"/>
      <c r="AI433" s="326" t="s">
        <v>533</v>
      </c>
      <c r="AJ433" s="193"/>
      <c r="AK433" s="193"/>
      <c r="AL433" s="193"/>
      <c r="AM433" s="326" t="s">
        <v>538</v>
      </c>
      <c r="AN433" s="193"/>
      <c r="AO433" s="193"/>
      <c r="AP433" s="327"/>
      <c r="AQ433" s="326" t="s">
        <v>533</v>
      </c>
      <c r="AR433" s="193"/>
      <c r="AS433" s="193"/>
      <c r="AT433" s="327"/>
      <c r="AU433" s="193" t="s">
        <v>533</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533</v>
      </c>
      <c r="AC434" s="191"/>
      <c r="AD434" s="191"/>
      <c r="AE434" s="326" t="s">
        <v>536</v>
      </c>
      <c r="AF434" s="193"/>
      <c r="AG434" s="193"/>
      <c r="AH434" s="327"/>
      <c r="AI434" s="326" t="s">
        <v>537</v>
      </c>
      <c r="AJ434" s="193"/>
      <c r="AK434" s="193"/>
      <c r="AL434" s="193"/>
      <c r="AM434" s="326" t="s">
        <v>533</v>
      </c>
      <c r="AN434" s="193"/>
      <c r="AO434" s="193"/>
      <c r="AP434" s="327"/>
      <c r="AQ434" s="326" t="s">
        <v>533</v>
      </c>
      <c r="AR434" s="193"/>
      <c r="AS434" s="193"/>
      <c r="AT434" s="327"/>
      <c r="AU434" s="193" t="s">
        <v>537</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533</v>
      </c>
      <c r="AF435" s="193"/>
      <c r="AG435" s="193"/>
      <c r="AH435" s="327"/>
      <c r="AI435" s="326" t="s">
        <v>533</v>
      </c>
      <c r="AJ435" s="193"/>
      <c r="AK435" s="193"/>
      <c r="AL435" s="193"/>
      <c r="AM435" s="326" t="s">
        <v>533</v>
      </c>
      <c r="AN435" s="193"/>
      <c r="AO435" s="193"/>
      <c r="AP435" s="327"/>
      <c r="AQ435" s="326" t="s">
        <v>539</v>
      </c>
      <c r="AR435" s="193"/>
      <c r="AS435" s="193"/>
      <c r="AT435" s="327"/>
      <c r="AU435" s="193" t="s">
        <v>534</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533</v>
      </c>
      <c r="AF457" s="186"/>
      <c r="AG457" s="119" t="s">
        <v>307</v>
      </c>
      <c r="AH457" s="120"/>
      <c r="AI457" s="142"/>
      <c r="AJ457" s="142"/>
      <c r="AK457" s="142"/>
      <c r="AL457" s="140"/>
      <c r="AM457" s="142"/>
      <c r="AN457" s="142"/>
      <c r="AO457" s="142"/>
      <c r="AP457" s="140"/>
      <c r="AQ457" s="576" t="s">
        <v>533</v>
      </c>
      <c r="AR457" s="186"/>
      <c r="AS457" s="119" t="s">
        <v>307</v>
      </c>
      <c r="AT457" s="120"/>
      <c r="AU457" s="186" t="s">
        <v>533</v>
      </c>
      <c r="AV457" s="186"/>
      <c r="AW457" s="119" t="s">
        <v>296</v>
      </c>
      <c r="AX457" s="181"/>
    </row>
    <row r="458" spans="1:50" ht="23.25" customHeight="1" x14ac:dyDescent="0.2">
      <c r="A458" s="175"/>
      <c r="B458" s="172"/>
      <c r="C458" s="166"/>
      <c r="D458" s="172"/>
      <c r="E458" s="328"/>
      <c r="F458" s="329"/>
      <c r="G458" s="90" t="s">
        <v>533</v>
      </c>
      <c r="H458" s="91"/>
      <c r="I458" s="91"/>
      <c r="J458" s="91"/>
      <c r="K458" s="91"/>
      <c r="L458" s="91"/>
      <c r="M458" s="91"/>
      <c r="N458" s="91"/>
      <c r="O458" s="91"/>
      <c r="P458" s="91"/>
      <c r="Q458" s="91"/>
      <c r="R458" s="91"/>
      <c r="S458" s="91"/>
      <c r="T458" s="91"/>
      <c r="U458" s="91"/>
      <c r="V458" s="91"/>
      <c r="W458" s="91"/>
      <c r="X458" s="92"/>
      <c r="Y458" s="187" t="s">
        <v>12</v>
      </c>
      <c r="Z458" s="188"/>
      <c r="AA458" s="189"/>
      <c r="AB458" s="199" t="s">
        <v>533</v>
      </c>
      <c r="AC458" s="199"/>
      <c r="AD458" s="199"/>
      <c r="AE458" s="326" t="s">
        <v>533</v>
      </c>
      <c r="AF458" s="193"/>
      <c r="AG458" s="193"/>
      <c r="AH458" s="193"/>
      <c r="AI458" s="326" t="s">
        <v>540</v>
      </c>
      <c r="AJ458" s="193"/>
      <c r="AK458" s="193"/>
      <c r="AL458" s="193"/>
      <c r="AM458" s="326" t="s">
        <v>533</v>
      </c>
      <c r="AN458" s="193"/>
      <c r="AO458" s="193"/>
      <c r="AP458" s="327"/>
      <c r="AQ458" s="326" t="s">
        <v>534</v>
      </c>
      <c r="AR458" s="193"/>
      <c r="AS458" s="193"/>
      <c r="AT458" s="327"/>
      <c r="AU458" s="193" t="s">
        <v>534</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533</v>
      </c>
      <c r="AC459" s="191"/>
      <c r="AD459" s="191"/>
      <c r="AE459" s="326" t="s">
        <v>533</v>
      </c>
      <c r="AF459" s="193"/>
      <c r="AG459" s="193"/>
      <c r="AH459" s="327"/>
      <c r="AI459" s="326" t="s">
        <v>533</v>
      </c>
      <c r="AJ459" s="193"/>
      <c r="AK459" s="193"/>
      <c r="AL459" s="193"/>
      <c r="AM459" s="326" t="s">
        <v>533</v>
      </c>
      <c r="AN459" s="193"/>
      <c r="AO459" s="193"/>
      <c r="AP459" s="327"/>
      <c r="AQ459" s="326" t="s">
        <v>534</v>
      </c>
      <c r="AR459" s="193"/>
      <c r="AS459" s="193"/>
      <c r="AT459" s="327"/>
      <c r="AU459" s="193" t="s">
        <v>533</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534</v>
      </c>
      <c r="AF460" s="193"/>
      <c r="AG460" s="193"/>
      <c r="AH460" s="327"/>
      <c r="AI460" s="326" t="s">
        <v>534</v>
      </c>
      <c r="AJ460" s="193"/>
      <c r="AK460" s="193"/>
      <c r="AL460" s="193"/>
      <c r="AM460" s="326" t="s">
        <v>533</v>
      </c>
      <c r="AN460" s="193"/>
      <c r="AO460" s="193"/>
      <c r="AP460" s="327"/>
      <c r="AQ460" s="326" t="s">
        <v>534</v>
      </c>
      <c r="AR460" s="193"/>
      <c r="AS460" s="193"/>
      <c r="AT460" s="327"/>
      <c r="AU460" s="193" t="s">
        <v>533</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2">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2">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2">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2">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2">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5.6" customHeight="1" x14ac:dyDescent="0.2">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487</v>
      </c>
      <c r="AE702" s="332"/>
      <c r="AF702" s="332"/>
      <c r="AG702" s="371" t="s">
        <v>509</v>
      </c>
      <c r="AH702" s="372"/>
      <c r="AI702" s="372"/>
      <c r="AJ702" s="372"/>
      <c r="AK702" s="372"/>
      <c r="AL702" s="372"/>
      <c r="AM702" s="372"/>
      <c r="AN702" s="372"/>
      <c r="AO702" s="372"/>
      <c r="AP702" s="372"/>
      <c r="AQ702" s="372"/>
      <c r="AR702" s="372"/>
      <c r="AS702" s="372"/>
      <c r="AT702" s="372"/>
      <c r="AU702" s="372"/>
      <c r="AV702" s="372"/>
      <c r="AW702" s="372"/>
      <c r="AX702" s="373"/>
    </row>
    <row r="703" spans="1:50" ht="61.9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487</v>
      </c>
      <c r="AE703" s="315"/>
      <c r="AF703" s="315"/>
      <c r="AG703" s="87" t="s">
        <v>550</v>
      </c>
      <c r="AH703" s="88"/>
      <c r="AI703" s="88"/>
      <c r="AJ703" s="88"/>
      <c r="AK703" s="88"/>
      <c r="AL703" s="88"/>
      <c r="AM703" s="88"/>
      <c r="AN703" s="88"/>
      <c r="AO703" s="88"/>
      <c r="AP703" s="88"/>
      <c r="AQ703" s="88"/>
      <c r="AR703" s="88"/>
      <c r="AS703" s="88"/>
      <c r="AT703" s="88"/>
      <c r="AU703" s="88"/>
      <c r="AV703" s="88"/>
      <c r="AW703" s="88"/>
      <c r="AX703" s="89"/>
    </row>
    <row r="704" spans="1:50" ht="75" customHeight="1" x14ac:dyDescent="0.2">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487</v>
      </c>
      <c r="AE704" s="769"/>
      <c r="AF704" s="769"/>
      <c r="AG704" s="153" t="s">
        <v>510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487</v>
      </c>
      <c r="AE705" s="701"/>
      <c r="AF705" s="701"/>
      <c r="AG705" s="111" t="s">
        <v>511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512</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512</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513</v>
      </c>
      <c r="AE708" s="591"/>
      <c r="AF708" s="591"/>
      <c r="AG708" s="728" t="s">
        <v>514</v>
      </c>
      <c r="AH708" s="729"/>
      <c r="AI708" s="729"/>
      <c r="AJ708" s="729"/>
      <c r="AK708" s="729"/>
      <c r="AL708" s="729"/>
      <c r="AM708" s="729"/>
      <c r="AN708" s="729"/>
      <c r="AO708" s="729"/>
      <c r="AP708" s="729"/>
      <c r="AQ708" s="729"/>
      <c r="AR708" s="729"/>
      <c r="AS708" s="729"/>
      <c r="AT708" s="729"/>
      <c r="AU708" s="729"/>
      <c r="AV708" s="729"/>
      <c r="AW708" s="729"/>
      <c r="AX708" s="730"/>
    </row>
    <row r="709" spans="1:50" ht="67.2"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487</v>
      </c>
      <c r="AE709" s="315"/>
      <c r="AF709" s="315"/>
      <c r="AG709" s="87" t="s">
        <v>541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513</v>
      </c>
      <c r="AE710" s="315"/>
      <c r="AF710" s="315"/>
      <c r="AG710" s="87" t="s">
        <v>505</v>
      </c>
      <c r="AH710" s="88"/>
      <c r="AI710" s="88"/>
      <c r="AJ710" s="88"/>
      <c r="AK710" s="88"/>
      <c r="AL710" s="88"/>
      <c r="AM710" s="88"/>
      <c r="AN710" s="88"/>
      <c r="AO710" s="88"/>
      <c r="AP710" s="88"/>
      <c r="AQ710" s="88"/>
      <c r="AR710" s="88"/>
      <c r="AS710" s="88"/>
      <c r="AT710" s="88"/>
      <c r="AU710" s="88"/>
      <c r="AV710" s="88"/>
      <c r="AW710" s="88"/>
      <c r="AX710" s="89"/>
    </row>
    <row r="711" spans="1:50" ht="35.549999999999997"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487</v>
      </c>
      <c r="AE711" s="315"/>
      <c r="AF711" s="315"/>
      <c r="AG711" s="87" t="s">
        <v>515</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513</v>
      </c>
      <c r="AE712" s="769"/>
      <c r="AF712" s="769"/>
      <c r="AG712" s="796" t="s">
        <v>516</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513</v>
      </c>
      <c r="AE713" s="315"/>
      <c r="AF713" s="649"/>
      <c r="AG713" s="87" t="s">
        <v>505</v>
      </c>
      <c r="AH713" s="88"/>
      <c r="AI713" s="88"/>
      <c r="AJ713" s="88"/>
      <c r="AK713" s="88"/>
      <c r="AL713" s="88"/>
      <c r="AM713" s="88"/>
      <c r="AN713" s="88"/>
      <c r="AO713" s="88"/>
      <c r="AP713" s="88"/>
      <c r="AQ713" s="88"/>
      <c r="AR713" s="88"/>
      <c r="AS713" s="88"/>
      <c r="AT713" s="88"/>
      <c r="AU713" s="88"/>
      <c r="AV713" s="88"/>
      <c r="AW713" s="88"/>
      <c r="AX713" s="89"/>
    </row>
    <row r="714" spans="1:50" ht="58.95" customHeight="1" x14ac:dyDescent="0.2">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487</v>
      </c>
      <c r="AE714" s="794"/>
      <c r="AF714" s="795"/>
      <c r="AG714" s="722" t="s">
        <v>517</v>
      </c>
      <c r="AH714" s="723"/>
      <c r="AI714" s="723"/>
      <c r="AJ714" s="723"/>
      <c r="AK714" s="723"/>
      <c r="AL714" s="723"/>
      <c r="AM714" s="723"/>
      <c r="AN714" s="723"/>
      <c r="AO714" s="723"/>
      <c r="AP714" s="723"/>
      <c r="AQ714" s="723"/>
      <c r="AR714" s="723"/>
      <c r="AS714" s="723"/>
      <c r="AT714" s="723"/>
      <c r="AU714" s="723"/>
      <c r="AV714" s="723"/>
      <c r="AW714" s="723"/>
      <c r="AX714" s="724"/>
    </row>
    <row r="715" spans="1:50" ht="45.6" customHeight="1" x14ac:dyDescent="0.2">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487</v>
      </c>
      <c r="AE715" s="591"/>
      <c r="AF715" s="642"/>
      <c r="AG715" s="728" t="s">
        <v>518</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487</v>
      </c>
      <c r="AE716" s="613"/>
      <c r="AF716" s="613"/>
      <c r="AG716" s="87" t="s">
        <v>519</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487</v>
      </c>
      <c r="AE717" s="315"/>
      <c r="AF717" s="315"/>
      <c r="AG717" s="87" t="s">
        <v>520</v>
      </c>
      <c r="AH717" s="88"/>
      <c r="AI717" s="88"/>
      <c r="AJ717" s="88"/>
      <c r="AK717" s="88"/>
      <c r="AL717" s="88"/>
      <c r="AM717" s="88"/>
      <c r="AN717" s="88"/>
      <c r="AO717" s="88"/>
      <c r="AP717" s="88"/>
      <c r="AQ717" s="88"/>
      <c r="AR717" s="88"/>
      <c r="AS717" s="88"/>
      <c r="AT717" s="88"/>
      <c r="AU717" s="88"/>
      <c r="AV717" s="88"/>
      <c r="AW717" s="88"/>
      <c r="AX717" s="89"/>
    </row>
    <row r="718" spans="1:50" ht="54"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487</v>
      </c>
      <c r="AE718" s="315"/>
      <c r="AF718" s="315"/>
      <c r="AG718" s="113" t="s">
        <v>521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513</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95" customHeight="1" x14ac:dyDescent="0.2">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26" t="s">
        <v>47</v>
      </c>
      <c r="B726" s="788"/>
      <c r="C726" s="801" t="s">
        <v>52</v>
      </c>
      <c r="D726" s="823"/>
      <c r="E726" s="823"/>
      <c r="F726" s="824"/>
      <c r="G726" s="563" t="s">
        <v>523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551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524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7" t="s">
        <v>467</v>
      </c>
      <c r="B737" s="196"/>
      <c r="C737" s="196"/>
      <c r="D737" s="197"/>
      <c r="E737" s="976" t="s">
        <v>522</v>
      </c>
      <c r="F737" s="976"/>
      <c r="G737" s="976"/>
      <c r="H737" s="976"/>
      <c r="I737" s="976"/>
      <c r="J737" s="976"/>
      <c r="K737" s="976"/>
      <c r="L737" s="976"/>
      <c r="M737" s="976"/>
      <c r="N737" s="351" t="s">
        <v>460</v>
      </c>
      <c r="O737" s="351"/>
      <c r="P737" s="351"/>
      <c r="Q737" s="351"/>
      <c r="R737" s="976" t="s">
        <v>525</v>
      </c>
      <c r="S737" s="976"/>
      <c r="T737" s="976"/>
      <c r="U737" s="976"/>
      <c r="V737" s="976"/>
      <c r="W737" s="976"/>
      <c r="X737" s="976"/>
      <c r="Y737" s="976"/>
      <c r="Z737" s="976"/>
      <c r="AA737" s="351" t="s">
        <v>459</v>
      </c>
      <c r="AB737" s="351"/>
      <c r="AC737" s="351"/>
      <c r="AD737" s="351"/>
      <c r="AE737" s="976" t="s">
        <v>526</v>
      </c>
      <c r="AF737" s="976"/>
      <c r="AG737" s="976"/>
      <c r="AH737" s="976"/>
      <c r="AI737" s="976"/>
      <c r="AJ737" s="976"/>
      <c r="AK737" s="976"/>
      <c r="AL737" s="976"/>
      <c r="AM737" s="976"/>
      <c r="AN737" s="351" t="s">
        <v>458</v>
      </c>
      <c r="AO737" s="351"/>
      <c r="AP737" s="351"/>
      <c r="AQ737" s="351"/>
      <c r="AR737" s="968" t="s">
        <v>527</v>
      </c>
      <c r="AS737" s="969"/>
      <c r="AT737" s="969"/>
      <c r="AU737" s="969"/>
      <c r="AV737" s="969"/>
      <c r="AW737" s="969"/>
      <c r="AX737" s="970"/>
      <c r="AY737" s="75"/>
      <c r="AZ737" s="75"/>
    </row>
    <row r="738" spans="1:52" ht="24.75" customHeight="1" x14ac:dyDescent="0.2">
      <c r="A738" s="977" t="s">
        <v>457</v>
      </c>
      <c r="B738" s="196"/>
      <c r="C738" s="196"/>
      <c r="D738" s="197"/>
      <c r="E738" s="976" t="s">
        <v>528</v>
      </c>
      <c r="F738" s="976"/>
      <c r="G738" s="976"/>
      <c r="H738" s="976"/>
      <c r="I738" s="976"/>
      <c r="J738" s="976"/>
      <c r="K738" s="976"/>
      <c r="L738" s="976"/>
      <c r="M738" s="976"/>
      <c r="N738" s="351" t="s">
        <v>456</v>
      </c>
      <c r="O738" s="351"/>
      <c r="P738" s="351"/>
      <c r="Q738" s="351"/>
      <c r="R738" s="976" t="s">
        <v>529</v>
      </c>
      <c r="S738" s="976"/>
      <c r="T738" s="976"/>
      <c r="U738" s="976"/>
      <c r="V738" s="976"/>
      <c r="W738" s="976"/>
      <c r="X738" s="976"/>
      <c r="Y738" s="976"/>
      <c r="Z738" s="976"/>
      <c r="AA738" s="351" t="s">
        <v>455</v>
      </c>
      <c r="AB738" s="351"/>
      <c r="AC738" s="351"/>
      <c r="AD738" s="351"/>
      <c r="AE738" s="976" t="s">
        <v>530</v>
      </c>
      <c r="AF738" s="976"/>
      <c r="AG738" s="976"/>
      <c r="AH738" s="976"/>
      <c r="AI738" s="976"/>
      <c r="AJ738" s="976"/>
      <c r="AK738" s="976"/>
      <c r="AL738" s="976"/>
      <c r="AM738" s="976"/>
      <c r="AN738" s="351" t="s">
        <v>451</v>
      </c>
      <c r="AO738" s="351"/>
      <c r="AP738" s="351"/>
      <c r="AQ738" s="351"/>
      <c r="AR738" s="968" t="s">
        <v>531</v>
      </c>
      <c r="AS738" s="969"/>
      <c r="AT738" s="969"/>
      <c r="AU738" s="969"/>
      <c r="AV738" s="969"/>
      <c r="AW738" s="969"/>
      <c r="AX738" s="970"/>
    </row>
    <row r="739" spans="1:52" ht="24.75" customHeight="1" thickBot="1" x14ac:dyDescent="0.25">
      <c r="A739" s="978" t="s">
        <v>447</v>
      </c>
      <c r="B739" s="979"/>
      <c r="C739" s="979"/>
      <c r="D739" s="980"/>
      <c r="E739" s="981" t="s">
        <v>479</v>
      </c>
      <c r="F739" s="971"/>
      <c r="G739" s="971"/>
      <c r="H739" s="79" t="str">
        <f>IF(E739="", "", "(")</f>
        <v>(</v>
      </c>
      <c r="I739" s="971"/>
      <c r="J739" s="971"/>
      <c r="K739" s="79" t="str">
        <f>IF(OR(I739="　", I739=""), "", "-")</f>
        <v/>
      </c>
      <c r="L739" s="972">
        <v>215</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2">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429</v>
      </c>
      <c r="B779" s="615"/>
      <c r="C779" s="615"/>
      <c r="D779" s="615"/>
      <c r="E779" s="615"/>
      <c r="F779" s="616"/>
      <c r="G779" s="581" t="s">
        <v>542</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543</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2">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2">
      <c r="A781" s="617"/>
      <c r="B781" s="618"/>
      <c r="C781" s="618"/>
      <c r="D781" s="618"/>
      <c r="E781" s="618"/>
      <c r="F781" s="619"/>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2">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2">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2">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2">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2">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2">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2">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5">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2">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2">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2">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5">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2">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2">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2">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3:AX13 AR15:AX15 P15:AQ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4" max="49" man="1"/>
    <brk id="699" max="49" man="1"/>
    <brk id="727" max="49" man="1"/>
    <brk id="733" max="49" man="1"/>
    <brk id="778" max="49" man="1"/>
    <brk id="833"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6" sqref="G1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487</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t="s">
        <v>487</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観光立国</v>
      </c>
      <c r="F11" s="18" t="s">
        <v>235</v>
      </c>
      <c r="G11" s="17"/>
      <c r="H11" s="13" t="str">
        <f t="shared" si="1"/>
        <v/>
      </c>
      <c r="I11" s="13" t="str">
        <f t="shared" si="5"/>
        <v>一般会計</v>
      </c>
      <c r="K11" s="14" t="s">
        <v>228</v>
      </c>
      <c r="L11" s="15" t="s">
        <v>487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t="s">
        <v>487</v>
      </c>
      <c r="C22" s="13" t="str">
        <f t="shared" si="0"/>
        <v>地方創生</v>
      </c>
      <c r="D22" s="13" t="str">
        <f t="shared" si="8"/>
        <v>観光立国、地方創生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観光立国、地方創生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観光立国、地方創生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観光立国、地方創生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2019-03-12T06:48:21Z</cp:lastPrinted>
  <dcterms:created xsi:type="dcterms:W3CDTF">2012-03-13T00:50:25Z</dcterms:created>
  <dcterms:modified xsi:type="dcterms:W3CDTF">2019-07-09T14:37:56Z</dcterms:modified>
</cp:coreProperties>
</file>