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10_不法投棄対策室\25行政事業レビュー・基金シート\平成31年度(令和元年度・2019年度)\01　行政事業レビュー\190427-1925　平成31年度レビューシート作成について\02 作業中\"/>
    </mc:Choice>
  </mc:AlternateContent>
  <bookViews>
    <workbookView xWindow="0" yWindow="456" windowWidth="23040" windowHeight="922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70" i="3" l="1"/>
  <c r="AU782" i="3"/>
  <c r="AU781" i="3"/>
  <c r="P29" i="3" l="1"/>
  <c r="AK15" i="3" l="1"/>
  <c r="AD16" i="3"/>
  <c r="AD15" i="3"/>
  <c r="W16" i="3"/>
  <c r="AE48" i="3" l="1"/>
  <c r="AI48" i="3"/>
  <c r="AM48" i="3"/>
  <c r="AI41" i="3"/>
  <c r="AM41" i="3"/>
  <c r="AE41" i="3"/>
  <c r="AI34" i="3"/>
  <c r="AM34" i="3"/>
  <c r="AE34" i="3"/>
  <c r="P23" i="3"/>
  <c r="AK13" i="3"/>
  <c r="AD13" i="3"/>
  <c r="W13" i="3"/>
  <c r="P13"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<sst xmlns="http://schemas.openxmlformats.org/spreadsheetml/2006/main" count="2925" uniqueCount="677">
  <si>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</si>
  <si>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</si>
  <si>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</si>
  <si>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</si>
  <si>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</si>
  <si>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</si>
  <si>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</si>
  <si>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</si>
  <si>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</si>
  <si>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</si>
  <si>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</si>
  <si>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</si>
  <si>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</si>
  <si>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</si>
  <si>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</si>
  <si>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</si>
  <si>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</si>
  <si>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</si>
  <si>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</si>
  <si>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</si>
  <si>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</si>
  <si>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</si>
  <si>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</si>
  <si>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</si>
  <si>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</si>
  <si>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</si>
  <si>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</si>
  <si>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</si>
  <si>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</si>
  <si>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</si>
  <si>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</si>
  <si>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</si>
  <si>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</si>
  <si>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</si>
  <si>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</si>
  <si>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</si>
  <si>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</si>
  <si>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</si>
  <si>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</si>
  <si>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</si>
  <si>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</si>
  <si>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</si>
  <si>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</si>
  <si>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</si>
  <si>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</si>
  <si>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</si>
  <si>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</si>
  <si>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</si>
  <si>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</si>
  <si>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</si>
  <si>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</si>
  <si>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</si>
  <si>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</si>
  <si>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</si>
  <si>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</si>
  <si>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</si>
  <si>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</si>
  <si>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</si>
  <si>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</si>
  <si>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</si>
  <si>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</si>
  <si>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</si>
  <si>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</si>
  <si>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</si>
  <si>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</si>
  <si>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</si>
  <si>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</si>
  <si>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</si>
  <si>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</si>
  <si>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</si>
  <si>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</si>
  <si>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</si>
  <si>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</si>
  <si>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</si>
  <si>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</si>
  <si>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</si>
  <si>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</si>
  <si>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</si>
  <si>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</si>
  <si>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</si>
  <si>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</si>
  <si>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</si>
  <si>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</si>
  <si>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</si>
  <si>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</si>
  <si>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</si>
  <si>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</si>
  <si>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</si>
  <si>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</si>
  <si>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</si>
  <si>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</si>
  <si>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</si>
  <si>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</si>
  <si>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</si>
  <si>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</si>
  <si>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</si>
  <si>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</si>
  <si>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</si>
  <si>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</si>
  <si>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</si>
  <si>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</si>
  <si>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</si>
  <si>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</si>
  <si>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</si>
  <si>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</si>
  <si>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</si>
  <si>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</si>
  <si>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</si>
  <si>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</si>
  <si>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</si>
  <si>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</si>
  <si>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</si>
  <si>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</si>
  <si>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</si>
  <si>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</si>
  <si>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</si>
  <si>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</si>
  <si>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</si>
  <si>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</si>
  <si>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</si>
  <si>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</si>
  <si>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</si>
  <si>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</si>
  <si>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</si>
  <si>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</si>
  <si>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</si>
  <si>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</si>
  <si>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</si>
  <si>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</si>
  <si>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</si>
  <si>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</si>
  <si>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</si>
  <si>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</si>
  <si>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</si>
  <si>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</si>
  <si>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</si>
  <si>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</si>
  <si>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</si>
  <si>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</si>
  <si>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</si>
  <si>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</si>
  <si>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</si>
  <si>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</si>
  <si>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</si>
  <si>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</si>
  <si>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</si>
  <si>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</si>
  <si>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</si>
  <si>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</si>
  <si>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</si>
  <si>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</si>
  <si>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</si>
  <si>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</si>
  <si>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</si>
  <si>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</si>
  <si>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</si>
  <si>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</si>
  <si>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</si>
  <si>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</si>
  <si>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</si>
  <si>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</si>
  <si>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</si>
  <si>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</si>
  <si>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</si>
  <si>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</si>
  <si>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</si>
  <si>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</si>
  <si>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</si>
  <si>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</si>
  <si>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</si>
  <si>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</si>
  <si>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</si>
  <si>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</si>
  <si>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</si>
  <si>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</si>
  <si>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</si>
  <si>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</si>
  <si>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</si>
  <si>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</si>
  <si>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</si>
  <si>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</si>
  <si>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</si>
  <si>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</si>
  <si>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</si>
  <si>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</si>
  <si>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</si>
  <si>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</si>
  <si>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</si>
  <si>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</si>
  <si>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</si>
  <si>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</si>
  <si>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</si>
  <si>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</si>
  <si>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</si>
  <si>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</si>
  <si>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</si>
  <si>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</si>
  <si>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</si>
  <si>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</si>
  <si>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</si>
  <si>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</si>
  <si>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</si>
  <si>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</si>
  <si>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</si>
  <si>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</si>
  <si>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</si>
  <si>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</si>
  <si>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</si>
  <si>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</si>
  <si>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</si>
  <si>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</si>
  <si>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</si>
  <si>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</si>
  <si>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</si>
  <si>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</si>
  <si>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</si>
  <si>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</si>
  <si>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</si>
  <si>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</si>
  <si>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</si>
  <si>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</si>
  <si>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</si>
  <si>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</si>
  <si>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</si>
  <si>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</si>
  <si>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</si>
  <si>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</si>
  <si>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</si>
  <si>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</si>
  <si>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</si>
  <si>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</si>
  <si>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</si>
  <si>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</si>
  <si>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</si>
  <si>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</si>
  <si>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</si>
  <si>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</si>
  <si>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</si>
  <si>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</si>
  <si>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</si>
  <si>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</si>
  <si>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</si>
  <si>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</si>
  <si>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</si>
  <si>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</si>
  <si>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</si>
  <si>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</si>
  <si>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</si>
  <si>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</si>
  <si>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</si>
  <si>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</si>
  <si>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</si>
  <si>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</si>
  <si>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</si>
  <si>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</si>
  <si>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</si>
  <si>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</si>
  <si>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</si>
  <si>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</si>
  <si>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</si>
  <si>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</si>
  <si>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</si>
  <si>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</si>
  <si>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</si>
  <si>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</si>
  <si>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</si>
  <si>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</si>
  <si>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</si>
  <si>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</si>
  <si>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</si>
  <si>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</si>
  <si>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</si>
  <si>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</si>
  <si>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</si>
  <si>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</si>
  <si>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</si>
  <si>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</si>
  <si>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</si>
  <si>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</si>
  <si>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</si>
  <si>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</si>
  <si>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</si>
  <si>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</si>
  <si>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</si>
  <si>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</si>
  <si>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</si>
  <si>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</si>
  <si>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</si>
  <si>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</si>
  <si>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</si>
  <si>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</si>
  <si>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</si>
  <si>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</si>
  <si>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</si>
  <si>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</si>
  <si>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</si>
  <si>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</si>
  <si>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</si>
  <si>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</si>
  <si>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</si>
  <si>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</si>
  <si>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</si>
  <si>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</si>
  <si>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</si>
  <si>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</si>
  <si>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</si>
  <si>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</si>
  <si>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</si>
  <si>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</si>
  <si>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</si>
  <si>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</si>
  <si>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</si>
  <si>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</si>
  <si>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</si>
  <si>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</si>
  <si>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</si>
  <si>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</si>
  <si>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</si>
  <si>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</si>
  <si>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</si>
  <si>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</si>
  <si>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</si>
  <si>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</si>
  <si>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</si>
  <si>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</si>
  <si>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</si>
  <si>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</si>
  <si>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</si>
  <si>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</si>
  <si>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</si>
  <si>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</si>
  <si>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</si>
  <si>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</si>
  <si>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</si>
  <si>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</si>
  <si>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</si>
  <si>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</si>
  <si>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</si>
  <si>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</si>
  <si>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</si>
  <si>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</si>
  <si>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</si>
  <si>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</si>
  <si>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</si>
  <si>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</si>
  <si>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</si>
  <si>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</si>
  <si>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</si>
  <si>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</si>
  <si>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</si>
  <si>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</si>
  <si>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</si>
  <si>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</si>
  <si>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</si>
  <si>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</si>
  <si>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</si>
  <si>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</si>
  <si>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</si>
  <si>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</si>
  <si>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</si>
  <si>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</si>
  <si>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</si>
  <si>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</si>
  <si>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</si>
  <si>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</si>
  <si>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</si>
  <si>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</si>
  <si>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</si>
  <si>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</si>
  <si>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</si>
  <si>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</si>
  <si>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</si>
  <si>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</si>
  <si>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</si>
  <si>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</si>
  <si>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</si>
  <si>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</si>
  <si>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</si>
  <si>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</si>
  <si>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</si>
  <si>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</si>
  <si>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</si>
  <si>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</si>
  <si>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</si>
  <si>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</si>
  <si>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</si>
  <si>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</si>
  <si>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</si>
  <si>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</si>
  <si>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</si>
  <si>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</si>
  <si>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</si>
  <si>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</si>
  <si>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</si>
  <si>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</si>
  <si>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</si>
  <si>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</si>
  <si>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</si>
  <si>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</si>
  <si>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</si>
  <si>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</si>
  <si>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</si>
  <si>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</si>
  <si>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</si>
  <si>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</si>
  <si>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</si>
  <si>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</si>
  <si>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</si>
  <si>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</si>
  <si>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</si>
  <si>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</si>
  <si>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</si>
  <si>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</si>
  <si>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</si>
  <si>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</si>
  <si>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</si>
  <si>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</si>
  <si>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</si>
  <si>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</si>
  <si>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</si>
  <si>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</si>
  <si>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</si>
  <si>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</si>
  <si>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</si>
  <si>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</si>
  <si>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</si>
  <si>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</si>
  <si>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</si>
  <si>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</si>
  <si>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</si>
  <si>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</si>
  <si>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</si>
  <si>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</si>
  <si>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</si>
  <si>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</si>
  <si>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</si>
  <si>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</si>
  <si>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</si>
  <si>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</si>
  <si>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</si>
  <si>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</si>
  <si>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</si>
  <si>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</si>
  <si>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</si>
  <si>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</si>
  <si>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</si>
  <si>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</si>
  <si>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</si>
  <si>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</si>
  <si>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</si>
  <si>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</si>
  <si>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</si>
  <si>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</si>
  <si>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</si>
  <si>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</si>
  <si>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</si>
  <si>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</si>
  <si>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</si>
  <si>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</si>
  <si>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</si>
  <si>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</si>
  <si>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</si>
  <si>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</si>
  <si>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</si>
  <si>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</si>
  <si>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</si>
  <si>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</si>
  <si>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</si>
  <si>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</si>
  <si>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</si>
  <si>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</si>
  <si>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</si>
  <si>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</si>
  <si>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</si>
  <si>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</si>
  <si>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</si>
  <si>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</si>
  <si>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</si>
  <si>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</si>
  <si>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</si>
  <si>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</si>
  <si>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</si>
  <si>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</si>
  <si>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</si>
  <si>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</si>
  <si>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</si>
  <si>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</si>
  <si>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</si>
  <si>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</si>
  <si>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</si>
  <si>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</si>
  <si>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</si>
  <si>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</si>
  <si>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</si>
  <si>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</si>
  <si>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</si>
  <si>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</si>
  <si>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</si>
  <si>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</si>
  <si>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</si>
  <si>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</si>
  <si>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</si>
  <si>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</si>
  <si>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</si>
  <si>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</si>
  <si>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</si>
  <si>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</si>
  <si>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</si>
  <si>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</si>
  <si>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</si>
  <si>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</si>
  <si>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</si>
  <si>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</si>
  <si>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</si>
  <si>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</si>
  <si>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</si>
  <si>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</si>
  <si>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</si>
  <si>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</si>
  <si>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</si>
  <si>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</si>
  <si>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</si>
  <si>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</si>
  <si>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</si>
  <si>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</si>
  <si>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</si>
  <si>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</si>
  <si>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</si>
  <si>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</si>
  <si>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</si>
  <si>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</si>
  <si>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</si>
  <si>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</si>
  <si>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</si>
  <si>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</si>
  <si>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</si>
  <si>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</si>
  <si>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</si>
  <si>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</si>
  <si>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</si>
  <si>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</si>
  <si>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</si>
  <si>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</si>
  <si>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</si>
  <si>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</si>
  <si>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</si>
  <si>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</si>
  <si>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</si>
  <si>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</si>
  <si>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</si>
  <si>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</si>
  <si>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</si>
  <si>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</si>
  <si>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</si>
  <si>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</si>
  <si>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</si>
  <si>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</si>
  <si>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</si>
  <si>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</si>
  <si>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</si>
  <si>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</si>
  <si>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</si>
  <si>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</si>
  <si>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</si>
  <si>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</si>
  <si>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</si>
  <si>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</si>
  <si>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</si>
  <si>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</si>
  <si>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t>
  </si>
  <si>
    <t>産業廃棄物不法投棄等原状回復措置推進費補助金</t>
    <phoneticPr fontId="5"/>
  </si>
  <si>
    <t>環境再生・資源循環局</t>
    <phoneticPr fontId="5"/>
  </si>
  <si>
    <t>環境再生事業担当参事官付不法投棄現状回復事業対策室</t>
    <phoneticPr fontId="5"/>
  </si>
  <si>
    <t>不法投棄現状回復事業対策室長
成田　浩司</t>
    <phoneticPr fontId="5"/>
  </si>
  <si>
    <t>・廃棄物の処理及び清掃に関する法律第13条の15
・特定産業廃棄物に起因する支障の除去等に関する特別措置法第5条</t>
    <phoneticPr fontId="5"/>
  </si>
  <si>
    <t>特定産業廃棄物に起因する支障の除去等を平成34年度までの間に計画的かつ着実に推進するための基本的な方針</t>
    <phoneticPr fontId="5"/>
  </si>
  <si>
    <t>不法投棄等に起因する生活環境保全上の支障等の除去を促進するため、都道府県等が行政代執行で実施する支障除去等事業を推進する。</t>
    <phoneticPr fontId="5"/>
  </si>
  <si>
    <t>生活環境保全上の支障又はそのおそれがある不法投棄等事案であって、かつ、行為者が不明等であるために都道府県等がやむを得ず行政代執行により支障の除去等を行う場合、
・平成10年6月17日以降の不法投棄等事案については、廃棄物の処理及び清掃に関する法律に基づき「産業廃棄物適正処理推進センター」に設置された基金から、対象都道府県等に対する支援を実施しており、本事業は当該基金の造成に必要な経費を補助するものである。（定額補助）
・また、平成10年6月16日以前の不法投棄等事案については、「特定産業廃棄物に起因する支障の除去等に関する特別措置法」の規定により策定した実施計画に基づき特定支障除去等事業を実施する都道府県等に対し、当該事業に必要な経費の一部を補助するものである。（補助率1/3または1/2）</t>
    <phoneticPr fontId="5"/>
  </si>
  <si>
    <t>-</t>
  </si>
  <si>
    <t>-</t>
    <phoneticPr fontId="5"/>
  </si>
  <si>
    <t>-</t>
    <phoneticPr fontId="5"/>
  </si>
  <si>
    <t>-</t>
    <phoneticPr fontId="5"/>
  </si>
  <si>
    <t>産業廃棄物適正処理推進費補助金</t>
    <phoneticPr fontId="5"/>
  </si>
  <si>
    <t>件</t>
    <rPh sb="0" eb="1">
      <t>ケン</t>
    </rPh>
    <phoneticPr fontId="5"/>
  </si>
  <si>
    <t>平成33年度までに全ての特定支障除去等事業において廃棄物等の撤去を完了する</t>
    <phoneticPr fontId="5"/>
  </si>
  <si>
    <t>廃棄物等の撤去を実施している特定支障除去等事業の件数</t>
    <phoneticPr fontId="5"/>
  </si>
  <si>
    <t>特定産業廃棄物に起因する支障の除去等に関する特別措置法に基づく特定支障除去等事業の件数
（特定産業廃棄物に起因する支障の除去等を平成三十四年度までの間に計画的かつ着実に推進するための基本的な方針に規定）
※　特定支障除去等事業とは、都道府県等の実施する支障除去等事業のうち、環境大臣が同意した実施計画に基づいて行われるものをいう。</t>
    <phoneticPr fontId="5"/>
  </si>
  <si>
    <t>-</t>
    <phoneticPr fontId="5"/>
  </si>
  <si>
    <t>平成35年度までに全ての特定支障除去等事業を完了する</t>
    <phoneticPr fontId="5"/>
  </si>
  <si>
    <t>特定支障除去等事業の件数のうち廃棄物等の撤去を実施している特定支障除去等事業の件数を除いたもの</t>
    <phoneticPr fontId="5"/>
  </si>
  <si>
    <t>特定産業廃棄物に起因する支障の除去等に関する特別措置法に基づく特定支障除去等事業の件数
（特定産業廃棄物に起因する支障の除去等を平成三十四年度までの間に計画的かつ着実に推進するための基本的な方針に規定）</t>
    <phoneticPr fontId="5"/>
  </si>
  <si>
    <t>-</t>
    <phoneticPr fontId="5"/>
  </si>
  <si>
    <t>支障等がある産業廃棄物の不法投棄等の残存件数（30年度については集計中のため前年度のものを仮置き）</t>
    <phoneticPr fontId="5"/>
  </si>
  <si>
    <t>特定支障除去等事業の支援実績件数</t>
    <phoneticPr fontId="5"/>
  </si>
  <si>
    <t>百万円／件</t>
    <phoneticPr fontId="5"/>
  </si>
  <si>
    <t>2,800/5</t>
    <phoneticPr fontId="5"/>
  </si>
  <si>
    <t>X:特定支障除去等事業の支援実績額（百万円）
／
Y:特定支障除去等事業の支援実績件数（件）</t>
    <phoneticPr fontId="5"/>
  </si>
  <si>
    <t>　X/Y</t>
    <phoneticPr fontId="5"/>
  </si>
  <si>
    <t>1,226/5</t>
    <phoneticPr fontId="5"/>
  </si>
  <si>
    <t>４．廃棄物・リサイクル対策の推進</t>
    <phoneticPr fontId="5"/>
  </si>
  <si>
    <t>特定支障除去等事業の件数</t>
    <phoneticPr fontId="5"/>
  </si>
  <si>
    <t>＜達成手段の目標＞
不法投棄等に起因する生活環境保全上の支障等の除去を促進するため、都道府県等が行政代執行で実施する支障除去等事業を推進する。
＜達成手段の概要＞
生活環境保全上の支障又はそのおそれがある不法投棄等事案であって、かつ、行為者が不明等であるために都道府県等がやむを得ず行政代執行により支障の除去等を行う場合、
・平成10年6月17日以降の不法投棄等事案については、廃棄物の処理及び清掃に関する法律に基づき「産業廃棄物適正処理推進センター」に設置された基金から、対象都道府県等に対する支援を実施しており、本事業は当該基金の造成に必要な経費を補助する。（定額補助）
・また、平成10年6月16日以前の不法投棄等事案については、「特定産業廃棄物に起因する支障の除去等に関する特別措置法」の規定により策定した実施計画に基づき支障除去等事業を実施する都道府県等に対し、当該事業に必要な経費の一部を補助する。（補助率1/3または1/2）
＜施策の達成すべき目標（測定指標）への寄与の内容＞
不法投棄等による生活環境保全上の支障等のない社会の実現を推進</t>
    <phoneticPr fontId="5"/>
  </si>
  <si>
    <t>-</t>
    <phoneticPr fontId="5"/>
  </si>
  <si>
    <t>-</t>
    <phoneticPr fontId="5"/>
  </si>
  <si>
    <t>-</t>
    <phoneticPr fontId="5"/>
  </si>
  <si>
    <t>-</t>
    <phoneticPr fontId="5"/>
  </si>
  <si>
    <t>不法投棄等に起因する生活環境保全上の支障の除去等については国民や社会のニーズが高い。</t>
    <phoneticPr fontId="5"/>
  </si>
  <si>
    <t>廃棄物処理法に基づく基金については、国、産業界、都道府県等がそれぞれ応分の負担をしている。</t>
    <phoneticPr fontId="5"/>
  </si>
  <si>
    <t>既に発生してしまった不法投棄等事案であって、かつ、生活環境保全上の支障が生じている、又はそのおそれがある事案への対応であることから、優先度が高い事業である。</t>
    <phoneticPr fontId="5"/>
  </si>
  <si>
    <t>有</t>
  </si>
  <si>
    <t>補助金交付先の都道府県等において、原則競争入札により競争性を確保している。
その中で、一者応札となった事業については、業務内容及び実施方法等を精査し、複数の業者が参加できるよう検討している。
また、随意契約によるものに関しては、市場価格を調査した上で契約しており、適正な価格による契約となっている。</t>
    <phoneticPr fontId="5"/>
  </si>
  <si>
    <t>‐</t>
  </si>
  <si>
    <t>予め定めた補助率に基づき補助しており、妥当である。</t>
    <phoneticPr fontId="5"/>
  </si>
  <si>
    <t>1件当たりのコストは概ね減少傾向にあり妥当である。</t>
    <phoneticPr fontId="5"/>
  </si>
  <si>
    <t>都道府県等において、原則として競争入札を実施している。</t>
    <phoneticPr fontId="5"/>
  </si>
  <si>
    <t>産廃特措法の規定により環境大臣が同意した実施計画に基づき計上した事業費であり、必要最小限のものである。</t>
    <phoneticPr fontId="5"/>
  </si>
  <si>
    <t>都道府県等において、原則として競争入札を実施しており、効率的な執行に努めている。</t>
    <phoneticPr fontId="5"/>
  </si>
  <si>
    <t>概ね事業計画どおりに進捗している。</t>
    <phoneticPr fontId="5"/>
  </si>
  <si>
    <t>工事を実施する都道府県等において、複数の工法を比較検討し、より効果的・効率的な工法を採用して事業を実施している。</t>
    <phoneticPr fontId="5"/>
  </si>
  <si>
    <t>見込みどおりに実施されている。</t>
    <phoneticPr fontId="5"/>
  </si>
  <si>
    <t>支障除去等事業において適切に稼働している。</t>
    <phoneticPr fontId="5"/>
  </si>
  <si>
    <t>産業廃棄物の不法投棄対策について、未然防止・拡大防止対策に関する業務は「産業廃棄物適正処理推進費」により実施し、既に起こってしまった不法投棄の残存事案対策に関しては「産業廃棄物不法投棄等原状回復措置推進費補助金」により実施している。</t>
    <phoneticPr fontId="5"/>
  </si>
  <si>
    <t>産業廃棄物適正処理推進費</t>
    <phoneticPr fontId="5"/>
  </si>
  <si>
    <t>産廃特措法の規定により、環境大臣の同意した計画に基づき都道府県等が実施する特定支障除去等事業については、平成34年度末の法律期限に向けて着実に事業が完了するよう進捗管理の改善を図る必要がある。また、廃棄物処理法に基づく基金については、不法投棄等の残存事案の件数・量が横ばいである状況を踏まえれば、今後も都道府県等からの支援要請が想定されることから、引き続き財政支援を行っていく必要がある。</t>
    <phoneticPr fontId="5"/>
  </si>
  <si>
    <t>A．（公財）産業廃棄物処理事業振興財団</t>
    <phoneticPr fontId="5"/>
  </si>
  <si>
    <t>B．香川県</t>
    <phoneticPr fontId="5"/>
  </si>
  <si>
    <t>雑役務費</t>
    <phoneticPr fontId="5"/>
  </si>
  <si>
    <t>不法投棄等事案について都道府県等が実施する支障除去等事業に対する支援</t>
    <phoneticPr fontId="5"/>
  </si>
  <si>
    <t>事業費</t>
    <phoneticPr fontId="5"/>
  </si>
  <si>
    <t>事務費</t>
    <phoneticPr fontId="5"/>
  </si>
  <si>
    <t>支障除去等事業費</t>
    <phoneticPr fontId="5"/>
  </si>
  <si>
    <t>支障除去等事業費</t>
    <phoneticPr fontId="5"/>
  </si>
  <si>
    <t>事業費</t>
    <phoneticPr fontId="5"/>
  </si>
  <si>
    <t>公益財団法人 産業廃棄物処理事業振興財団</t>
    <phoneticPr fontId="5"/>
  </si>
  <si>
    <t>平成10年6月17日以降に行われた、現に生活環境保全上の支障又はそのおそれがある不法投棄等事案であって、行為者等が不明等であるために都道府県等がやむを得ず行政代執行を行う場合に、当該都道府県等が実施する生活環境保全上の支障の除去等の措置を支援。</t>
    <phoneticPr fontId="5"/>
  </si>
  <si>
    <t>補助金等交付</t>
    <phoneticPr fontId="5"/>
  </si>
  <si>
    <t>-</t>
    <phoneticPr fontId="5"/>
  </si>
  <si>
    <t>-</t>
    <phoneticPr fontId="5"/>
  </si>
  <si>
    <t>香川県</t>
    <rPh sb="0" eb="3">
      <t>カガワケン</t>
    </rPh>
    <phoneticPr fontId="5"/>
  </si>
  <si>
    <t>青森県</t>
    <rPh sb="0" eb="3">
      <t>アオモリケン</t>
    </rPh>
    <phoneticPr fontId="5"/>
  </si>
  <si>
    <t>岩手県</t>
    <rPh sb="0" eb="3">
      <t>イワテケン</t>
    </rPh>
    <phoneticPr fontId="5"/>
  </si>
  <si>
    <t>秋田県</t>
    <rPh sb="0" eb="3">
      <t>アキタケン</t>
    </rPh>
    <phoneticPr fontId="5"/>
  </si>
  <si>
    <t>福井県</t>
    <rPh sb="0" eb="3">
      <t>フクイケン</t>
    </rPh>
    <phoneticPr fontId="5"/>
  </si>
  <si>
    <t>香川県豊島事案において香川県が行政代執行で実施する廃棄物の撤去・運搬等。</t>
    <phoneticPr fontId="5"/>
  </si>
  <si>
    <t>青森・岩手県境事案（青森県側）において青森県が行政代執行で実施する水処理施設運営等。</t>
    <phoneticPr fontId="5"/>
  </si>
  <si>
    <t>青森・岩手県境事案（岩手県側）において岩手県が行政代執行で実施する水処理施設運営等。</t>
    <phoneticPr fontId="5"/>
  </si>
  <si>
    <t>秋田県能代事案において秋田県が行政代執行で実施する水処理施設運営等。</t>
    <phoneticPr fontId="5"/>
  </si>
  <si>
    <t>福井県敦賀市事案において福井県が行政代執行で実施する水処理施設運営等。</t>
    <phoneticPr fontId="5"/>
  </si>
  <si>
    <t>補助金等交付</t>
    <phoneticPr fontId="5"/>
  </si>
  <si>
    <t>補助金等交付</t>
    <phoneticPr fontId="5"/>
  </si>
  <si>
    <t>-</t>
    <phoneticPr fontId="5"/>
  </si>
  <si>
    <t>-</t>
    <phoneticPr fontId="5"/>
  </si>
  <si>
    <t>山梨県</t>
    <rPh sb="0" eb="3">
      <t>ヤマナシケン</t>
    </rPh>
    <phoneticPr fontId="5"/>
  </si>
  <si>
    <t>長野県</t>
    <rPh sb="0" eb="3">
      <t>ナガノケン</t>
    </rPh>
    <phoneticPr fontId="5"/>
  </si>
  <si>
    <t>補助金等交付</t>
    <rPh sb="0" eb="3">
      <t>ホジョキン</t>
    </rPh>
    <rPh sb="3" eb="4">
      <t>トウ</t>
    </rPh>
    <rPh sb="4" eb="6">
      <t>コウフ</t>
    </rPh>
    <phoneticPr fontId="5"/>
  </si>
  <si>
    <t>廃棄物の撤去・運搬等</t>
    <rPh sb="0" eb="3">
      <t>ハイキブツ</t>
    </rPh>
    <rPh sb="4" eb="6">
      <t>テッキョ</t>
    </rPh>
    <rPh sb="7" eb="9">
      <t>ウンパン</t>
    </rPh>
    <rPh sb="9" eb="10">
      <t>トウ</t>
    </rPh>
    <phoneticPr fontId="5"/>
  </si>
  <si>
    <t>141</t>
    <phoneticPr fontId="5"/>
  </si>
  <si>
    <t>132</t>
    <phoneticPr fontId="5"/>
  </si>
  <si>
    <t>180</t>
    <phoneticPr fontId="5"/>
  </si>
  <si>
    <t>177</t>
    <phoneticPr fontId="5"/>
  </si>
  <si>
    <t>環境省</t>
    <rPh sb="0" eb="3">
      <t>カンキョウショウ</t>
    </rPh>
    <phoneticPr fontId="5"/>
  </si>
  <si>
    <t>140</t>
    <phoneticPr fontId="5"/>
  </si>
  <si>
    <t>173</t>
    <phoneticPr fontId="5"/>
  </si>
  <si>
    <t>178、180</t>
    <phoneticPr fontId="5"/>
  </si>
  <si>
    <t>186</t>
    <phoneticPr fontId="5"/>
  </si>
  <si>
    <t>C．山梨県</t>
    <rPh sb="2" eb="5">
      <t>ヤマナシケン</t>
    </rPh>
    <phoneticPr fontId="5"/>
  </si>
  <si>
    <t>平成32年度までに支障等がある産業廃棄物の不法投棄等の残存件数を50件まで削減する。</t>
    <phoneticPr fontId="5"/>
  </si>
  <si>
    <t>産業廃棄物不法投棄実態調査に基づく数値（平成30年度産業廃棄物不法投棄等実態調査）</t>
    <phoneticPr fontId="5"/>
  </si>
  <si>
    <t>当初想定し得なかった新たな廃棄物等の存在の発覚により、事業計画の見直し等に不測の日数を要したため。</t>
    <rPh sb="10" eb="11">
      <t>アラ</t>
    </rPh>
    <rPh sb="13" eb="16">
      <t>ハイキブツ</t>
    </rPh>
    <rPh sb="16" eb="17">
      <t>トウ</t>
    </rPh>
    <rPh sb="18" eb="20">
      <t>ソンザイ</t>
    </rPh>
    <rPh sb="21" eb="23">
      <t>ハッカク</t>
    </rPh>
    <rPh sb="27" eb="29">
      <t>ジギョウ</t>
    </rPh>
    <rPh sb="29" eb="31">
      <t>ケイカク</t>
    </rPh>
    <rPh sb="32" eb="34">
      <t>ミナオ</t>
    </rPh>
    <rPh sb="35" eb="36">
      <t>トウ</t>
    </rPh>
    <phoneticPr fontId="5"/>
  </si>
  <si>
    <t>事業目的の達成に向け、成果目標の設定や成果実績の把握方法がより効果的となるよう見直しを図る。
また都道府県等において実施してきた未然防止・拡大防止対策の優良な先進的事例等について、国において情報を収集し全国的に横展開等を図ることにより対策の充実を図るなど、未然防止対策を一層推進するため、令和2年度概算要求で増額要求する。</t>
    <rPh sb="128" eb="130">
      <t>ミゼン</t>
    </rPh>
    <phoneticPr fontId="5"/>
  </si>
  <si>
    <t>＜公開プロセスの結果＞
○評価結果
　事業内容の一部改善
（事業全体の抜本的改善：１人、事業内容の一部改善：５人）
○とりまとめコメント
・不法投棄については、新規発生件数が平成10年代前半に比べて大幅に減少しているが、廃棄物の残存件数・量は近年横ばい傾向にある。また、小規模の不法投棄の件数や量について十分に把握できていない。
・不法投棄対策として、予算を増やすなど未然防止対策にもっと力点を置くべきであり、自治体等が実施している未然防止の優良な先進的事例を国が積極的に普及する必要がある。
・基金（原状回復費用）の負担については、費用負担スキームが不法投棄を未然に防止するインセンティブを伴う必要があり、その観点から不十分な点がある。
・基金の負担割合のうち、産業界の負担率を引き上げ、業界内での浄化作用が働くようにすべきではないか。
・産廃特措法に係る予算の計上については、補正予算ではなく当初予算で措置するべき。</t>
    <phoneticPr fontId="5"/>
  </si>
  <si>
    <t>1,155/5</t>
    <phoneticPr fontId="5"/>
  </si>
  <si>
    <t>1,410/5</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</si>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</sst>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137160</xdr:colOff>
      <xdr:row>741</xdr:row>
      <xdr:rowOff>106680</xdr:rowOff>
    </xdr:from>
    <xdr:to>
      <xdr:col>47</xdr:col>
      <xdr:colOff>144780</xdr:colOff>
      <xdr:row>777</xdr:row>
      <xdr:rowOff>53340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5201840"/>
          <a:ext cx="6957060" cy="675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3" zoomScale="75" zoomScaleNormal="75" zoomScaleSheetLayoutView="75" zoomScalePageLayoutView="85" workbookViewId="0">
      <selection activeCell="BF903" sqref="BF90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179</v>
      </c>
      <c r="AT2" s="221"/>
      <c r="AU2" s="221"/>
      <c r="AV2" s="52" t="str">
        <f>IF(AW2="", "", "-")</f>
        <v/>
      </c>
      <c r="AW2" s="398"/>
      <c r="AX2" s="398"/>
    </row>
    <row r="3" spans="1:50" ht="21" customHeight="1" thickBot="1" x14ac:dyDescent="0.25">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568</v>
      </c>
      <c r="AK3" s="526"/>
      <c r="AL3" s="526"/>
      <c r="AM3" s="526"/>
      <c r="AN3" s="526"/>
      <c r="AO3" s="526"/>
      <c r="AP3" s="526"/>
      <c r="AQ3" s="526"/>
      <c r="AR3" s="526"/>
      <c r="AS3" s="526"/>
      <c r="AT3" s="526"/>
      <c r="AU3" s="526"/>
      <c r="AV3" s="526"/>
      <c r="AW3" s="526"/>
      <c r="AX3" s="24" t="s">
        <v>65</v>
      </c>
    </row>
    <row r="4" spans="1:50" ht="24.75" customHeight="1" x14ac:dyDescent="0.2">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49.2" customHeight="1" x14ac:dyDescent="0.2">
      <c r="A5" s="709" t="s">
        <v>67</v>
      </c>
      <c r="B5" s="710"/>
      <c r="C5" s="710"/>
      <c r="D5" s="710"/>
      <c r="E5" s="710"/>
      <c r="F5" s="711"/>
      <c r="G5" s="559" t="s">
        <v>173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x14ac:dyDescent="0.2">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6" t="s">
        <v>514</v>
      </c>
      <c r="Z7" s="297"/>
      <c r="AA7" s="297"/>
      <c r="AB7" s="297"/>
      <c r="AC7" s="297"/>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2">
      <c r="A9" s="146" t="s">
        <v>23</v>
      </c>
      <c r="B9" s="147"/>
      <c r="C9" s="147"/>
      <c r="D9" s="147"/>
      <c r="E9" s="147"/>
      <c r="F9" s="147"/>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0" t="s">
        <v>30</v>
      </c>
      <c r="B10" s="741"/>
      <c r="C10" s="741"/>
      <c r="D10" s="741"/>
      <c r="E10" s="741"/>
      <c r="F10" s="741"/>
      <c r="G10" s="673" t="s">
        <v>577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40" t="s">
        <v>24</v>
      </c>
      <c r="B12" s="141"/>
      <c r="C12" s="141"/>
      <c r="D12" s="141"/>
      <c r="E12" s="141"/>
      <c r="F12" s="142"/>
      <c r="G12" s="679"/>
      <c r="H12" s="680"/>
      <c r="I12" s="680"/>
      <c r="J12" s="680"/>
      <c r="K12" s="680"/>
      <c r="L12" s="680"/>
      <c r="M12" s="680"/>
      <c r="N12" s="680"/>
      <c r="O12" s="680"/>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2"/>
    </row>
    <row r="13" spans="1:50" ht="21" customHeight="1" x14ac:dyDescent="0.2">
      <c r="A13" s="143"/>
      <c r="B13" s="144"/>
      <c r="C13" s="144"/>
      <c r="D13" s="144"/>
      <c r="E13" s="144"/>
      <c r="F13" s="145"/>
      <c r="G13" s="743" t="s">
        <v>6</v>
      </c>
      <c r="H13" s="744"/>
      <c r="I13" s="636" t="s">
        <v>7</v>
      </c>
      <c r="J13" s="637"/>
      <c r="K13" s="637"/>
      <c r="L13" s="637"/>
      <c r="M13" s="637"/>
      <c r="N13" s="637"/>
      <c r="O13" s="638"/>
      <c r="P13" s="109">
        <f>60+240</f>
        <v>300</v>
      </c>
      <c r="Q13" s="110"/>
      <c r="R13" s="110"/>
      <c r="S13" s="110"/>
      <c r="T13" s="110"/>
      <c r="U13" s="110"/>
      <c r="V13" s="111"/>
      <c r="W13" s="109">
        <f>60+240</f>
        <v>300</v>
      </c>
      <c r="X13" s="110"/>
      <c r="Y13" s="110"/>
      <c r="Z13" s="110"/>
      <c r="AA13" s="110"/>
      <c r="AB13" s="110"/>
      <c r="AC13" s="111"/>
      <c r="AD13" s="109">
        <f>60+240</f>
        <v>300</v>
      </c>
      <c r="AE13" s="110"/>
      <c r="AF13" s="110"/>
      <c r="AG13" s="110"/>
      <c r="AH13" s="110"/>
      <c r="AI13" s="110"/>
      <c r="AJ13" s="111"/>
      <c r="AK13" s="109">
        <f>60+240</f>
        <v>300</v>
      </c>
      <c r="AL13" s="110"/>
      <c r="AM13" s="110"/>
      <c r="AN13" s="110"/>
      <c r="AO13" s="110"/>
      <c r="AP13" s="110"/>
      <c r="AQ13" s="111"/>
      <c r="AR13" s="106"/>
      <c r="AS13" s="107"/>
      <c r="AT13" s="107"/>
      <c r="AU13" s="107"/>
      <c r="AV13" s="107"/>
      <c r="AW13" s="107"/>
      <c r="AX13" s="395"/>
    </row>
    <row r="14" spans="1:50" ht="21" customHeight="1" x14ac:dyDescent="0.2">
      <c r="A14" s="143"/>
      <c r="B14" s="144"/>
      <c r="C14" s="144"/>
      <c r="D14" s="144"/>
      <c r="E14" s="144"/>
      <c r="F14" s="145"/>
      <c r="G14" s="745"/>
      <c r="H14" s="746"/>
      <c r="I14" s="576" t="s">
        <v>8</v>
      </c>
      <c r="J14" s="630"/>
      <c r="K14" s="630"/>
      <c r="L14" s="630"/>
      <c r="M14" s="630"/>
      <c r="N14" s="630"/>
      <c r="O14" s="631"/>
      <c r="P14" s="109">
        <v>1246</v>
      </c>
      <c r="Q14" s="110"/>
      <c r="R14" s="110"/>
      <c r="S14" s="110"/>
      <c r="T14" s="110"/>
      <c r="U14" s="110"/>
      <c r="V14" s="111"/>
      <c r="W14" s="109">
        <v>900.92499999999995</v>
      </c>
      <c r="X14" s="110"/>
      <c r="Y14" s="110"/>
      <c r="Z14" s="110"/>
      <c r="AA14" s="110"/>
      <c r="AB14" s="110"/>
      <c r="AC14" s="111"/>
      <c r="AD14" s="109">
        <v>1144.2950000000001</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2">
      <c r="A15" s="143"/>
      <c r="B15" s="144"/>
      <c r="C15" s="144"/>
      <c r="D15" s="144"/>
      <c r="E15" s="144"/>
      <c r="F15" s="145"/>
      <c r="G15" s="745"/>
      <c r="H15" s="746"/>
      <c r="I15" s="576" t="s">
        <v>51</v>
      </c>
      <c r="J15" s="577"/>
      <c r="K15" s="577"/>
      <c r="L15" s="577"/>
      <c r="M15" s="577"/>
      <c r="N15" s="577"/>
      <c r="O15" s="578"/>
      <c r="P15" s="109">
        <v>2566.1</v>
      </c>
      <c r="Q15" s="110"/>
      <c r="R15" s="110"/>
      <c r="S15" s="110"/>
      <c r="T15" s="110"/>
      <c r="U15" s="110"/>
      <c r="V15" s="111"/>
      <c r="W15" s="109">
        <v>1233.373</v>
      </c>
      <c r="X15" s="110"/>
      <c r="Y15" s="110"/>
      <c r="Z15" s="110"/>
      <c r="AA15" s="110"/>
      <c r="AB15" s="110"/>
      <c r="AC15" s="111"/>
      <c r="AD15" s="109">
        <f>240+900.925</f>
        <v>1140.925</v>
      </c>
      <c r="AE15" s="110"/>
      <c r="AF15" s="110"/>
      <c r="AG15" s="110"/>
      <c r="AH15" s="110"/>
      <c r="AI15" s="110"/>
      <c r="AJ15" s="111"/>
      <c r="AK15" s="109">
        <f>25.663+1144.295</f>
        <v>1169.9580000000001</v>
      </c>
      <c r="AL15" s="110"/>
      <c r="AM15" s="110"/>
      <c r="AN15" s="110"/>
      <c r="AO15" s="110"/>
      <c r="AP15" s="110"/>
      <c r="AQ15" s="111"/>
      <c r="AR15" s="109" t="s">
        <v>579</v>
      </c>
      <c r="AS15" s="110"/>
      <c r="AT15" s="110"/>
      <c r="AU15" s="110"/>
      <c r="AV15" s="110"/>
      <c r="AW15" s="110"/>
      <c r="AX15" s="629"/>
    </row>
    <row r="16" spans="1:50" ht="21" customHeight="1" x14ac:dyDescent="0.2">
      <c r="A16" s="143"/>
      <c r="B16" s="144"/>
      <c r="C16" s="144"/>
      <c r="D16" s="144"/>
      <c r="E16" s="144"/>
      <c r="F16" s="145"/>
      <c r="G16" s="745"/>
      <c r="H16" s="746"/>
      <c r="I16" s="576" t="s">
        <v>52</v>
      </c>
      <c r="J16" s="577"/>
      <c r="K16" s="577"/>
      <c r="L16" s="577"/>
      <c r="M16" s="577"/>
      <c r="N16" s="577"/>
      <c r="O16" s="578"/>
      <c r="P16" s="109">
        <v>-1233.373</v>
      </c>
      <c r="Q16" s="110"/>
      <c r="R16" s="110"/>
      <c r="S16" s="110"/>
      <c r="T16" s="110"/>
      <c r="U16" s="110"/>
      <c r="V16" s="111"/>
      <c r="W16" s="109">
        <f>-240-900.925</f>
        <v>-1140.925</v>
      </c>
      <c r="X16" s="110"/>
      <c r="Y16" s="110"/>
      <c r="Z16" s="110"/>
      <c r="AA16" s="110"/>
      <c r="AB16" s="110"/>
      <c r="AC16" s="111"/>
      <c r="AD16" s="109">
        <f>-25.663-1144.295</f>
        <v>-1169.9580000000001</v>
      </c>
      <c r="AE16" s="110"/>
      <c r="AF16" s="110"/>
      <c r="AG16" s="110"/>
      <c r="AH16" s="110"/>
      <c r="AI16" s="110"/>
      <c r="AJ16" s="111"/>
      <c r="AK16" s="109" t="s">
        <v>581</v>
      </c>
      <c r="AL16" s="110"/>
      <c r="AM16" s="110"/>
      <c r="AN16" s="110"/>
      <c r="AO16" s="110"/>
      <c r="AP16" s="110"/>
      <c r="AQ16" s="111"/>
      <c r="AR16" s="676"/>
      <c r="AS16" s="677"/>
      <c r="AT16" s="677"/>
      <c r="AU16" s="677"/>
      <c r="AV16" s="677"/>
      <c r="AW16" s="677"/>
      <c r="AX16" s="678"/>
    </row>
    <row r="17" spans="1:50" ht="24.75" customHeight="1" x14ac:dyDescent="0.2">
      <c r="A17" s="143"/>
      <c r="B17" s="144"/>
      <c r="C17" s="144"/>
      <c r="D17" s="144"/>
      <c r="E17" s="144"/>
      <c r="F17" s="145"/>
      <c r="G17" s="745"/>
      <c r="H17" s="746"/>
      <c r="I17" s="576" t="s">
        <v>50</v>
      </c>
      <c r="J17" s="630"/>
      <c r="K17" s="630"/>
      <c r="L17" s="630"/>
      <c r="M17" s="630"/>
      <c r="N17" s="630"/>
      <c r="O17" s="631"/>
      <c r="P17" s="109" t="s">
        <v>579</v>
      </c>
      <c r="Q17" s="110"/>
      <c r="R17" s="110"/>
      <c r="S17" s="110"/>
      <c r="T17" s="110"/>
      <c r="U17" s="110"/>
      <c r="V17" s="111"/>
      <c r="W17" s="109" t="s">
        <v>579</v>
      </c>
      <c r="X17" s="110"/>
      <c r="Y17" s="110"/>
      <c r="Z17" s="110"/>
      <c r="AA17" s="110"/>
      <c r="AB17" s="110"/>
      <c r="AC17" s="111"/>
      <c r="AD17" s="109" t="s">
        <v>579</v>
      </c>
      <c r="AE17" s="110"/>
      <c r="AF17" s="110"/>
      <c r="AG17" s="110"/>
      <c r="AH17" s="110"/>
      <c r="AI17" s="110"/>
      <c r="AJ17" s="111"/>
      <c r="AK17" s="109" t="s">
        <v>580</v>
      </c>
      <c r="AL17" s="110"/>
      <c r="AM17" s="110"/>
      <c r="AN17" s="110"/>
      <c r="AO17" s="110"/>
      <c r="AP17" s="110"/>
      <c r="AQ17" s="111"/>
      <c r="AR17" s="393"/>
      <c r="AS17" s="393"/>
      <c r="AT17" s="393"/>
      <c r="AU17" s="393"/>
      <c r="AV17" s="393"/>
      <c r="AW17" s="393"/>
      <c r="AX17" s="394"/>
    </row>
    <row r="18" spans="1:50" ht="24.75" customHeight="1" x14ac:dyDescent="0.2">
      <c r="A18" s="143"/>
      <c r="B18" s="144"/>
      <c r="C18" s="144"/>
      <c r="D18" s="144"/>
      <c r="E18" s="144"/>
      <c r="F18" s="145"/>
      <c r="G18" s="747"/>
      <c r="H18" s="748"/>
      <c r="I18" s="735" t="s">
        <v>20</v>
      </c>
      <c r="J18" s="736"/>
      <c r="K18" s="736"/>
      <c r="L18" s="736"/>
      <c r="M18" s="736"/>
      <c r="N18" s="736"/>
      <c r="O18" s="737"/>
      <c r="P18" s="115">
        <f>SUM(P13:V17)</f>
        <v>2878.7270000000003</v>
      </c>
      <c r="Q18" s="116"/>
      <c r="R18" s="116"/>
      <c r="S18" s="116"/>
      <c r="T18" s="116"/>
      <c r="U18" s="116"/>
      <c r="V18" s="117"/>
      <c r="W18" s="115">
        <f>SUM(W13:AC17)</f>
        <v>1293.3729999999998</v>
      </c>
      <c r="X18" s="116"/>
      <c r="Y18" s="116"/>
      <c r="Z18" s="116"/>
      <c r="AA18" s="116"/>
      <c r="AB18" s="116"/>
      <c r="AC18" s="117"/>
      <c r="AD18" s="115">
        <f>SUM(AD13:AJ17)</f>
        <v>1415.2620000000002</v>
      </c>
      <c r="AE18" s="116"/>
      <c r="AF18" s="116"/>
      <c r="AG18" s="116"/>
      <c r="AH18" s="116"/>
      <c r="AI18" s="116"/>
      <c r="AJ18" s="117"/>
      <c r="AK18" s="115">
        <f>SUM(AK13:AQ17)</f>
        <v>1469.9580000000001</v>
      </c>
      <c r="AL18" s="116"/>
      <c r="AM18" s="116"/>
      <c r="AN18" s="116"/>
      <c r="AO18" s="116"/>
      <c r="AP18" s="116"/>
      <c r="AQ18" s="117"/>
      <c r="AR18" s="115">
        <f>SUM(AR13:AX17)</f>
        <v>0</v>
      </c>
      <c r="AS18" s="116"/>
      <c r="AT18" s="116"/>
      <c r="AU18" s="116"/>
      <c r="AV18" s="116"/>
      <c r="AW18" s="116"/>
      <c r="AX18" s="538"/>
    </row>
    <row r="19" spans="1:50" ht="24.75" customHeight="1" x14ac:dyDescent="0.2">
      <c r="A19" s="143"/>
      <c r="B19" s="144"/>
      <c r="C19" s="144"/>
      <c r="D19" s="144"/>
      <c r="E19" s="144"/>
      <c r="F19" s="145"/>
      <c r="G19" s="536" t="s">
        <v>9</v>
      </c>
      <c r="H19" s="537"/>
      <c r="I19" s="537"/>
      <c r="J19" s="537"/>
      <c r="K19" s="537"/>
      <c r="L19" s="537"/>
      <c r="M19" s="537"/>
      <c r="N19" s="537"/>
      <c r="O19" s="537"/>
      <c r="P19" s="109">
        <v>2860.0970000000002</v>
      </c>
      <c r="Q19" s="110"/>
      <c r="R19" s="110"/>
      <c r="S19" s="110"/>
      <c r="T19" s="110"/>
      <c r="U19" s="110"/>
      <c r="V19" s="111"/>
      <c r="W19" s="109">
        <v>1285.8219999999999</v>
      </c>
      <c r="X19" s="110"/>
      <c r="Y19" s="110"/>
      <c r="Z19" s="110"/>
      <c r="AA19" s="110"/>
      <c r="AB19" s="110"/>
      <c r="AC19" s="111"/>
      <c r="AD19" s="109">
        <v>1214.797</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2">
      <c r="A20" s="143"/>
      <c r="B20" s="144"/>
      <c r="C20" s="144"/>
      <c r="D20" s="144"/>
      <c r="E20" s="144"/>
      <c r="F20" s="145"/>
      <c r="G20" s="536" t="s">
        <v>10</v>
      </c>
      <c r="H20" s="537"/>
      <c r="I20" s="537"/>
      <c r="J20" s="537"/>
      <c r="K20" s="537"/>
      <c r="L20" s="537"/>
      <c r="M20" s="537"/>
      <c r="N20" s="537"/>
      <c r="O20" s="537"/>
      <c r="P20" s="540">
        <f>IF(P18=0, "-", SUM(P19)/P18)</f>
        <v>0.99352838945825706</v>
      </c>
      <c r="Q20" s="540"/>
      <c r="R20" s="540"/>
      <c r="S20" s="540"/>
      <c r="T20" s="540"/>
      <c r="U20" s="540"/>
      <c r="V20" s="540"/>
      <c r="W20" s="540">
        <f t="shared" ref="W20" si="0">IF(W18=0, "-", SUM(W19)/W18)</f>
        <v>0.99416177699704578</v>
      </c>
      <c r="X20" s="540"/>
      <c r="Y20" s="540"/>
      <c r="Z20" s="540"/>
      <c r="AA20" s="540"/>
      <c r="AB20" s="540"/>
      <c r="AC20" s="540"/>
      <c r="AD20" s="540">
        <f t="shared" ref="AD20" si="1">IF(AD18=0, "-", SUM(AD19)/AD18)</f>
        <v>0.85835484878418267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6"/>
      <c r="B21" s="147"/>
      <c r="C21" s="147"/>
      <c r="D21" s="147"/>
      <c r="E21" s="147"/>
      <c r="F21" s="148"/>
      <c r="G21" s="927" t="s">
        <v>477</v>
      </c>
      <c r="H21" s="928"/>
      <c r="I21" s="928"/>
      <c r="J21" s="928"/>
      <c r="K21" s="928"/>
      <c r="L21" s="928"/>
      <c r="M21" s="928"/>
      <c r="N21" s="928"/>
      <c r="O21" s="928"/>
      <c r="P21" s="540">
        <f>IF(P19=0, "-", SUM(P19)/SUM(P13,P14))</f>
        <v>1.8499980595084089</v>
      </c>
      <c r="Q21" s="540"/>
      <c r="R21" s="540"/>
      <c r="S21" s="540"/>
      <c r="T21" s="540"/>
      <c r="U21" s="540"/>
      <c r="V21" s="540"/>
      <c r="W21" s="540">
        <f t="shared" ref="W21" si="2">IF(W19=0, "-", SUM(W19)/SUM(W13,W14))</f>
        <v>1.0706930074734058</v>
      </c>
      <c r="X21" s="540"/>
      <c r="Y21" s="540"/>
      <c r="Z21" s="540"/>
      <c r="AA21" s="540"/>
      <c r="AB21" s="540"/>
      <c r="AC21" s="540"/>
      <c r="AD21" s="540">
        <f t="shared" ref="AD21" si="3">IF(AD19=0, "-", SUM(AD19)/SUM(AD13,AD14))</f>
        <v>0.8411003292263699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9" t="s">
        <v>558</v>
      </c>
      <c r="B22" s="200"/>
      <c r="C22" s="200"/>
      <c r="D22" s="200"/>
      <c r="E22" s="200"/>
      <c r="F22" s="201"/>
      <c r="G22" s="184" t="s">
        <v>456</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31.8" customHeight="1" x14ac:dyDescent="0.2">
      <c r="A23" s="202"/>
      <c r="B23" s="203"/>
      <c r="C23" s="203"/>
      <c r="D23" s="203"/>
      <c r="E23" s="203"/>
      <c r="F23" s="204"/>
      <c r="G23" s="187" t="s">
        <v>582</v>
      </c>
      <c r="H23" s="188"/>
      <c r="I23" s="188"/>
      <c r="J23" s="188"/>
      <c r="K23" s="188"/>
      <c r="L23" s="188"/>
      <c r="M23" s="188"/>
      <c r="N23" s="188"/>
      <c r="O23" s="189"/>
      <c r="P23" s="106">
        <f>60+240</f>
        <v>300</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2">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2">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2" customHeight="1" x14ac:dyDescent="0.2">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2" hidden="1" customHeight="1" x14ac:dyDescent="0.2">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196" t="s">
        <v>457</v>
      </c>
      <c r="H29" s="197"/>
      <c r="I29" s="197"/>
      <c r="J29" s="197"/>
      <c r="K29" s="197"/>
      <c r="L29" s="197"/>
      <c r="M29" s="197"/>
      <c r="N29" s="197"/>
      <c r="O29" s="198"/>
      <c r="P29" s="228">
        <f>AK13</f>
        <v>300</v>
      </c>
      <c r="Q29" s="229"/>
      <c r="R29" s="229"/>
      <c r="S29" s="229"/>
      <c r="T29" s="229"/>
      <c r="U29" s="229"/>
      <c r="V29" s="23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0" t="s">
        <v>472</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534</v>
      </c>
      <c r="AF30" s="388"/>
      <c r="AG30" s="388"/>
      <c r="AH30" s="389"/>
      <c r="AI30" s="387" t="s">
        <v>531</v>
      </c>
      <c r="AJ30" s="388"/>
      <c r="AK30" s="388"/>
      <c r="AL30" s="389"/>
      <c r="AM30" s="390" t="s">
        <v>526</v>
      </c>
      <c r="AN30" s="390"/>
      <c r="AO30" s="390"/>
      <c r="AP30" s="387"/>
      <c r="AQ30" s="639" t="s">
        <v>354</v>
      </c>
      <c r="AR30" s="640"/>
      <c r="AS30" s="640"/>
      <c r="AT30" s="641"/>
      <c r="AU30" s="391" t="s">
        <v>253</v>
      </c>
      <c r="AV30" s="391"/>
      <c r="AW30" s="391"/>
      <c r="AX30" s="392"/>
    </row>
    <row r="31" spans="1:50" ht="18.75" customHeight="1" x14ac:dyDescent="0.2">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579</v>
      </c>
      <c r="AR31" s="137"/>
      <c r="AS31" s="138" t="s">
        <v>355</v>
      </c>
      <c r="AT31" s="173"/>
      <c r="AU31" s="272">
        <v>33</v>
      </c>
      <c r="AV31" s="272"/>
      <c r="AW31" s="380" t="s">
        <v>300</v>
      </c>
      <c r="AX31" s="381"/>
    </row>
    <row r="32" spans="1:50" ht="23.25" customHeight="1" x14ac:dyDescent="0.2">
      <c r="A32" s="516"/>
      <c r="B32" s="514"/>
      <c r="C32" s="514"/>
      <c r="D32" s="514"/>
      <c r="E32" s="514"/>
      <c r="F32" s="515"/>
      <c r="G32" s="541" t="s">
        <v>584</v>
      </c>
      <c r="H32" s="542"/>
      <c r="I32" s="542"/>
      <c r="J32" s="542"/>
      <c r="K32" s="542"/>
      <c r="L32" s="542"/>
      <c r="M32" s="542"/>
      <c r="N32" s="542"/>
      <c r="O32" s="543"/>
      <c r="P32" s="162" t="s">
        <v>585</v>
      </c>
      <c r="Q32" s="162"/>
      <c r="R32" s="162"/>
      <c r="S32" s="162"/>
      <c r="T32" s="162"/>
      <c r="U32" s="162"/>
      <c r="V32" s="162"/>
      <c r="W32" s="162"/>
      <c r="X32" s="232"/>
      <c r="Y32" s="339" t="s">
        <v>12</v>
      </c>
      <c r="Z32" s="550"/>
      <c r="AA32" s="551"/>
      <c r="AB32" s="552" t="s">
        <v>583</v>
      </c>
      <c r="AC32" s="552"/>
      <c r="AD32" s="552"/>
      <c r="AE32" s="365">
        <v>4</v>
      </c>
      <c r="AF32" s="366"/>
      <c r="AG32" s="366"/>
      <c r="AH32" s="366"/>
      <c r="AI32" s="365">
        <v>4</v>
      </c>
      <c r="AJ32" s="366"/>
      <c r="AK32" s="366"/>
      <c r="AL32" s="366"/>
      <c r="AM32" s="365">
        <v>3</v>
      </c>
      <c r="AN32" s="366"/>
      <c r="AO32" s="366"/>
      <c r="AP32" s="366"/>
      <c r="AQ32" s="112" t="s">
        <v>579</v>
      </c>
      <c r="AR32" s="113"/>
      <c r="AS32" s="113"/>
      <c r="AT32" s="114"/>
      <c r="AU32" s="366" t="s">
        <v>579</v>
      </c>
      <c r="AV32" s="366"/>
      <c r="AW32" s="366"/>
      <c r="AX32" s="368"/>
    </row>
    <row r="33" spans="1:50" ht="23.25" customHeight="1" x14ac:dyDescent="0.2">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583</v>
      </c>
      <c r="AC33" s="523"/>
      <c r="AD33" s="523"/>
      <c r="AE33" s="365">
        <v>4</v>
      </c>
      <c r="AF33" s="366"/>
      <c r="AG33" s="366"/>
      <c r="AH33" s="366"/>
      <c r="AI33" s="365">
        <v>4</v>
      </c>
      <c r="AJ33" s="366"/>
      <c r="AK33" s="366"/>
      <c r="AL33" s="366"/>
      <c r="AM33" s="365">
        <v>3</v>
      </c>
      <c r="AN33" s="366"/>
      <c r="AO33" s="366"/>
      <c r="AP33" s="366"/>
      <c r="AQ33" s="112" t="s">
        <v>580</v>
      </c>
      <c r="AR33" s="113"/>
      <c r="AS33" s="113"/>
      <c r="AT33" s="114"/>
      <c r="AU33" s="366">
        <v>0</v>
      </c>
      <c r="AV33" s="366"/>
      <c r="AW33" s="366"/>
      <c r="AX33" s="368"/>
    </row>
    <row r="34" spans="1:50" ht="23.25" customHeight="1" x14ac:dyDescent="0.2">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f>+ROUND(AE32/AE33*100,1)</f>
        <v>100</v>
      </c>
      <c r="AF34" s="366"/>
      <c r="AG34" s="366"/>
      <c r="AH34" s="366"/>
      <c r="AI34" s="365">
        <f t="shared" ref="AI34" si="4">+ROUND(AI32/AI33*100,1)</f>
        <v>100</v>
      </c>
      <c r="AJ34" s="366"/>
      <c r="AK34" s="366"/>
      <c r="AL34" s="366"/>
      <c r="AM34" s="365">
        <f t="shared" ref="AM34" si="5">+ROUND(AM32/AM33*100,1)</f>
        <v>100</v>
      </c>
      <c r="AN34" s="366"/>
      <c r="AO34" s="366"/>
      <c r="AP34" s="366"/>
      <c r="AQ34" s="112" t="s">
        <v>579</v>
      </c>
      <c r="AR34" s="113"/>
      <c r="AS34" s="113"/>
      <c r="AT34" s="114"/>
      <c r="AU34" s="366" t="s">
        <v>579</v>
      </c>
      <c r="AV34" s="366"/>
      <c r="AW34" s="366"/>
      <c r="AX34" s="368"/>
    </row>
    <row r="35" spans="1:50" ht="23.25" customHeight="1" x14ac:dyDescent="0.2">
      <c r="A35" s="898" t="s">
        <v>504</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2">
      <c r="A37" s="642" t="s">
        <v>472</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customHeight="1" x14ac:dyDescent="0.2">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t="s">
        <v>579</v>
      </c>
      <c r="AR38" s="137"/>
      <c r="AS38" s="138" t="s">
        <v>355</v>
      </c>
      <c r="AT38" s="173"/>
      <c r="AU38" s="272">
        <v>35</v>
      </c>
      <c r="AV38" s="272"/>
      <c r="AW38" s="380" t="s">
        <v>300</v>
      </c>
      <c r="AX38" s="381"/>
    </row>
    <row r="39" spans="1:50" ht="23.25" customHeight="1" x14ac:dyDescent="0.2">
      <c r="A39" s="516"/>
      <c r="B39" s="514"/>
      <c r="C39" s="514"/>
      <c r="D39" s="514"/>
      <c r="E39" s="514"/>
      <c r="F39" s="515"/>
      <c r="G39" s="541" t="s">
        <v>588</v>
      </c>
      <c r="H39" s="542"/>
      <c r="I39" s="542"/>
      <c r="J39" s="542"/>
      <c r="K39" s="542"/>
      <c r="L39" s="542"/>
      <c r="M39" s="542"/>
      <c r="N39" s="542"/>
      <c r="O39" s="543"/>
      <c r="P39" s="162" t="s">
        <v>589</v>
      </c>
      <c r="Q39" s="162"/>
      <c r="R39" s="162"/>
      <c r="S39" s="162"/>
      <c r="T39" s="162"/>
      <c r="U39" s="162"/>
      <c r="V39" s="162"/>
      <c r="W39" s="162"/>
      <c r="X39" s="232"/>
      <c r="Y39" s="339" t="s">
        <v>12</v>
      </c>
      <c r="Z39" s="550"/>
      <c r="AA39" s="551"/>
      <c r="AB39" s="552" t="s">
        <v>583</v>
      </c>
      <c r="AC39" s="552"/>
      <c r="AD39" s="552"/>
      <c r="AE39" s="365">
        <v>9</v>
      </c>
      <c r="AF39" s="366"/>
      <c r="AG39" s="366"/>
      <c r="AH39" s="366"/>
      <c r="AI39" s="365">
        <v>9</v>
      </c>
      <c r="AJ39" s="366"/>
      <c r="AK39" s="366"/>
      <c r="AL39" s="366"/>
      <c r="AM39" s="365">
        <v>9</v>
      </c>
      <c r="AN39" s="366"/>
      <c r="AO39" s="366"/>
      <c r="AP39" s="366"/>
      <c r="AQ39" s="112" t="s">
        <v>587</v>
      </c>
      <c r="AR39" s="113"/>
      <c r="AS39" s="113"/>
      <c r="AT39" s="114"/>
      <c r="AU39" s="366" t="s">
        <v>579</v>
      </c>
      <c r="AV39" s="366"/>
      <c r="AW39" s="366"/>
      <c r="AX39" s="368"/>
    </row>
    <row r="40" spans="1:50" ht="23.25" customHeight="1" x14ac:dyDescent="0.2">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583</v>
      </c>
      <c r="AC40" s="523"/>
      <c r="AD40" s="523"/>
      <c r="AE40" s="365">
        <v>9</v>
      </c>
      <c r="AF40" s="366"/>
      <c r="AG40" s="366"/>
      <c r="AH40" s="366"/>
      <c r="AI40" s="365">
        <v>9</v>
      </c>
      <c r="AJ40" s="366"/>
      <c r="AK40" s="366"/>
      <c r="AL40" s="366"/>
      <c r="AM40" s="365">
        <v>9</v>
      </c>
      <c r="AN40" s="366"/>
      <c r="AO40" s="366"/>
      <c r="AP40" s="366"/>
      <c r="AQ40" s="112" t="s">
        <v>579</v>
      </c>
      <c r="AR40" s="113"/>
      <c r="AS40" s="113"/>
      <c r="AT40" s="114"/>
      <c r="AU40" s="366">
        <v>0</v>
      </c>
      <c r="AV40" s="366"/>
      <c r="AW40" s="366"/>
      <c r="AX40" s="368"/>
    </row>
    <row r="41" spans="1:50" ht="23.25" customHeight="1" x14ac:dyDescent="0.2">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f>+ROUND(AE39/AE40*100,1)</f>
        <v>100</v>
      </c>
      <c r="AF41" s="366"/>
      <c r="AG41" s="366"/>
      <c r="AH41" s="366"/>
      <c r="AI41" s="365">
        <f t="shared" ref="AI41" si="6">+ROUND(AI39/AI40*100,1)</f>
        <v>100</v>
      </c>
      <c r="AJ41" s="366"/>
      <c r="AK41" s="366"/>
      <c r="AL41" s="366"/>
      <c r="AM41" s="365">
        <f t="shared" ref="AM41" si="7">+ROUND(AM39/AM40*100,1)</f>
        <v>100</v>
      </c>
      <c r="AN41" s="366"/>
      <c r="AO41" s="366"/>
      <c r="AP41" s="366"/>
      <c r="AQ41" s="112" t="s">
        <v>581</v>
      </c>
      <c r="AR41" s="113"/>
      <c r="AS41" s="113"/>
      <c r="AT41" s="114"/>
      <c r="AU41" s="366" t="s">
        <v>579</v>
      </c>
      <c r="AV41" s="366"/>
      <c r="AW41" s="366"/>
      <c r="AX41" s="368"/>
    </row>
    <row r="42" spans="1:50" ht="23.25" customHeight="1" x14ac:dyDescent="0.2">
      <c r="A42" s="898" t="s">
        <v>504</v>
      </c>
      <c r="B42" s="899"/>
      <c r="C42" s="899"/>
      <c r="D42" s="899"/>
      <c r="E42" s="899"/>
      <c r="F42" s="900"/>
      <c r="G42" s="904" t="s">
        <v>590</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2">
      <c r="A44" s="642" t="s">
        <v>472</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customHeight="1" x14ac:dyDescent="0.2">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v>32</v>
      </c>
      <c r="AR45" s="137"/>
      <c r="AS45" s="138" t="s">
        <v>355</v>
      </c>
      <c r="AT45" s="173"/>
      <c r="AU45" s="272" t="s">
        <v>580</v>
      </c>
      <c r="AV45" s="272"/>
      <c r="AW45" s="380" t="s">
        <v>300</v>
      </c>
      <c r="AX45" s="381"/>
    </row>
    <row r="46" spans="1:50" ht="23.25" customHeight="1" x14ac:dyDescent="0.2">
      <c r="A46" s="516"/>
      <c r="B46" s="514"/>
      <c r="C46" s="514"/>
      <c r="D46" s="514"/>
      <c r="E46" s="514"/>
      <c r="F46" s="515"/>
      <c r="G46" s="541" t="s">
        <v>666</v>
      </c>
      <c r="H46" s="542"/>
      <c r="I46" s="542"/>
      <c r="J46" s="542"/>
      <c r="K46" s="542"/>
      <c r="L46" s="542"/>
      <c r="M46" s="542"/>
      <c r="N46" s="542"/>
      <c r="O46" s="543"/>
      <c r="P46" s="162" t="s">
        <v>592</v>
      </c>
      <c r="Q46" s="162"/>
      <c r="R46" s="162"/>
      <c r="S46" s="162"/>
      <c r="T46" s="162"/>
      <c r="U46" s="162"/>
      <c r="V46" s="162"/>
      <c r="W46" s="162"/>
      <c r="X46" s="232"/>
      <c r="Y46" s="339" t="s">
        <v>12</v>
      </c>
      <c r="Z46" s="550"/>
      <c r="AA46" s="551"/>
      <c r="AB46" s="552" t="s">
        <v>583</v>
      </c>
      <c r="AC46" s="552"/>
      <c r="AD46" s="552"/>
      <c r="AE46" s="365">
        <v>95</v>
      </c>
      <c r="AF46" s="366"/>
      <c r="AG46" s="366"/>
      <c r="AH46" s="366"/>
      <c r="AI46" s="365">
        <v>103</v>
      </c>
      <c r="AJ46" s="366"/>
      <c r="AK46" s="366"/>
      <c r="AL46" s="366"/>
      <c r="AM46" s="365">
        <v>103</v>
      </c>
      <c r="AN46" s="366"/>
      <c r="AO46" s="366"/>
      <c r="AP46" s="366"/>
      <c r="AQ46" s="112" t="s">
        <v>579</v>
      </c>
      <c r="AR46" s="113"/>
      <c r="AS46" s="113"/>
      <c r="AT46" s="114"/>
      <c r="AU46" s="366" t="s">
        <v>579</v>
      </c>
      <c r="AV46" s="366"/>
      <c r="AW46" s="366"/>
      <c r="AX46" s="368"/>
    </row>
    <row r="47" spans="1:50" ht="23.25" customHeight="1" x14ac:dyDescent="0.2">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t="s">
        <v>583</v>
      </c>
      <c r="AC47" s="523"/>
      <c r="AD47" s="523"/>
      <c r="AE47" s="365">
        <v>81</v>
      </c>
      <c r="AF47" s="366"/>
      <c r="AG47" s="366"/>
      <c r="AH47" s="366"/>
      <c r="AI47" s="365">
        <v>72</v>
      </c>
      <c r="AJ47" s="366"/>
      <c r="AK47" s="366"/>
      <c r="AL47" s="366"/>
      <c r="AM47" s="365">
        <v>63</v>
      </c>
      <c r="AN47" s="366"/>
      <c r="AO47" s="366"/>
      <c r="AP47" s="366"/>
      <c r="AQ47" s="112">
        <v>50</v>
      </c>
      <c r="AR47" s="113"/>
      <c r="AS47" s="113"/>
      <c r="AT47" s="114"/>
      <c r="AU47" s="366" t="s">
        <v>591</v>
      </c>
      <c r="AV47" s="366"/>
      <c r="AW47" s="366"/>
      <c r="AX47" s="368"/>
    </row>
    <row r="48" spans="1:50" ht="23.25" customHeight="1" x14ac:dyDescent="0.2">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f>+ROUND(AE47/AE46*100,0)</f>
        <v>85</v>
      </c>
      <c r="AF48" s="366"/>
      <c r="AG48" s="366"/>
      <c r="AH48" s="366"/>
      <c r="AI48" s="365">
        <f t="shared" ref="AI48" si="8">+ROUND(AI47/AI46*100,0)</f>
        <v>70</v>
      </c>
      <c r="AJ48" s="366"/>
      <c r="AK48" s="366"/>
      <c r="AL48" s="366"/>
      <c r="AM48" s="365">
        <f t="shared" ref="AM48" si="9">+ROUND(AM47/AM46*100,0)</f>
        <v>61</v>
      </c>
      <c r="AN48" s="366"/>
      <c r="AO48" s="366"/>
      <c r="AP48" s="366"/>
      <c r="AQ48" s="112" t="s">
        <v>579</v>
      </c>
      <c r="AR48" s="113"/>
      <c r="AS48" s="113"/>
      <c r="AT48" s="114"/>
      <c r="AU48" s="366" t="s">
        <v>579</v>
      </c>
      <c r="AV48" s="366"/>
      <c r="AW48" s="366"/>
      <c r="AX48" s="368"/>
    </row>
    <row r="49" spans="1:50" ht="23.25" customHeight="1" x14ac:dyDescent="0.2">
      <c r="A49" s="898" t="s">
        <v>504</v>
      </c>
      <c r="B49" s="899"/>
      <c r="C49" s="899"/>
      <c r="D49" s="899"/>
      <c r="E49" s="899"/>
      <c r="F49" s="900"/>
      <c r="G49" s="904" t="s">
        <v>667</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thickBot="1" x14ac:dyDescent="0.2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6.2" hidden="1" customHeight="1" x14ac:dyDescent="0.2">
      <c r="A51" s="513" t="s">
        <v>472</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6.2" hidden="1" customHeight="1" x14ac:dyDescent="0.2">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16.2" hidden="1" customHeight="1" x14ac:dyDescent="0.2">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16.2" hidden="1" customHeight="1" x14ac:dyDescent="0.2">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16.2" hidden="1" customHeight="1" x14ac:dyDescent="0.2">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16.2" hidden="1" customHeight="1" x14ac:dyDescent="0.2">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16.2"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6.2" hidden="1" customHeight="1" x14ac:dyDescent="0.2">
      <c r="A58" s="513" t="s">
        <v>472</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6.2" hidden="1" customHeight="1" x14ac:dyDescent="0.2">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16.2" hidden="1" customHeight="1" x14ac:dyDescent="0.2">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16.2" hidden="1" customHeight="1" x14ac:dyDescent="0.2">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16.2" hidden="1" customHeight="1" x14ac:dyDescent="0.2">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16.2" hidden="1" customHeight="1" x14ac:dyDescent="0.2">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16.2"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6.2" hidden="1" customHeight="1" x14ac:dyDescent="0.2">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9" t="s">
        <v>534</v>
      </c>
      <c r="AF65" s="370"/>
      <c r="AG65" s="370"/>
      <c r="AH65" s="371"/>
      <c r="AI65" s="369" t="s">
        <v>531</v>
      </c>
      <c r="AJ65" s="370"/>
      <c r="AK65" s="370"/>
      <c r="AL65" s="371"/>
      <c r="AM65" s="376" t="s">
        <v>526</v>
      </c>
      <c r="AN65" s="376"/>
      <c r="AO65" s="376"/>
      <c r="AP65" s="369"/>
      <c r="AQ65" s="868" t="s">
        <v>354</v>
      </c>
      <c r="AR65" s="864"/>
      <c r="AS65" s="864"/>
      <c r="AT65" s="865"/>
      <c r="AU65" s="977" t="s">
        <v>253</v>
      </c>
      <c r="AV65" s="977"/>
      <c r="AW65" s="977"/>
      <c r="AX65" s="978"/>
    </row>
    <row r="66" spans="1:50" ht="16.2"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471</v>
      </c>
      <c r="AX66" s="979"/>
    </row>
    <row r="67" spans="1:50" ht="16.2" hidden="1" customHeight="1" x14ac:dyDescent="0.2">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16.2" hidden="1"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494</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16.2" hidden="1"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495</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16.2" hidden="1" customHeight="1" x14ac:dyDescent="0.2">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16.2" hidden="1"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494</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16.2" hidden="1" customHeigh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495</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6.2" hidden="1" customHeight="1" x14ac:dyDescent="0.2">
      <c r="A73" s="838" t="s">
        <v>473</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6.2" hidden="1" customHeight="1" x14ac:dyDescent="0.2">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16.2" hidden="1" customHeight="1" x14ac:dyDescent="0.2">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16.2" hidden="1" customHeight="1" x14ac:dyDescent="0.2">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16.2" hidden="1" customHeight="1" x14ac:dyDescent="0.2">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16.2" hidden="1" customHeight="1" x14ac:dyDescent="0.2">
      <c r="A78" s="912" t="s">
        <v>507</v>
      </c>
      <c r="B78" s="913"/>
      <c r="C78" s="913"/>
      <c r="D78" s="913"/>
      <c r="E78" s="910" t="s">
        <v>450</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6.2" hidden="1" customHeigh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467</v>
      </c>
      <c r="AP79" s="150"/>
      <c r="AQ79" s="150"/>
      <c r="AR79" s="81" t="s">
        <v>465</v>
      </c>
      <c r="AS79" s="149"/>
      <c r="AT79" s="150"/>
      <c r="AU79" s="150"/>
      <c r="AV79" s="150"/>
      <c r="AW79" s="150"/>
      <c r="AX79" s="151"/>
    </row>
    <row r="80" spans="1:50" ht="16.2" hidden="1" customHeight="1" x14ac:dyDescent="0.2">
      <c r="A80" s="520"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16.2" hidden="1" customHeight="1" x14ac:dyDescent="0.2">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16.2" hidden="1" customHeight="1" x14ac:dyDescent="0.2">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16.2" hidden="1" customHeight="1" x14ac:dyDescent="0.2">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6.2" hidden="1" customHeight="1" x14ac:dyDescent="0.2">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6.2" hidden="1" customHeight="1" x14ac:dyDescent="0.2">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6.2" hidden="1" customHeight="1" x14ac:dyDescent="0.2">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16.2" hidden="1" customHeight="1" x14ac:dyDescent="0.2">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16.2" hidden="1" customHeight="1" x14ac:dyDescent="0.2">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16.2" hidden="1" customHeight="1" x14ac:dyDescent="0.2">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6.2" hidden="1" customHeight="1" x14ac:dyDescent="0.2">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6.2" hidden="1" customHeight="1" x14ac:dyDescent="0.2">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16.2" hidden="1" customHeight="1" x14ac:dyDescent="0.2">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16.2" hidden="1" customHeight="1" x14ac:dyDescent="0.2">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16.2" hidden="1" customHeight="1" x14ac:dyDescent="0.2">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6.2" hidden="1" customHeight="1" x14ac:dyDescent="0.2">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6.2" hidden="1" customHeight="1" x14ac:dyDescent="0.2">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16.2" hidden="1" customHeight="1" x14ac:dyDescent="0.2">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16.2" hidden="1" customHeight="1" x14ac:dyDescent="0.2">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16.2" hidden="1" customHeight="1" thickBot="1" x14ac:dyDescent="0.25">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2">
      <c r="A101" s="492"/>
      <c r="B101" s="493"/>
      <c r="C101" s="493"/>
      <c r="D101" s="493"/>
      <c r="E101" s="493"/>
      <c r="F101" s="494"/>
      <c r="G101" s="162" t="s">
        <v>593</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583</v>
      </c>
      <c r="AC101" s="552"/>
      <c r="AD101" s="552"/>
      <c r="AE101" s="365">
        <v>5</v>
      </c>
      <c r="AF101" s="366"/>
      <c r="AG101" s="366"/>
      <c r="AH101" s="367"/>
      <c r="AI101" s="365">
        <v>5</v>
      </c>
      <c r="AJ101" s="366"/>
      <c r="AK101" s="366"/>
      <c r="AL101" s="367"/>
      <c r="AM101" s="365">
        <v>5</v>
      </c>
      <c r="AN101" s="366"/>
      <c r="AO101" s="366"/>
      <c r="AP101" s="367"/>
      <c r="AQ101" s="365" t="s">
        <v>579</v>
      </c>
      <c r="AR101" s="366"/>
      <c r="AS101" s="366"/>
      <c r="AT101" s="367"/>
      <c r="AU101" s="365" t="s">
        <v>579</v>
      </c>
      <c r="AV101" s="366"/>
      <c r="AW101" s="366"/>
      <c r="AX101" s="367"/>
    </row>
    <row r="102" spans="1:60" ht="23.25" customHeight="1" x14ac:dyDescent="0.2">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583</v>
      </c>
      <c r="AC102" s="552"/>
      <c r="AD102" s="552"/>
      <c r="AE102" s="359">
        <v>5</v>
      </c>
      <c r="AF102" s="359"/>
      <c r="AG102" s="359"/>
      <c r="AH102" s="359"/>
      <c r="AI102" s="359">
        <v>5</v>
      </c>
      <c r="AJ102" s="359"/>
      <c r="AK102" s="359"/>
      <c r="AL102" s="359"/>
      <c r="AM102" s="359">
        <v>5</v>
      </c>
      <c r="AN102" s="359"/>
      <c r="AO102" s="359"/>
      <c r="AP102" s="359"/>
      <c r="AQ102" s="815">
        <v>5</v>
      </c>
      <c r="AR102" s="816"/>
      <c r="AS102" s="816"/>
      <c r="AT102" s="817"/>
      <c r="AU102" s="815">
        <v>5</v>
      </c>
      <c r="AV102" s="816"/>
      <c r="AW102" s="816"/>
      <c r="AX102" s="817"/>
    </row>
    <row r="103" spans="1:60" ht="31.5" hidden="1" customHeight="1" x14ac:dyDescent="0.2">
      <c r="A103" s="489" t="s">
        <v>474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hidden="1" customHeight="1" x14ac:dyDescent="0.2">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2">
      <c r="A106" s="489" t="s">
        <v>474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x14ac:dyDescent="0.2">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2">
      <c r="A109" s="489" t="s">
        <v>474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2">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2.8" hidden="1" customHeight="1" x14ac:dyDescent="0.2">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2" hidden="1" customHeight="1" x14ac:dyDescent="0.2">
      <c r="A112" s="489" t="s">
        <v>474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2">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2">
      <c r="A116" s="293"/>
      <c r="B116" s="294"/>
      <c r="C116" s="294"/>
      <c r="D116" s="294"/>
      <c r="E116" s="294"/>
      <c r="F116" s="295"/>
      <c r="G116" s="352" t="s">
        <v>596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594</v>
      </c>
      <c r="AC116" s="302"/>
      <c r="AD116" s="303"/>
      <c r="AE116" s="359">
        <v>560</v>
      </c>
      <c r="AF116" s="359"/>
      <c r="AG116" s="359"/>
      <c r="AH116" s="359"/>
      <c r="AI116" s="359">
        <v>245</v>
      </c>
      <c r="AJ116" s="359"/>
      <c r="AK116" s="359"/>
      <c r="AL116" s="359"/>
      <c r="AM116" s="359">
        <v>231</v>
      </c>
      <c r="AN116" s="359"/>
      <c r="AO116" s="359"/>
      <c r="AP116" s="359"/>
      <c r="AQ116" s="365">
        <v>282</v>
      </c>
      <c r="AR116" s="366"/>
      <c r="AS116" s="366"/>
      <c r="AT116" s="366"/>
      <c r="AU116" s="366"/>
      <c r="AV116" s="366"/>
      <c r="AW116" s="366"/>
      <c r="AX116" s="368"/>
    </row>
    <row r="117" spans="1:50"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597</v>
      </c>
      <c r="AC117" s="343"/>
      <c r="AD117" s="344"/>
      <c r="AE117" s="307" t="s">
        <v>595</v>
      </c>
      <c r="AF117" s="307"/>
      <c r="AG117" s="307"/>
      <c r="AH117" s="307"/>
      <c r="AI117" s="307" t="s">
        <v>598</v>
      </c>
      <c r="AJ117" s="307"/>
      <c r="AK117" s="307"/>
      <c r="AL117" s="307"/>
      <c r="AM117" s="307" t="s">
        <v>671</v>
      </c>
      <c r="AN117" s="307"/>
      <c r="AO117" s="307"/>
      <c r="AP117" s="307"/>
      <c r="AQ117" s="307" t="s">
        <v>672</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hidden="1" customHeight="1" x14ac:dyDescent="0.2">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2">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2">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2.8" hidden="1" customHeight="1" x14ac:dyDescent="0.2">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2"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994" t="s">
        <v>564</v>
      </c>
      <c r="B130" s="992"/>
      <c r="C130" s="991" t="s">
        <v>358</v>
      </c>
      <c r="D130" s="992"/>
      <c r="E130" s="309" t="s">
        <v>387</v>
      </c>
      <c r="F130" s="310"/>
      <c r="G130" s="311" t="s">
        <v>676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995"/>
      <c r="B131" s="253"/>
      <c r="C131" s="252"/>
      <c r="D131" s="253"/>
      <c r="E131" s="239" t="s">
        <v>386</v>
      </c>
      <c r="F131" s="240"/>
      <c r="G131" s="236" t="s">
        <v>599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2">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581</v>
      </c>
      <c r="AR133" s="272"/>
      <c r="AS133" s="138" t="s">
        <v>355</v>
      </c>
      <c r="AT133" s="173"/>
      <c r="AU133" s="137">
        <v>35</v>
      </c>
      <c r="AV133" s="137"/>
      <c r="AW133" s="138" t="s">
        <v>300</v>
      </c>
      <c r="AX133" s="139"/>
    </row>
    <row r="134" spans="1:50" ht="39.75" customHeight="1" x14ac:dyDescent="0.2">
      <c r="A134" s="995"/>
      <c r="B134" s="253"/>
      <c r="C134" s="252"/>
      <c r="D134" s="253"/>
      <c r="E134" s="252"/>
      <c r="F134" s="315"/>
      <c r="G134" s="231" t="s">
        <v>600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583</v>
      </c>
      <c r="AC134" s="222"/>
      <c r="AD134" s="222"/>
      <c r="AE134" s="267">
        <v>13</v>
      </c>
      <c r="AF134" s="113"/>
      <c r="AG134" s="113"/>
      <c r="AH134" s="113"/>
      <c r="AI134" s="267">
        <v>13</v>
      </c>
      <c r="AJ134" s="113"/>
      <c r="AK134" s="113"/>
      <c r="AL134" s="113"/>
      <c r="AM134" s="267">
        <v>12</v>
      </c>
      <c r="AN134" s="113"/>
      <c r="AO134" s="113"/>
      <c r="AP134" s="113"/>
      <c r="AQ134" s="267" t="s">
        <v>579</v>
      </c>
      <c r="AR134" s="113"/>
      <c r="AS134" s="113"/>
      <c r="AT134" s="113"/>
      <c r="AU134" s="267" t="s">
        <v>579</v>
      </c>
      <c r="AV134" s="113"/>
      <c r="AW134" s="113"/>
      <c r="AX134" s="223"/>
    </row>
    <row r="135" spans="1:50" ht="30" customHeight="1" x14ac:dyDescent="0.2">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583</v>
      </c>
      <c r="AC135" s="134"/>
      <c r="AD135" s="134"/>
      <c r="AE135" s="267">
        <v>13</v>
      </c>
      <c r="AF135" s="113"/>
      <c r="AG135" s="113"/>
      <c r="AH135" s="113"/>
      <c r="AI135" s="267">
        <v>13</v>
      </c>
      <c r="AJ135" s="113"/>
      <c r="AK135" s="113"/>
      <c r="AL135" s="113"/>
      <c r="AM135" s="267">
        <v>12</v>
      </c>
      <c r="AN135" s="113"/>
      <c r="AO135" s="113"/>
      <c r="AP135" s="113"/>
      <c r="AQ135" s="267" t="s">
        <v>579</v>
      </c>
      <c r="AR135" s="113"/>
      <c r="AS135" s="113"/>
      <c r="AT135" s="113"/>
      <c r="AU135" s="267">
        <v>0</v>
      </c>
      <c r="AV135" s="113"/>
      <c r="AW135" s="113"/>
      <c r="AX135" s="223"/>
    </row>
    <row r="136" spans="1:50" ht="7.8" hidden="1" customHeight="1" x14ac:dyDescent="0.2">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7.8" hidden="1" customHeight="1" x14ac:dyDescent="0.2">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7.8" hidden="1" customHeight="1" x14ac:dyDescent="0.2">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7.8" hidden="1" customHeight="1" x14ac:dyDescent="0.2">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7.8" hidden="1" customHeight="1" x14ac:dyDescent="0.2">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7.8" hidden="1" customHeight="1" x14ac:dyDescent="0.2">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7.8" hidden="1" customHeight="1" x14ac:dyDescent="0.2">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7.8" hidden="1" customHeight="1" x14ac:dyDescent="0.2">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7.8" hidden="1" customHeight="1" x14ac:dyDescent="0.2">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7.8" hidden="1" customHeight="1" x14ac:dyDescent="0.2">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7.8" hidden="1" customHeight="1" x14ac:dyDescent="0.2">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7.8" hidden="1" customHeight="1" x14ac:dyDescent="0.2">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7.8" hidden="1" customHeight="1" x14ac:dyDescent="0.2">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7.8" hidden="1" customHeight="1" x14ac:dyDescent="0.2">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7.8" hidden="1" customHeight="1" x14ac:dyDescent="0.2">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7.8" hidden="1" customHeight="1" x14ac:dyDescent="0.2">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7.8" hidden="1" customHeight="1" x14ac:dyDescent="0.2">
      <c r="A152" s="995"/>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7.8" hidden="1" customHeight="1" x14ac:dyDescent="0.2">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7.8" hidden="1" customHeight="1" x14ac:dyDescent="0.2">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7.8" hidden="1" customHeight="1" x14ac:dyDescent="0.2">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7.8" hidden="1" customHeight="1" x14ac:dyDescent="0.2">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7.8" hidden="1" customHeight="1" x14ac:dyDescent="0.2">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7.8" hidden="1" customHeight="1" x14ac:dyDescent="0.2">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7.8" hidden="1" customHeight="1" x14ac:dyDescent="0.2">
      <c r="A159" s="995"/>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7.8" hidden="1" customHeight="1" x14ac:dyDescent="0.2">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7.8" hidden="1" customHeight="1" x14ac:dyDescent="0.2">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7.8" hidden="1" customHeight="1" x14ac:dyDescent="0.2">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7.8" hidden="1" customHeight="1" x14ac:dyDescent="0.2">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7.8" hidden="1" customHeight="1" x14ac:dyDescent="0.2">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7.8" hidden="1" customHeight="1" x14ac:dyDescent="0.2">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7.8" hidden="1" customHeight="1" x14ac:dyDescent="0.2">
      <c r="A166" s="995"/>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7.8" hidden="1" customHeight="1" x14ac:dyDescent="0.2">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7.8" hidden="1" customHeight="1" x14ac:dyDescent="0.2">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7.8" hidden="1" customHeight="1" x14ac:dyDescent="0.2">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7.8" hidden="1" customHeight="1" x14ac:dyDescent="0.2">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7.8" hidden="1" customHeight="1" x14ac:dyDescent="0.2">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7.8" hidden="1" customHeight="1" x14ac:dyDescent="0.2">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7.8" hidden="1" customHeight="1" x14ac:dyDescent="0.2">
      <c r="A173" s="995"/>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7.8" hidden="1" customHeight="1" x14ac:dyDescent="0.2">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7.8" hidden="1" customHeight="1" x14ac:dyDescent="0.2">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7.8" hidden="1" customHeight="1" x14ac:dyDescent="0.2">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7.8" hidden="1" customHeight="1" x14ac:dyDescent="0.2">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7.8" hidden="1" customHeight="1" x14ac:dyDescent="0.2">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7.8" hidden="1" customHeight="1" x14ac:dyDescent="0.2">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7.8" hidden="1" customHeight="1" x14ac:dyDescent="0.2">
      <c r="A180" s="995"/>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7.8" hidden="1" customHeight="1" x14ac:dyDescent="0.2">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7.8" hidden="1" customHeight="1" x14ac:dyDescent="0.2">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7.8" hidden="1" customHeight="1" x14ac:dyDescent="0.2">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7.8" hidden="1" customHeight="1" x14ac:dyDescent="0.2">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7.8" hidden="1" customHeight="1" x14ac:dyDescent="0.2">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7.8" hidden="1" customHeight="1" x14ac:dyDescent="0.2">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2.8" customHeight="1" x14ac:dyDescent="0.2">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84.6" customHeight="1" x14ac:dyDescent="0.2">
      <c r="A188" s="995"/>
      <c r="B188" s="253"/>
      <c r="C188" s="252"/>
      <c r="D188" s="253"/>
      <c r="E188" s="161" t="s">
        <v>601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84.6" customHeight="1" x14ac:dyDescent="0.2">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2">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2">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2">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6" hidden="1" customHeight="1" x14ac:dyDescent="0.2">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600000000000001" hidden="1" customHeight="1" x14ac:dyDescent="0.2">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600000000000001" hidden="1" customHeight="1" x14ac:dyDescent="0.2">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2">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2">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600000000000001" hidden="1" customHeight="1" x14ac:dyDescent="0.2">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600000000000001" hidden="1" customHeight="1" x14ac:dyDescent="0.2">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2">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2">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600000000000001" hidden="1" customHeight="1" x14ac:dyDescent="0.2">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2">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2">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2">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2">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2">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2">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2">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2">
      <c r="A212" s="995"/>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2">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2">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2">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2">
      <c r="A219" s="995"/>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2">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2">
      <c r="A226" s="995"/>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2">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2">
      <c r="A233" s="995"/>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2">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2">
      <c r="A240" s="995"/>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2">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2.8" hidden="1" customHeight="1" x14ac:dyDescent="0.2">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6" hidden="1" customHeight="1" x14ac:dyDescent="0.2">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5">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2">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2">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2">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2">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2">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2">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2">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2">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2">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2">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2">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2">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2">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2">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2">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2">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2">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2">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2">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2">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2">
      <c r="A272" s="995"/>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2">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2">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2">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2">
      <c r="A279" s="995"/>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2">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2">
      <c r="A286" s="995"/>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2" hidden="1" customHeight="1" x14ac:dyDescent="0.2">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2" hidden="1" customHeight="1" x14ac:dyDescent="0.2">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2">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2" hidden="1" customHeight="1" x14ac:dyDescent="0.2">
      <c r="A293" s="995"/>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2" hidden="1" customHeight="1" x14ac:dyDescent="0.2">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2">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2">
      <c r="A300" s="995"/>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2">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2">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2">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2">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2">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2">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2">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2">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2">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2">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2">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2">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2">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2">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2">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2">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600000000000001" hidden="1" customHeight="1" x14ac:dyDescent="0.2">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600000000000001" hidden="1" customHeight="1" x14ac:dyDescent="0.2">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2">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2">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2">
      <c r="A332" s="995"/>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2">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2">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2">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2">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2">
      <c r="A339" s="995"/>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2">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2">
      <c r="A346" s="995"/>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2" hidden="1" customHeight="1" x14ac:dyDescent="0.2">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2" hidden="1" customHeight="1" x14ac:dyDescent="0.2">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2">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2">
      <c r="A353" s="995"/>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2">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2">
      <c r="A360" s="995"/>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2">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2">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2">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2">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2">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2">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2">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2">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2">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2">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2">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2">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2">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2">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600000000000001" hidden="1" customHeight="1" x14ac:dyDescent="0.2">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6" hidden="1" customHeight="1" x14ac:dyDescent="0.2">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2">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2">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2">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2">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2">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2">
      <c r="A392" s="995"/>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2">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2">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2" hidden="1" customHeight="1" x14ac:dyDescent="0.2">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2">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2">
      <c r="A399" s="995"/>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2">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2">
      <c r="A406" s="995"/>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2">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2">
      <c r="A413" s="995"/>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2">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2">
      <c r="A420" s="995"/>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2">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2">
      <c r="A430" s="995"/>
      <c r="B430" s="253"/>
      <c r="C430" s="250" t="s">
        <v>560</v>
      </c>
      <c r="D430" s="251"/>
      <c r="E430" s="239" t="s">
        <v>544</v>
      </c>
      <c r="F430" s="449"/>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2">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hidden="1" customHeight="1" x14ac:dyDescent="0.2">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2">
      <c r="A433" s="995"/>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hidden="1" customHeight="1" x14ac:dyDescent="0.2">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3.25" hidden="1" customHeight="1" x14ac:dyDescent="0.2">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2">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2">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2">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2">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2">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2">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2">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2">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2.8" hidden="1" customHeight="1" x14ac:dyDescent="0.2">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2.8" hidden="1" customHeight="1" x14ac:dyDescent="0.2">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2">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2">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2">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2">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2">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2">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2">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2">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2">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2">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2">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hidden="1" customHeight="1" x14ac:dyDescent="0.2">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2">
      <c r="A458" s="995"/>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2">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2">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2">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2">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2">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2">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2">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2">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2">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2">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2">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2">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2">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2">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2">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2">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2">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2">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2">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2">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2">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2">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2">
      <c r="A481" s="995"/>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2">
      <c r="A482" s="995"/>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2">
      <c r="A484" s="995"/>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2">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2">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2">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2">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2">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2">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2.8" hidden="1" customHeight="1" x14ac:dyDescent="0.2">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2.8" hidden="1" customHeight="1" x14ac:dyDescent="0.2">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2">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2">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2">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2">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2">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2">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2">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2">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2">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2">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2">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2">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2">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2">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2">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2">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2">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2">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2">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2">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2">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2">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2">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2">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2">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2">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2">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2">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2">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2">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2">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2">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2">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2">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2">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2">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2">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2">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2">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2">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2">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2">
      <c r="A535" s="995"/>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2">
      <c r="A538" s="995"/>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2">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2">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2.8" hidden="1" customHeight="1" x14ac:dyDescent="0.2">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2.8" hidden="1" customHeight="1" x14ac:dyDescent="0.2">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2">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2">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2">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2">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2">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2">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2">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2">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2">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2">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2">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2">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2">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2">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2">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2">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2">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2">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2">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2">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2">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2">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2">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2">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2">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2">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2">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2">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2">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2">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2">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2">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2">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2">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2">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2">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2">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2">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2">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2">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2">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2">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2">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2">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2">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4" hidden="1" customHeight="1" x14ac:dyDescent="0.2">
      <c r="A589" s="995"/>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6" hidden="1" customHeight="1" x14ac:dyDescent="0.2">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customHeight="1" x14ac:dyDescent="0.2">
      <c r="A592" s="995"/>
      <c r="B592" s="253"/>
      <c r="C592" s="252"/>
      <c r="D592" s="253"/>
      <c r="E592" s="239" t="s">
        <v>561</v>
      </c>
      <c r="F592" s="240"/>
      <c r="G592" s="241" t="s">
        <v>374</v>
      </c>
      <c r="H592" s="159"/>
      <c r="I592" s="159"/>
      <c r="J592" s="242" t="s">
        <v>578</v>
      </c>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customHeight="1" x14ac:dyDescent="0.2">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customHeight="1" x14ac:dyDescent="0.2">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t="s">
        <v>579</v>
      </c>
      <c r="AF594" s="137"/>
      <c r="AG594" s="138" t="s">
        <v>355</v>
      </c>
      <c r="AH594" s="173"/>
      <c r="AI594" s="183"/>
      <c r="AJ594" s="183"/>
      <c r="AK594" s="183"/>
      <c r="AL594" s="178"/>
      <c r="AM594" s="183"/>
      <c r="AN594" s="183"/>
      <c r="AO594" s="183"/>
      <c r="AP594" s="178"/>
      <c r="AQ594" s="218" t="s">
        <v>579</v>
      </c>
      <c r="AR594" s="137"/>
      <c r="AS594" s="138" t="s">
        <v>355</v>
      </c>
      <c r="AT594" s="173"/>
      <c r="AU594" s="137" t="s">
        <v>581</v>
      </c>
      <c r="AV594" s="137"/>
      <c r="AW594" s="138" t="s">
        <v>300</v>
      </c>
      <c r="AX594" s="139"/>
    </row>
    <row r="595" spans="1:50" ht="23.25" customHeight="1" x14ac:dyDescent="0.2">
      <c r="A595" s="995"/>
      <c r="B595" s="253"/>
      <c r="C595" s="252"/>
      <c r="D595" s="253"/>
      <c r="E595" s="167"/>
      <c r="F595" s="168"/>
      <c r="G595" s="231" t="s">
        <v>565</v>
      </c>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t="s">
        <v>565</v>
      </c>
      <c r="AC595" s="134"/>
      <c r="AD595" s="134"/>
      <c r="AE595" s="112" t="s">
        <v>579</v>
      </c>
      <c r="AF595" s="113"/>
      <c r="AG595" s="113"/>
      <c r="AH595" s="113"/>
      <c r="AI595" s="112" t="s">
        <v>602</v>
      </c>
      <c r="AJ595" s="113"/>
      <c r="AK595" s="113"/>
      <c r="AL595" s="113"/>
      <c r="AM595" s="112" t="s">
        <v>580</v>
      </c>
      <c r="AN595" s="113"/>
      <c r="AO595" s="113"/>
      <c r="AP595" s="114"/>
      <c r="AQ595" s="112" t="s">
        <v>579</v>
      </c>
      <c r="AR595" s="113"/>
      <c r="AS595" s="113"/>
      <c r="AT595" s="114"/>
      <c r="AU595" s="113" t="s">
        <v>581</v>
      </c>
      <c r="AV595" s="113"/>
      <c r="AW595" s="113"/>
      <c r="AX595" s="223"/>
    </row>
    <row r="596" spans="1:50" ht="23.25" customHeight="1" x14ac:dyDescent="0.2">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t="s">
        <v>565</v>
      </c>
      <c r="AC596" s="222"/>
      <c r="AD596" s="222"/>
      <c r="AE596" s="112" t="s">
        <v>579</v>
      </c>
      <c r="AF596" s="113"/>
      <c r="AG596" s="113"/>
      <c r="AH596" s="114"/>
      <c r="AI596" s="112" t="s">
        <v>580</v>
      </c>
      <c r="AJ596" s="113"/>
      <c r="AK596" s="113"/>
      <c r="AL596" s="113"/>
      <c r="AM596" s="112" t="s">
        <v>579</v>
      </c>
      <c r="AN596" s="113"/>
      <c r="AO596" s="113"/>
      <c r="AP596" s="114"/>
      <c r="AQ596" s="112" t="s">
        <v>591</v>
      </c>
      <c r="AR596" s="113"/>
      <c r="AS596" s="113"/>
      <c r="AT596" s="114"/>
      <c r="AU596" s="113" t="s">
        <v>579</v>
      </c>
      <c r="AV596" s="113"/>
      <c r="AW596" s="113"/>
      <c r="AX596" s="223"/>
    </row>
    <row r="597" spans="1:50" ht="23.25" customHeight="1" x14ac:dyDescent="0.2">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t="s">
        <v>579</v>
      </c>
      <c r="AF597" s="113"/>
      <c r="AG597" s="113"/>
      <c r="AH597" s="114"/>
      <c r="AI597" s="112" t="s">
        <v>579</v>
      </c>
      <c r="AJ597" s="113"/>
      <c r="AK597" s="113"/>
      <c r="AL597" s="113"/>
      <c r="AM597" s="112" t="s">
        <v>580</v>
      </c>
      <c r="AN597" s="113"/>
      <c r="AO597" s="113"/>
      <c r="AP597" s="114"/>
      <c r="AQ597" s="112" t="s">
        <v>579</v>
      </c>
      <c r="AR597" s="113"/>
      <c r="AS597" s="113"/>
      <c r="AT597" s="114"/>
      <c r="AU597" s="113" t="s">
        <v>603</v>
      </c>
      <c r="AV597" s="113"/>
      <c r="AW597" s="113"/>
      <c r="AX597" s="223"/>
    </row>
    <row r="598" spans="1:50" ht="18.75" hidden="1" customHeight="1" x14ac:dyDescent="0.2">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2">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2">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2">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2">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2">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2">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2">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2">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2">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2">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2">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2">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2">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2">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2">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2">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2.8" hidden="1" customHeight="1" x14ac:dyDescent="0.2">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2.8" hidden="1" customHeight="1" x14ac:dyDescent="0.2">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2">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customHeight="1" x14ac:dyDescent="0.2">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customHeight="1" x14ac:dyDescent="0.2">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t="s">
        <v>591</v>
      </c>
      <c r="AF619" s="137"/>
      <c r="AG619" s="138" t="s">
        <v>355</v>
      </c>
      <c r="AH619" s="173"/>
      <c r="AI619" s="183"/>
      <c r="AJ619" s="183"/>
      <c r="AK619" s="183"/>
      <c r="AL619" s="178"/>
      <c r="AM619" s="183"/>
      <c r="AN619" s="183"/>
      <c r="AO619" s="183"/>
      <c r="AP619" s="178"/>
      <c r="AQ619" s="218" t="s">
        <v>580</v>
      </c>
      <c r="AR619" s="137"/>
      <c r="AS619" s="138" t="s">
        <v>355</v>
      </c>
      <c r="AT619" s="173"/>
      <c r="AU619" s="137" t="s">
        <v>579</v>
      </c>
      <c r="AV619" s="137"/>
      <c r="AW619" s="138" t="s">
        <v>300</v>
      </c>
      <c r="AX619" s="139"/>
    </row>
    <row r="620" spans="1:50" ht="23.25" customHeight="1" x14ac:dyDescent="0.2">
      <c r="A620" s="995"/>
      <c r="B620" s="253"/>
      <c r="C620" s="252"/>
      <c r="D620" s="253"/>
      <c r="E620" s="167"/>
      <c r="F620" s="168"/>
      <c r="G620" s="231" t="s">
        <v>565</v>
      </c>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t="s">
        <v>565</v>
      </c>
      <c r="AC620" s="134"/>
      <c r="AD620" s="134"/>
      <c r="AE620" s="112" t="s">
        <v>579</v>
      </c>
      <c r="AF620" s="113"/>
      <c r="AG620" s="113"/>
      <c r="AH620" s="113"/>
      <c r="AI620" s="112" t="s">
        <v>579</v>
      </c>
      <c r="AJ620" s="113"/>
      <c r="AK620" s="113"/>
      <c r="AL620" s="113"/>
      <c r="AM620" s="112" t="s">
        <v>579</v>
      </c>
      <c r="AN620" s="113"/>
      <c r="AO620" s="113"/>
      <c r="AP620" s="114"/>
      <c r="AQ620" s="112" t="s">
        <v>579</v>
      </c>
      <c r="AR620" s="113"/>
      <c r="AS620" s="113"/>
      <c r="AT620" s="114"/>
      <c r="AU620" s="113" t="s">
        <v>579</v>
      </c>
      <c r="AV620" s="113"/>
      <c r="AW620" s="113"/>
      <c r="AX620" s="223"/>
    </row>
    <row r="621" spans="1:50" ht="23.25" customHeight="1" x14ac:dyDescent="0.2">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t="s">
        <v>565</v>
      </c>
      <c r="AC621" s="222"/>
      <c r="AD621" s="222"/>
      <c r="AE621" s="112" t="s">
        <v>579</v>
      </c>
      <c r="AF621" s="113"/>
      <c r="AG621" s="113"/>
      <c r="AH621" s="114"/>
      <c r="AI621" s="112" t="s">
        <v>579</v>
      </c>
      <c r="AJ621" s="113"/>
      <c r="AK621" s="113"/>
      <c r="AL621" s="113"/>
      <c r="AM621" s="112" t="s">
        <v>579</v>
      </c>
      <c r="AN621" s="113"/>
      <c r="AO621" s="113"/>
      <c r="AP621" s="114"/>
      <c r="AQ621" s="112" t="s">
        <v>579</v>
      </c>
      <c r="AR621" s="113"/>
      <c r="AS621" s="113"/>
      <c r="AT621" s="114"/>
      <c r="AU621" s="113" t="s">
        <v>580</v>
      </c>
      <c r="AV621" s="113"/>
      <c r="AW621" s="113"/>
      <c r="AX621" s="223"/>
    </row>
    <row r="622" spans="1:50" ht="23.25" customHeight="1" x14ac:dyDescent="0.2">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t="s">
        <v>580</v>
      </c>
      <c r="AF622" s="113"/>
      <c r="AG622" s="113"/>
      <c r="AH622" s="114"/>
      <c r="AI622" s="112" t="s">
        <v>579</v>
      </c>
      <c r="AJ622" s="113"/>
      <c r="AK622" s="113"/>
      <c r="AL622" s="113"/>
      <c r="AM622" s="112" t="s">
        <v>604</v>
      </c>
      <c r="AN622" s="113"/>
      <c r="AO622" s="113"/>
      <c r="AP622" s="114"/>
      <c r="AQ622" s="112" t="s">
        <v>581</v>
      </c>
      <c r="AR622" s="113"/>
      <c r="AS622" s="113"/>
      <c r="AT622" s="114"/>
      <c r="AU622" s="113" t="s">
        <v>605</v>
      </c>
      <c r="AV622" s="113"/>
      <c r="AW622" s="113"/>
      <c r="AX622" s="223"/>
    </row>
    <row r="623" spans="1:50" ht="18.75" hidden="1" customHeight="1" x14ac:dyDescent="0.2">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2">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2">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2">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2">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2">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2">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2">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2">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2">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2">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2">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2">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2">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2">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2">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2">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2">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2.8" hidden="1" customHeight="1" x14ac:dyDescent="0.2">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2.8" hidden="1" customHeight="1" x14ac:dyDescent="0.2">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customHeight="1" x14ac:dyDescent="0.2">
      <c r="A643" s="995"/>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customHeight="1" x14ac:dyDescent="0.2">
      <c r="A644" s="995"/>
      <c r="B644" s="253"/>
      <c r="C644" s="252"/>
      <c r="D644" s="253"/>
      <c r="E644" s="161" t="s">
        <v>673</v>
      </c>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customHeight="1" thickBot="1" x14ac:dyDescent="0.2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2">
      <c r="A646" s="995"/>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2">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2">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2">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2">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2">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2">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2">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2">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2">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2">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2">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2">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2">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2">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2">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2">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2">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2.8" hidden="1" customHeight="1" x14ac:dyDescent="0.2">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2.8" hidden="1" customHeight="1" x14ac:dyDescent="0.2">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2">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2">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2">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2">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2">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2">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2">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2">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2">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2">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2">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2">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2">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2">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2">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2">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2">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2">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2">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2">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2">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2">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2">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2">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2">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2">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2">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2">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2.8" hidden="1" customHeight="1" x14ac:dyDescent="0.2">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2.8" hidden="1" customHeight="1" x14ac:dyDescent="0.2">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2">
      <c r="A697" s="995"/>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6" hidden="1" customHeight="1" x14ac:dyDescent="0.2">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6" hidden="1" customHeight="1" thickBot="1" x14ac:dyDescent="0.25">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2">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569</v>
      </c>
      <c r="AE702" s="897"/>
      <c r="AF702" s="897"/>
      <c r="AG702" s="886" t="s">
        <v>606</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569</v>
      </c>
      <c r="AE703" s="156"/>
      <c r="AF703" s="156"/>
      <c r="AG703" s="665" t="s">
        <v>607</v>
      </c>
      <c r="AH703" s="666"/>
      <c r="AI703" s="666"/>
      <c r="AJ703" s="666"/>
      <c r="AK703" s="666"/>
      <c r="AL703" s="666"/>
      <c r="AM703" s="666"/>
      <c r="AN703" s="666"/>
      <c r="AO703" s="666"/>
      <c r="AP703" s="666"/>
      <c r="AQ703" s="666"/>
      <c r="AR703" s="666"/>
      <c r="AS703" s="666"/>
      <c r="AT703" s="666"/>
      <c r="AU703" s="666"/>
      <c r="AV703" s="666"/>
      <c r="AW703" s="666"/>
      <c r="AX703" s="667"/>
    </row>
    <row r="704" spans="1:50" ht="44.4" customHeight="1" x14ac:dyDescent="0.2">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569</v>
      </c>
      <c r="AE704" s="587"/>
      <c r="AF704" s="587"/>
      <c r="AG704" s="429" t="s">
        <v>608</v>
      </c>
      <c r="AH704" s="234"/>
      <c r="AI704" s="234"/>
      <c r="AJ704" s="234"/>
      <c r="AK704" s="234"/>
      <c r="AL704" s="234"/>
      <c r="AM704" s="234"/>
      <c r="AN704" s="234"/>
      <c r="AO704" s="234"/>
      <c r="AP704" s="234"/>
      <c r="AQ704" s="234"/>
      <c r="AR704" s="234"/>
      <c r="AS704" s="234"/>
      <c r="AT704" s="234"/>
      <c r="AU704" s="234"/>
      <c r="AV704" s="234"/>
      <c r="AW704" s="234"/>
      <c r="AX704" s="430"/>
    </row>
    <row r="705" spans="1:50" ht="36" customHeight="1" x14ac:dyDescent="0.2">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569</v>
      </c>
      <c r="AE705" s="734"/>
      <c r="AF705" s="734"/>
      <c r="AG705" s="161" t="s">
        <v>610</v>
      </c>
      <c r="AH705" s="162"/>
      <c r="AI705" s="162"/>
      <c r="AJ705" s="162"/>
      <c r="AK705" s="162"/>
      <c r="AL705" s="162"/>
      <c r="AM705" s="162"/>
      <c r="AN705" s="162"/>
      <c r="AO705" s="162"/>
      <c r="AP705" s="162"/>
      <c r="AQ705" s="162"/>
      <c r="AR705" s="162"/>
      <c r="AS705" s="162"/>
      <c r="AT705" s="162"/>
      <c r="AU705" s="162"/>
      <c r="AV705" s="162"/>
      <c r="AW705" s="162"/>
      <c r="AX705" s="163"/>
    </row>
    <row r="706" spans="1:50" ht="36" customHeight="1" x14ac:dyDescent="0.2">
      <c r="A706" s="656"/>
      <c r="B706" s="771"/>
      <c r="C706" s="615"/>
      <c r="D706" s="616"/>
      <c r="E706" s="684" t="s">
        <v>505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609</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36" customHeight="1" x14ac:dyDescent="0.2">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609</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2">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569</v>
      </c>
      <c r="AE708" s="669"/>
      <c r="AF708" s="669"/>
      <c r="AG708" s="527" t="s">
        <v>612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569</v>
      </c>
      <c r="AE709" s="156"/>
      <c r="AF709" s="156"/>
      <c r="AG709" s="665" t="s">
        <v>613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569</v>
      </c>
      <c r="AE710" s="156"/>
      <c r="AF710" s="156"/>
      <c r="AG710" s="665" t="s">
        <v>614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2">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569</v>
      </c>
      <c r="AE711" s="156"/>
      <c r="AF711" s="156"/>
      <c r="AG711" s="665" t="s">
        <v>615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611</v>
      </c>
      <c r="AE712" s="587"/>
      <c r="AF712" s="587"/>
      <c r="AG712" s="595" t="s">
        <v>565</v>
      </c>
      <c r="AH712" s="596"/>
      <c r="AI712" s="596"/>
      <c r="AJ712" s="596"/>
      <c r="AK712" s="596"/>
      <c r="AL712" s="596"/>
      <c r="AM712" s="596"/>
      <c r="AN712" s="596"/>
      <c r="AO712" s="596"/>
      <c r="AP712" s="596"/>
      <c r="AQ712" s="596"/>
      <c r="AR712" s="596"/>
      <c r="AS712" s="596"/>
      <c r="AT712" s="596"/>
      <c r="AU712" s="596"/>
      <c r="AV712" s="596"/>
      <c r="AW712" s="596"/>
      <c r="AX712" s="597"/>
    </row>
    <row r="713" spans="1:50" ht="46.8" customHeight="1" x14ac:dyDescent="0.2">
      <c r="A713" s="656"/>
      <c r="B713" s="657"/>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569</v>
      </c>
      <c r="AE713" s="156"/>
      <c r="AF713" s="157"/>
      <c r="AG713" s="665" t="s">
        <v>668</v>
      </c>
      <c r="AH713" s="666"/>
      <c r="AI713" s="666"/>
      <c r="AJ713" s="666"/>
      <c r="AK713" s="666"/>
      <c r="AL713" s="666"/>
      <c r="AM713" s="666"/>
      <c r="AN713" s="666"/>
      <c r="AO713" s="666"/>
      <c r="AP713" s="666"/>
      <c r="AQ713" s="666"/>
      <c r="AR713" s="666"/>
      <c r="AS713" s="666"/>
      <c r="AT713" s="666"/>
      <c r="AU713" s="666"/>
      <c r="AV713" s="666"/>
      <c r="AW713" s="666"/>
      <c r="AX713" s="667"/>
    </row>
    <row r="714" spans="1:50" ht="46.8" customHeight="1" x14ac:dyDescent="0.2">
      <c r="A714" s="658"/>
      <c r="B714" s="659"/>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569</v>
      </c>
      <c r="AE714" s="593"/>
      <c r="AF714" s="594"/>
      <c r="AG714" s="690" t="s">
        <v>616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569</v>
      </c>
      <c r="AE715" s="669"/>
      <c r="AF715" s="778"/>
      <c r="AG715" s="527" t="s">
        <v>617</v>
      </c>
      <c r="AH715" s="528"/>
      <c r="AI715" s="528"/>
      <c r="AJ715" s="528"/>
      <c r="AK715" s="528"/>
      <c r="AL715" s="528"/>
      <c r="AM715" s="528"/>
      <c r="AN715" s="528"/>
      <c r="AO715" s="528"/>
      <c r="AP715" s="528"/>
      <c r="AQ715" s="528"/>
      <c r="AR715" s="528"/>
      <c r="AS715" s="528"/>
      <c r="AT715" s="528"/>
      <c r="AU715" s="528"/>
      <c r="AV715" s="528"/>
      <c r="AW715" s="528"/>
      <c r="AX715" s="529"/>
    </row>
    <row r="716" spans="1:50" ht="51.6" customHeight="1" x14ac:dyDescent="0.2">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569</v>
      </c>
      <c r="AE716" s="760"/>
      <c r="AF716" s="760"/>
      <c r="AG716" s="665" t="s">
        <v>618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569</v>
      </c>
      <c r="AE717" s="156"/>
      <c r="AF717" s="156"/>
      <c r="AG717" s="665" t="s">
        <v>619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569</v>
      </c>
      <c r="AE718" s="156"/>
      <c r="AF718" s="156"/>
      <c r="AG718" s="164" t="s">
        <v>620</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2">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569</v>
      </c>
      <c r="AE719" s="669"/>
      <c r="AF719" s="669"/>
      <c r="AG719" s="161" t="s">
        <v>621</v>
      </c>
      <c r="AH719" s="162"/>
      <c r="AI719" s="162"/>
      <c r="AJ719" s="162"/>
      <c r="AK719" s="162"/>
      <c r="AL719" s="162"/>
      <c r="AM719" s="162"/>
      <c r="AN719" s="162"/>
      <c r="AO719" s="162"/>
      <c r="AP719" s="162"/>
      <c r="AQ719" s="162"/>
      <c r="AR719" s="162"/>
      <c r="AS719" s="162"/>
      <c r="AT719" s="162"/>
      <c r="AU719" s="162"/>
      <c r="AV719" s="162"/>
      <c r="AW719" s="162"/>
      <c r="AX719" s="163"/>
    </row>
    <row r="720" spans="1:50" ht="19.8" customHeight="1" x14ac:dyDescent="0.2">
      <c r="A720" s="651"/>
      <c r="B720" s="652"/>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2">
      <c r="A721" s="651"/>
      <c r="B721" s="652"/>
      <c r="C721" s="918" t="s">
        <v>568</v>
      </c>
      <c r="D721" s="919"/>
      <c r="E721" s="919"/>
      <c r="F721" s="920"/>
      <c r="G721" s="938"/>
      <c r="H721" s="939"/>
      <c r="I721" s="83" t="str">
        <f>IF(OR(G721="　", G721=""), "", "-")</f>
        <v/>
      </c>
      <c r="J721" s="917">
        <v>175</v>
      </c>
      <c r="K721" s="917"/>
      <c r="L721" s="83" t="str">
        <f>IF(M721="","","-")</f>
        <v/>
      </c>
      <c r="M721" s="84"/>
      <c r="N721" s="914" t="s">
        <v>622</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2">
      <c r="A722" s="651"/>
      <c r="B722" s="652"/>
      <c r="C722" s="918"/>
      <c r="D722" s="919"/>
      <c r="E722" s="919"/>
      <c r="F722" s="920"/>
      <c r="G722" s="938"/>
      <c r="H722" s="939"/>
      <c r="I722" s="83" t="str">
        <f t="shared" ref="I722:I725" si="10">IF(OR(G722="　", G722=""), "", "-")</f>
        <v/>
      </c>
      <c r="J722" s="917"/>
      <c r="K722" s="917"/>
      <c r="L722" s="83" t="str">
        <f t="shared" ref="L722:L725" si="11">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6" hidden="1" customHeight="1" x14ac:dyDescent="0.2">
      <c r="A723" s="651"/>
      <c r="B723" s="652"/>
      <c r="C723" s="918"/>
      <c r="D723" s="919"/>
      <c r="E723" s="919"/>
      <c r="F723" s="920"/>
      <c r="G723" s="938"/>
      <c r="H723" s="939"/>
      <c r="I723" s="83" t="str">
        <f t="shared" si="10"/>
        <v/>
      </c>
      <c r="J723" s="917"/>
      <c r="K723" s="917"/>
      <c r="L723" s="83" t="str">
        <f t="shared" si="11"/>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6" hidden="1" customHeight="1" x14ac:dyDescent="0.2">
      <c r="A724" s="651"/>
      <c r="B724" s="652"/>
      <c r="C724" s="918"/>
      <c r="D724" s="919"/>
      <c r="E724" s="919"/>
      <c r="F724" s="920"/>
      <c r="G724" s="938"/>
      <c r="H724" s="939"/>
      <c r="I724" s="83" t="str">
        <f t="shared" si="10"/>
        <v/>
      </c>
      <c r="J724" s="917"/>
      <c r="K724" s="917"/>
      <c r="L724" s="83" t="str">
        <f t="shared" si="11"/>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2">
      <c r="A725" s="653"/>
      <c r="B725" s="654"/>
      <c r="C725" s="921"/>
      <c r="D725" s="922"/>
      <c r="E725" s="922"/>
      <c r="F725" s="923"/>
      <c r="G725" s="960"/>
      <c r="H725" s="961"/>
      <c r="I725" s="85" t="str">
        <f t="shared" si="10"/>
        <v/>
      </c>
      <c r="J725" s="962"/>
      <c r="K725" s="962"/>
      <c r="L725" s="85" t="str">
        <f t="shared" si="11"/>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2">
      <c r="A726" s="622" t="s">
        <v>48</v>
      </c>
      <c r="B726" s="623"/>
      <c r="C726" s="444" t="s">
        <v>53</v>
      </c>
      <c r="D726" s="582"/>
      <c r="E726" s="582"/>
      <c r="F726" s="583"/>
      <c r="G726" s="798" t="s">
        <v>623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4"/>
      <c r="B727" s="625"/>
      <c r="C727" s="696" t="s">
        <v>57</v>
      </c>
      <c r="D727" s="697"/>
      <c r="E727" s="697"/>
      <c r="F727" s="698"/>
      <c r="G727" s="796" t="s">
        <v>669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194.4" customHeight="1" thickBot="1" x14ac:dyDescent="0.25">
      <c r="A735" s="612" t="s">
        <v>670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24" t="s">
        <v>548</v>
      </c>
      <c r="B737" s="125"/>
      <c r="C737" s="125"/>
      <c r="D737" s="126"/>
      <c r="E737" s="123" t="s">
        <v>656</v>
      </c>
      <c r="F737" s="123"/>
      <c r="G737" s="123"/>
      <c r="H737" s="123"/>
      <c r="I737" s="123"/>
      <c r="J737" s="123"/>
      <c r="K737" s="123"/>
      <c r="L737" s="123"/>
      <c r="M737" s="123"/>
      <c r="N737" s="102" t="s">
        <v>541</v>
      </c>
      <c r="O737" s="102"/>
      <c r="P737" s="102"/>
      <c r="Q737" s="102"/>
      <c r="R737" s="123" t="s">
        <v>657</v>
      </c>
      <c r="S737" s="123"/>
      <c r="T737" s="123"/>
      <c r="U737" s="123"/>
      <c r="V737" s="123"/>
      <c r="W737" s="123"/>
      <c r="X737" s="123"/>
      <c r="Y737" s="123"/>
      <c r="Z737" s="123"/>
      <c r="AA737" s="102" t="s">
        <v>540</v>
      </c>
      <c r="AB737" s="102"/>
      <c r="AC737" s="102"/>
      <c r="AD737" s="102"/>
      <c r="AE737" s="123" t="s">
        <v>661</v>
      </c>
      <c r="AF737" s="123"/>
      <c r="AG737" s="123"/>
      <c r="AH737" s="123"/>
      <c r="AI737" s="123"/>
      <c r="AJ737" s="123"/>
      <c r="AK737" s="123"/>
      <c r="AL737" s="123"/>
      <c r="AM737" s="123"/>
      <c r="AN737" s="102" t="s">
        <v>539</v>
      </c>
      <c r="AO737" s="102"/>
      <c r="AP737" s="102"/>
      <c r="AQ737" s="102"/>
      <c r="AR737" s="103" t="s">
        <v>663</v>
      </c>
      <c r="AS737" s="104"/>
      <c r="AT737" s="104"/>
      <c r="AU737" s="104"/>
      <c r="AV737" s="104"/>
      <c r="AW737" s="104"/>
      <c r="AX737" s="105"/>
      <c r="AY737" s="89"/>
      <c r="AZ737" s="89"/>
    </row>
    <row r="738" spans="1:52" ht="24.75" customHeight="1" x14ac:dyDescent="0.2">
      <c r="A738" s="124" t="s">
        <v>538</v>
      </c>
      <c r="B738" s="125"/>
      <c r="C738" s="125"/>
      <c r="D738" s="126"/>
      <c r="E738" s="123" t="s">
        <v>659</v>
      </c>
      <c r="F738" s="123"/>
      <c r="G738" s="123"/>
      <c r="H738" s="123"/>
      <c r="I738" s="123"/>
      <c r="J738" s="123"/>
      <c r="K738" s="123"/>
      <c r="L738" s="123"/>
      <c r="M738" s="123"/>
      <c r="N738" s="102" t="s">
        <v>537</v>
      </c>
      <c r="O738" s="102"/>
      <c r="P738" s="102"/>
      <c r="Q738" s="102"/>
      <c r="R738" s="123" t="s">
        <v>658</v>
      </c>
      <c r="S738" s="123"/>
      <c r="T738" s="123"/>
      <c r="U738" s="123"/>
      <c r="V738" s="123"/>
      <c r="W738" s="123"/>
      <c r="X738" s="123"/>
      <c r="Y738" s="123"/>
      <c r="Z738" s="123"/>
      <c r="AA738" s="102" t="s">
        <v>536</v>
      </c>
      <c r="AB738" s="102"/>
      <c r="AC738" s="102"/>
      <c r="AD738" s="102"/>
      <c r="AE738" s="123" t="s">
        <v>662</v>
      </c>
      <c r="AF738" s="123"/>
      <c r="AG738" s="123"/>
      <c r="AH738" s="123"/>
      <c r="AI738" s="123"/>
      <c r="AJ738" s="123"/>
      <c r="AK738" s="123"/>
      <c r="AL738" s="123"/>
      <c r="AM738" s="123"/>
      <c r="AN738" s="102" t="s">
        <v>532</v>
      </c>
      <c r="AO738" s="102"/>
      <c r="AP738" s="102"/>
      <c r="AQ738" s="102"/>
      <c r="AR738" s="103" t="s">
        <v>664</v>
      </c>
      <c r="AS738" s="104"/>
      <c r="AT738" s="104"/>
      <c r="AU738" s="104"/>
      <c r="AV738" s="104"/>
      <c r="AW738" s="104"/>
      <c r="AX738" s="105"/>
    </row>
    <row r="739" spans="1:52" ht="24.75" customHeight="1" thickBot="1" x14ac:dyDescent="0.25">
      <c r="A739" s="127" t="s">
        <v>528</v>
      </c>
      <c r="B739" s="128"/>
      <c r="C739" s="128"/>
      <c r="D739" s="129"/>
      <c r="E739" s="130" t="s">
        <v>660</v>
      </c>
      <c r="F739" s="118"/>
      <c r="G739" s="118"/>
      <c r="H739" s="93" t="str">
        <f>IF(E739="", "", "(")</f>
        <v>(</v>
      </c>
      <c r="I739" s="118"/>
      <c r="J739" s="118"/>
      <c r="K739" s="93" t="str">
        <f>IF(OR(I739="　", I739=""), "", "-")</f>
        <v/>
      </c>
      <c r="L739" s="119">
        <v>185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2">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2" customHeight="1" x14ac:dyDescent="0.2">
      <c r="A741" s="143"/>
      <c r="B741" s="144"/>
      <c r="C741" s="144"/>
      <c r="D741" s="144"/>
      <c r="E741" s="144"/>
      <c r="F741" s="145"/>
      <c r="G741" s="53"/>
      <c r="H741" s="53"/>
      <c r="I741" s="53"/>
      <c r="J741" s="53"/>
      <c r="K741" s="53"/>
      <c r="L741" s="53"/>
      <c r="M741" s="53"/>
      <c r="N741" s="53"/>
      <c r="O741" s="53"/>
      <c r="P741" s="53"/>
      <c r="Q741" s="53"/>
      <c r="R741" s="53"/>
      <c r="S741" s="53"/>
      <c r="T741" s="53"/>
      <c r="U741" s="53"/>
      <c r="V741" s="53"/>
      <c r="W741" s="53"/>
      <c r="X741" s="53"/>
      <c r="Y741" s="53"/>
      <c r="Z741" s="53"/>
      <c r="AA741" s="53"/>
      <c r="AB741" s="53"/>
      <c r="AC741" s="53"/>
      <c r="AD741" s="53"/>
      <c r="AE741" s="53"/>
      <c r="AF741" s="53"/>
      <c r="AG741" s="53"/>
      <c r="AH741" s="53"/>
      <c r="AI741" s="53"/>
      <c r="AJ741" s="53"/>
      <c r="AK741" s="53"/>
      <c r="AL741" s="53"/>
      <c r="AM741" s="53"/>
      <c r="AN741" s="53"/>
      <c r="AO741" s="53"/>
      <c r="AP741" s="53"/>
      <c r="AQ741" s="53"/>
      <c r="AR741" s="53"/>
      <c r="AS741" s="101"/>
      <c r="AT741" s="47"/>
      <c r="AU741" s="47"/>
      <c r="AV741" s="47"/>
      <c r="AW741" s="47"/>
      <c r="AX741" s="48"/>
    </row>
    <row r="742" spans="1:52" ht="28.2" customHeight="1" x14ac:dyDescent="0.2">
      <c r="A742" s="143"/>
      <c r="B742" s="144"/>
      <c r="C742" s="144"/>
      <c r="D742" s="144"/>
      <c r="E742" s="144"/>
      <c r="F742" s="145"/>
      <c r="G742" s="53"/>
      <c r="H742" s="53"/>
      <c r="I742" s="53"/>
      <c r="J742" s="53"/>
      <c r="K742" s="53"/>
      <c r="L742" s="53"/>
      <c r="M742" s="53"/>
      <c r="N742" s="53"/>
      <c r="O742" s="53"/>
      <c r="P742" s="53"/>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53"/>
      <c r="AP742" s="53"/>
      <c r="AQ742" s="53"/>
      <c r="AR742" s="53"/>
      <c r="AS742" s="101"/>
      <c r="AT742" s="47"/>
      <c r="AU742" s="47"/>
      <c r="AV742" s="47"/>
      <c r="AW742" s="47"/>
      <c r="AX742" s="48"/>
    </row>
    <row r="743" spans="1:52" ht="28.2" customHeight="1" x14ac:dyDescent="0.2">
      <c r="A743" s="143"/>
      <c r="B743" s="144"/>
      <c r="C743" s="144"/>
      <c r="D743" s="144"/>
      <c r="E743" s="144"/>
      <c r="F743" s="145"/>
      <c r="G743" s="53"/>
      <c r="H743" s="53"/>
      <c r="I743" s="53"/>
      <c r="J743" s="53"/>
      <c r="K743" s="53"/>
      <c r="L743" s="53"/>
      <c r="M743" s="53"/>
      <c r="N743" s="53"/>
      <c r="O743" s="53"/>
      <c r="P743" s="53"/>
      <c r="Q743" s="53"/>
      <c r="R743" s="53"/>
      <c r="S743" s="53"/>
      <c r="T743" s="53"/>
      <c r="U743" s="53"/>
      <c r="V743" s="53"/>
      <c r="W743" s="53"/>
      <c r="X743" s="53"/>
      <c r="Y743" s="53"/>
      <c r="Z743" s="53"/>
      <c r="AA743" s="53"/>
      <c r="AB743" s="53"/>
      <c r="AC743" s="53"/>
      <c r="AD743" s="53"/>
      <c r="AE743" s="53"/>
      <c r="AF743" s="53"/>
      <c r="AG743" s="53"/>
      <c r="AH743" s="53"/>
      <c r="AI743" s="53"/>
      <c r="AJ743" s="53"/>
      <c r="AK743" s="53"/>
      <c r="AL743" s="53"/>
      <c r="AM743" s="53"/>
      <c r="AN743" s="53"/>
      <c r="AO743" s="53"/>
      <c r="AP743" s="53"/>
      <c r="AQ743" s="53"/>
      <c r="AR743" s="53"/>
      <c r="AS743" s="101"/>
      <c r="AT743" s="47"/>
      <c r="AU743" s="47"/>
      <c r="AV743" s="47"/>
      <c r="AW743" s="47"/>
      <c r="AX743" s="48"/>
    </row>
    <row r="744" spans="1:52" ht="28.2" customHeight="1" x14ac:dyDescent="0.2">
      <c r="A744" s="143"/>
      <c r="B744" s="144"/>
      <c r="C744" s="144"/>
      <c r="D744" s="144"/>
      <c r="E744" s="144"/>
      <c r="F744" s="145"/>
      <c r="G744" s="53"/>
      <c r="H744" s="53"/>
      <c r="I744" s="53"/>
      <c r="J744" s="53"/>
      <c r="K744" s="53"/>
      <c r="L744" s="53"/>
      <c r="M744" s="53"/>
      <c r="N744" s="53"/>
      <c r="O744" s="53"/>
      <c r="P744" s="53"/>
      <c r="Q744" s="53"/>
      <c r="R744" s="53"/>
      <c r="S744" s="53"/>
      <c r="T744" s="53"/>
      <c r="U744" s="53"/>
      <c r="V744" s="53"/>
      <c r="W744" s="53"/>
      <c r="X744" s="53"/>
      <c r="Y744" s="53"/>
      <c r="Z744" s="53"/>
      <c r="AA744" s="53"/>
      <c r="AB744" s="53"/>
      <c r="AC744" s="53"/>
      <c r="AD744" s="53"/>
      <c r="AE744" s="53"/>
      <c r="AF744" s="53"/>
      <c r="AG744" s="53"/>
      <c r="AH744" s="53"/>
      <c r="AI744" s="53"/>
      <c r="AJ744" s="53"/>
      <c r="AK744" s="53"/>
      <c r="AL744" s="53"/>
      <c r="AM744" s="53"/>
      <c r="AN744" s="53"/>
      <c r="AO744" s="53"/>
      <c r="AP744" s="53"/>
      <c r="AQ744" s="53"/>
      <c r="AR744" s="53"/>
      <c r="AS744" s="101"/>
      <c r="AT744" s="47"/>
      <c r="AU744" s="47"/>
      <c r="AV744" s="47"/>
      <c r="AW744" s="47"/>
      <c r="AX744" s="48"/>
    </row>
    <row r="745" spans="1:52" ht="28.2" customHeight="1" x14ac:dyDescent="0.2">
      <c r="A745" s="143"/>
      <c r="B745" s="144"/>
      <c r="C745" s="144"/>
      <c r="D745" s="144"/>
      <c r="E745" s="144"/>
      <c r="F745" s="145"/>
      <c r="G745" s="53"/>
      <c r="H745" s="53"/>
      <c r="I745" s="53"/>
      <c r="J745" s="53"/>
      <c r="K745" s="53"/>
      <c r="L745" s="53"/>
      <c r="M745" s="53"/>
      <c r="N745" s="53"/>
      <c r="O745" s="53"/>
      <c r="P745" s="53"/>
      <c r="Q745" s="53"/>
      <c r="R745" s="53"/>
      <c r="S745" s="53"/>
      <c r="T745" s="53"/>
      <c r="U745" s="53"/>
      <c r="V745" s="53"/>
      <c r="W745" s="53"/>
      <c r="X745" s="53"/>
      <c r="Y745" s="53"/>
      <c r="Z745" s="53"/>
      <c r="AA745" s="53"/>
      <c r="AB745" s="53"/>
      <c r="AC745" s="53"/>
      <c r="AD745" s="53"/>
      <c r="AE745" s="53"/>
      <c r="AF745" s="53"/>
      <c r="AG745" s="53"/>
      <c r="AH745" s="53"/>
      <c r="AI745" s="53"/>
      <c r="AJ745" s="53"/>
      <c r="AK745" s="53"/>
      <c r="AL745" s="53"/>
      <c r="AM745" s="53"/>
      <c r="AN745" s="53"/>
      <c r="AO745" s="53"/>
      <c r="AP745" s="53"/>
      <c r="AQ745" s="53"/>
      <c r="AR745" s="53"/>
      <c r="AS745" s="101"/>
      <c r="AT745" s="47"/>
      <c r="AU745" s="47"/>
      <c r="AV745" s="47"/>
      <c r="AW745" s="47"/>
      <c r="AX745" s="48"/>
    </row>
    <row r="746" spans="1:52" ht="28.2" customHeight="1" x14ac:dyDescent="0.2">
      <c r="A746" s="143"/>
      <c r="B746" s="144"/>
      <c r="C746" s="144"/>
      <c r="D746" s="144"/>
      <c r="E746" s="144"/>
      <c r="F746" s="145"/>
      <c r="G746" s="53"/>
      <c r="H746" s="53"/>
      <c r="I746" s="53"/>
      <c r="J746" s="53"/>
      <c r="K746" s="53"/>
      <c r="L746" s="53"/>
      <c r="M746" s="53"/>
      <c r="N746" s="53"/>
      <c r="O746" s="53"/>
      <c r="P746" s="53"/>
      <c r="Q746" s="53"/>
      <c r="R746" s="53"/>
      <c r="S746" s="53"/>
      <c r="T746" s="53"/>
      <c r="U746" s="53"/>
      <c r="V746" s="53"/>
      <c r="W746" s="53"/>
      <c r="X746" s="53"/>
      <c r="Y746" s="53"/>
      <c r="Z746" s="53"/>
      <c r="AA746" s="53"/>
      <c r="AB746" s="53"/>
      <c r="AC746" s="53"/>
      <c r="AD746" s="53"/>
      <c r="AE746" s="53"/>
      <c r="AF746" s="53"/>
      <c r="AG746" s="53"/>
      <c r="AH746" s="53"/>
      <c r="AI746" s="53"/>
      <c r="AJ746" s="53"/>
      <c r="AK746" s="53"/>
      <c r="AL746" s="53"/>
      <c r="AM746" s="53"/>
      <c r="AN746" s="53"/>
      <c r="AO746" s="53"/>
      <c r="AP746" s="53"/>
      <c r="AQ746" s="53"/>
      <c r="AR746" s="53"/>
      <c r="AS746" s="101"/>
      <c r="AT746" s="47"/>
      <c r="AU746" s="47"/>
      <c r="AV746" s="47"/>
      <c r="AW746" s="47"/>
      <c r="AX746" s="48"/>
    </row>
    <row r="747" spans="1:52" ht="28.2" customHeight="1" x14ac:dyDescent="0.2">
      <c r="A747" s="143"/>
      <c r="B747" s="144"/>
      <c r="C747" s="144"/>
      <c r="D747" s="144"/>
      <c r="E747" s="144"/>
      <c r="F747" s="145"/>
      <c r="G747" s="53"/>
      <c r="H747" s="53"/>
      <c r="I747" s="53"/>
      <c r="J747" s="53"/>
      <c r="K747" s="53"/>
      <c r="L747" s="53"/>
      <c r="M747" s="53"/>
      <c r="N747" s="53"/>
      <c r="O747" s="53"/>
      <c r="P747" s="53"/>
      <c r="Q747" s="53"/>
      <c r="R747" s="53"/>
      <c r="S747" s="53"/>
      <c r="T747" s="53"/>
      <c r="U747" s="53"/>
      <c r="V747" s="53"/>
      <c r="W747" s="53"/>
      <c r="X747" s="53"/>
      <c r="Y747" s="53"/>
      <c r="Z747" s="53"/>
      <c r="AA747" s="53"/>
      <c r="AB747" s="53"/>
      <c r="AC747" s="53"/>
      <c r="AD747" s="53"/>
      <c r="AE747" s="53"/>
      <c r="AF747" s="53"/>
      <c r="AG747" s="53"/>
      <c r="AH747" s="53"/>
      <c r="AI747" s="53"/>
      <c r="AJ747" s="53"/>
      <c r="AK747" s="53"/>
      <c r="AL747" s="53"/>
      <c r="AM747" s="53"/>
      <c r="AN747" s="53"/>
      <c r="AO747" s="53"/>
      <c r="AP747" s="53"/>
      <c r="AQ747" s="53"/>
      <c r="AR747" s="53"/>
      <c r="AS747" s="101"/>
      <c r="AT747" s="47"/>
      <c r="AU747" s="47"/>
      <c r="AV747" s="47"/>
      <c r="AW747" s="47"/>
      <c r="AX747" s="48"/>
    </row>
    <row r="748" spans="1:52" ht="28.2" customHeight="1" x14ac:dyDescent="0.2">
      <c r="A748" s="143"/>
      <c r="B748" s="144"/>
      <c r="C748" s="144"/>
      <c r="D748" s="144"/>
      <c r="E748" s="144"/>
      <c r="F748" s="145"/>
      <c r="G748" s="53"/>
      <c r="H748" s="53"/>
      <c r="I748" s="53"/>
      <c r="J748" s="53"/>
      <c r="K748" s="53"/>
      <c r="L748" s="53"/>
      <c r="M748" s="53"/>
      <c r="N748" s="53"/>
      <c r="O748" s="53"/>
      <c r="P748" s="53"/>
      <c r="Q748" s="53"/>
      <c r="R748" s="53"/>
      <c r="S748" s="53"/>
      <c r="T748" s="53"/>
      <c r="U748" s="53"/>
      <c r="V748" s="53"/>
      <c r="W748" s="53"/>
      <c r="X748" s="53"/>
      <c r="Y748" s="53"/>
      <c r="Z748" s="53"/>
      <c r="AA748" s="53"/>
      <c r="AB748" s="53"/>
      <c r="AC748" s="53"/>
      <c r="AD748" s="53"/>
      <c r="AE748" s="53"/>
      <c r="AF748" s="53"/>
      <c r="AG748" s="53"/>
      <c r="AH748" s="53"/>
      <c r="AI748" s="53"/>
      <c r="AJ748" s="53"/>
      <c r="AK748" s="53"/>
      <c r="AL748" s="53"/>
      <c r="AM748" s="53"/>
      <c r="AN748" s="53"/>
      <c r="AO748" s="53"/>
      <c r="AP748" s="53"/>
      <c r="AQ748" s="53"/>
      <c r="AR748" s="53"/>
      <c r="AS748" s="101"/>
      <c r="AT748" s="47"/>
      <c r="AU748" s="47"/>
      <c r="AV748" s="47"/>
      <c r="AW748" s="47"/>
      <c r="AX748" s="48"/>
    </row>
    <row r="749" spans="1:52" ht="28.2" customHeight="1" x14ac:dyDescent="0.2">
      <c r="A749" s="143"/>
      <c r="B749" s="144"/>
      <c r="C749" s="144"/>
      <c r="D749" s="144"/>
      <c r="E749" s="144"/>
      <c r="F749" s="145"/>
      <c r="G749" s="53"/>
      <c r="H749" s="53"/>
      <c r="I749" s="53"/>
      <c r="J749" s="53"/>
      <c r="K749" s="53"/>
      <c r="L749" s="53"/>
      <c r="M749" s="53"/>
      <c r="N749" s="53"/>
      <c r="O749" s="53"/>
      <c r="P749" s="53"/>
      <c r="Q749" s="53"/>
      <c r="R749" s="53"/>
      <c r="S749" s="53"/>
      <c r="T749" s="53"/>
      <c r="U749" s="53"/>
      <c r="V749" s="53"/>
      <c r="W749" s="53"/>
      <c r="X749" s="53"/>
      <c r="Y749" s="53"/>
      <c r="Z749" s="53"/>
      <c r="AA749" s="53"/>
      <c r="AB749" s="53"/>
      <c r="AC749" s="53"/>
      <c r="AD749" s="53"/>
      <c r="AE749" s="53"/>
      <c r="AF749" s="53"/>
      <c r="AG749" s="53"/>
      <c r="AH749" s="53"/>
      <c r="AI749" s="53"/>
      <c r="AJ749" s="53"/>
      <c r="AK749" s="53"/>
      <c r="AL749" s="53"/>
      <c r="AM749" s="53"/>
      <c r="AN749" s="53"/>
      <c r="AO749" s="53"/>
      <c r="AP749" s="53"/>
      <c r="AQ749" s="53"/>
      <c r="AR749" s="53"/>
      <c r="AS749" s="101"/>
      <c r="AT749" s="47"/>
      <c r="AU749" s="47"/>
      <c r="AV749" s="47"/>
      <c r="AW749" s="47"/>
      <c r="AX749" s="48"/>
    </row>
    <row r="750" spans="1:52" ht="28.2" customHeight="1" x14ac:dyDescent="0.2">
      <c r="A750" s="143"/>
      <c r="B750" s="144"/>
      <c r="C750" s="144"/>
      <c r="D750" s="144"/>
      <c r="E750" s="144"/>
      <c r="F750" s="145"/>
      <c r="G750" s="53"/>
      <c r="H750" s="53"/>
      <c r="I750" s="53"/>
      <c r="J750" s="5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3"/>
      <c r="AP750" s="53"/>
      <c r="AQ750" s="53"/>
      <c r="AR750" s="53"/>
      <c r="AS750" s="101"/>
      <c r="AT750" s="47"/>
      <c r="AU750" s="47"/>
      <c r="AV750" s="47"/>
      <c r="AW750" s="47"/>
      <c r="AX750" s="48"/>
    </row>
    <row r="751" spans="1:52" ht="28.2" customHeight="1" x14ac:dyDescent="0.2">
      <c r="A751" s="143"/>
      <c r="B751" s="144"/>
      <c r="C751" s="144"/>
      <c r="D751" s="144"/>
      <c r="E751" s="144"/>
      <c r="F751" s="145"/>
      <c r="G751" s="53"/>
      <c r="H751" s="53"/>
      <c r="I751" s="53"/>
      <c r="J751" s="53"/>
      <c r="K751" s="53"/>
      <c r="L751" s="53"/>
      <c r="M751" s="53"/>
      <c r="N751" s="53"/>
      <c r="O751" s="53"/>
      <c r="P751" s="53"/>
      <c r="Q751" s="53"/>
      <c r="R751" s="53"/>
      <c r="S751" s="53"/>
      <c r="T751" s="53"/>
      <c r="U751" s="53"/>
      <c r="V751" s="53"/>
      <c r="W751" s="53"/>
      <c r="X751" s="53"/>
      <c r="Y751" s="53"/>
      <c r="Z751" s="53"/>
      <c r="AA751" s="53"/>
      <c r="AB751" s="53"/>
      <c r="AC751" s="53"/>
      <c r="AD751" s="53"/>
      <c r="AE751" s="53"/>
      <c r="AF751" s="53"/>
      <c r="AG751" s="53"/>
      <c r="AH751" s="53"/>
      <c r="AI751" s="53"/>
      <c r="AJ751" s="53"/>
      <c r="AK751" s="53"/>
      <c r="AL751" s="53"/>
      <c r="AM751" s="53"/>
      <c r="AN751" s="53"/>
      <c r="AO751" s="53"/>
      <c r="AP751" s="53"/>
      <c r="AQ751" s="53"/>
      <c r="AR751" s="53"/>
      <c r="AS751" s="101"/>
      <c r="AT751" s="47"/>
      <c r="AU751" s="47"/>
      <c r="AV751" s="47"/>
      <c r="AW751" s="47"/>
      <c r="AX751" s="48"/>
    </row>
    <row r="752" spans="1:52" ht="28.2" customHeight="1" x14ac:dyDescent="0.2">
      <c r="A752" s="143"/>
      <c r="B752" s="144"/>
      <c r="C752" s="144"/>
      <c r="D752" s="144"/>
      <c r="E752" s="144"/>
      <c r="F752" s="145"/>
      <c r="G752" s="53"/>
      <c r="H752" s="53"/>
      <c r="I752" s="53"/>
      <c r="J752" s="53"/>
      <c r="K752" s="53"/>
      <c r="L752" s="53"/>
      <c r="M752" s="53"/>
      <c r="N752" s="53"/>
      <c r="O752" s="53"/>
      <c r="P752" s="53"/>
      <c r="Q752" s="53"/>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3"/>
      <c r="AP752" s="53"/>
      <c r="AQ752" s="53"/>
      <c r="AR752" s="53"/>
      <c r="AS752" s="101"/>
      <c r="AT752" s="47"/>
      <c r="AU752" s="47"/>
      <c r="AV752" s="47"/>
      <c r="AW752" s="47"/>
      <c r="AX752" s="48"/>
    </row>
    <row r="753" spans="1:50" ht="28.2" customHeight="1" x14ac:dyDescent="0.2">
      <c r="A753" s="143"/>
      <c r="B753" s="144"/>
      <c r="C753" s="144"/>
      <c r="D753" s="144"/>
      <c r="E753" s="144"/>
      <c r="F753" s="145"/>
      <c r="G753" s="53"/>
      <c r="H753" s="53"/>
      <c r="I753" s="53"/>
      <c r="J753" s="53"/>
      <c r="K753" s="53"/>
      <c r="L753" s="53"/>
      <c r="M753" s="53"/>
      <c r="N753" s="53"/>
      <c r="O753" s="53"/>
      <c r="P753" s="53"/>
      <c r="Q753" s="53"/>
      <c r="R753" s="53"/>
      <c r="S753" s="53"/>
      <c r="T753" s="53"/>
      <c r="U753" s="53"/>
      <c r="V753" s="53"/>
      <c r="W753" s="53"/>
      <c r="X753" s="53"/>
      <c r="Y753" s="53"/>
      <c r="Z753" s="53"/>
      <c r="AA753" s="53"/>
      <c r="AB753" s="53"/>
      <c r="AC753" s="53"/>
      <c r="AD753" s="53"/>
      <c r="AE753" s="53"/>
      <c r="AF753" s="53"/>
      <c r="AG753" s="53"/>
      <c r="AH753" s="53"/>
      <c r="AI753" s="53"/>
      <c r="AJ753" s="53"/>
      <c r="AK753" s="53"/>
      <c r="AL753" s="53"/>
      <c r="AM753" s="53"/>
      <c r="AN753" s="53"/>
      <c r="AO753" s="53"/>
      <c r="AP753" s="53"/>
      <c r="AQ753" s="53"/>
      <c r="AR753" s="53"/>
      <c r="AS753" s="101"/>
      <c r="AT753" s="47"/>
      <c r="AU753" s="47"/>
      <c r="AV753" s="47"/>
      <c r="AW753" s="47"/>
      <c r="AX753" s="48"/>
    </row>
    <row r="754" spans="1:50" ht="28.2" customHeight="1" x14ac:dyDescent="0.2">
      <c r="A754" s="143"/>
      <c r="B754" s="144"/>
      <c r="C754" s="144"/>
      <c r="D754" s="144"/>
      <c r="E754" s="144"/>
      <c r="F754" s="145"/>
      <c r="G754" s="53"/>
      <c r="H754" s="53"/>
      <c r="I754" s="53"/>
      <c r="J754" s="53"/>
      <c r="K754" s="53"/>
      <c r="L754" s="53"/>
      <c r="M754" s="53"/>
      <c r="N754" s="53"/>
      <c r="O754" s="53"/>
      <c r="P754" s="53"/>
      <c r="Q754" s="53"/>
      <c r="R754" s="53"/>
      <c r="S754" s="53"/>
      <c r="T754" s="53"/>
      <c r="U754" s="53"/>
      <c r="V754" s="53"/>
      <c r="W754" s="53"/>
      <c r="X754" s="53"/>
      <c r="Y754" s="53"/>
      <c r="Z754" s="53"/>
      <c r="AA754" s="53"/>
      <c r="AB754" s="53"/>
      <c r="AC754" s="53"/>
      <c r="AD754" s="53"/>
      <c r="AE754" s="53"/>
      <c r="AF754" s="53"/>
      <c r="AG754" s="53"/>
      <c r="AH754" s="53"/>
      <c r="AI754" s="53"/>
      <c r="AJ754" s="53"/>
      <c r="AK754" s="53"/>
      <c r="AL754" s="53"/>
      <c r="AM754" s="53"/>
      <c r="AN754" s="53"/>
      <c r="AO754" s="53"/>
      <c r="AP754" s="53"/>
      <c r="AQ754" s="53"/>
      <c r="AR754" s="53"/>
      <c r="AS754" s="101"/>
      <c r="AT754" s="47"/>
      <c r="AU754" s="47"/>
      <c r="AV754" s="47"/>
      <c r="AW754" s="47"/>
      <c r="AX754" s="48"/>
    </row>
    <row r="755" spans="1:50" ht="28.2" customHeight="1" x14ac:dyDescent="0.2">
      <c r="A755" s="143"/>
      <c r="B755" s="144"/>
      <c r="C755" s="144"/>
      <c r="D755" s="144"/>
      <c r="E755" s="144"/>
      <c r="F755" s="145"/>
      <c r="G755" s="53"/>
      <c r="H755" s="53"/>
      <c r="I755" s="53"/>
      <c r="J755" s="53"/>
      <c r="K755" s="53"/>
      <c r="L755" s="53"/>
      <c r="M755" s="53"/>
      <c r="N755" s="53"/>
      <c r="O755" s="53"/>
      <c r="P755" s="53"/>
      <c r="Q755" s="53"/>
      <c r="R755" s="53"/>
      <c r="S755" s="53"/>
      <c r="T755" s="53"/>
      <c r="U755" s="53"/>
      <c r="V755" s="53"/>
      <c r="W755" s="53"/>
      <c r="X755" s="53"/>
      <c r="Y755" s="53"/>
      <c r="Z755" s="53"/>
      <c r="AA755" s="53"/>
      <c r="AB755" s="53"/>
      <c r="AC755" s="53"/>
      <c r="AD755" s="53"/>
      <c r="AE755" s="53"/>
      <c r="AF755" s="53"/>
      <c r="AG755" s="53"/>
      <c r="AH755" s="53"/>
      <c r="AI755" s="53"/>
      <c r="AJ755" s="53"/>
      <c r="AK755" s="53"/>
      <c r="AL755" s="53"/>
      <c r="AM755" s="53"/>
      <c r="AN755" s="53"/>
      <c r="AO755" s="53"/>
      <c r="AP755" s="53"/>
      <c r="AQ755" s="53"/>
      <c r="AR755" s="53"/>
      <c r="AS755" s="101"/>
      <c r="AT755" s="47"/>
      <c r="AU755" s="47"/>
      <c r="AV755" s="47"/>
      <c r="AW755" s="47"/>
      <c r="AX755" s="48"/>
    </row>
    <row r="756" spans="1:50" ht="28.2" customHeight="1" x14ac:dyDescent="0.2">
      <c r="A756" s="143"/>
      <c r="B756" s="144"/>
      <c r="C756" s="144"/>
      <c r="D756" s="144"/>
      <c r="E756" s="144"/>
      <c r="F756" s="145"/>
      <c r="G756" s="53"/>
      <c r="H756" s="53"/>
      <c r="I756" s="53"/>
      <c r="J756" s="53"/>
      <c r="K756" s="53"/>
      <c r="L756" s="53"/>
      <c r="M756" s="53"/>
      <c r="N756" s="53"/>
      <c r="O756" s="53"/>
      <c r="P756" s="53"/>
      <c r="Q756" s="53"/>
      <c r="R756" s="53"/>
      <c r="S756" s="53"/>
      <c r="T756" s="53"/>
      <c r="U756" s="53"/>
      <c r="V756" s="53"/>
      <c r="W756" s="53"/>
      <c r="X756" s="53"/>
      <c r="Y756" s="53"/>
      <c r="Z756" s="53"/>
      <c r="AA756" s="53"/>
      <c r="AB756" s="53"/>
      <c r="AC756" s="53"/>
      <c r="AD756" s="53"/>
      <c r="AE756" s="53"/>
      <c r="AF756" s="53"/>
      <c r="AG756" s="53"/>
      <c r="AH756" s="53"/>
      <c r="AI756" s="53"/>
      <c r="AJ756" s="53"/>
      <c r="AK756" s="53"/>
      <c r="AL756" s="53"/>
      <c r="AM756" s="53"/>
      <c r="AN756" s="53"/>
      <c r="AO756" s="53"/>
      <c r="AP756" s="53"/>
      <c r="AQ756" s="53"/>
      <c r="AR756" s="53"/>
      <c r="AS756" s="101"/>
      <c r="AT756" s="47"/>
      <c r="AU756" s="47"/>
      <c r="AV756" s="47"/>
      <c r="AW756" s="47"/>
      <c r="AX756" s="48"/>
    </row>
    <row r="757" spans="1:50" ht="28.2" customHeight="1" x14ac:dyDescent="0.2">
      <c r="A757" s="143"/>
      <c r="B757" s="144"/>
      <c r="C757" s="144"/>
      <c r="D757" s="144"/>
      <c r="E757" s="144"/>
      <c r="F757" s="145"/>
      <c r="G757" s="53"/>
      <c r="H757" s="53"/>
      <c r="I757" s="53"/>
      <c r="J757" s="53"/>
      <c r="K757" s="53"/>
      <c r="L757" s="53"/>
      <c r="M757" s="53"/>
      <c r="N757" s="53"/>
      <c r="O757" s="53"/>
      <c r="P757" s="53"/>
      <c r="Q757" s="53"/>
      <c r="R757" s="53"/>
      <c r="S757" s="53"/>
      <c r="T757" s="53"/>
      <c r="U757" s="53"/>
      <c r="V757" s="53"/>
      <c r="W757" s="53"/>
      <c r="X757" s="53"/>
      <c r="Y757" s="53"/>
      <c r="Z757" s="53"/>
      <c r="AA757" s="53"/>
      <c r="AB757" s="53"/>
      <c r="AC757" s="53"/>
      <c r="AD757" s="53"/>
      <c r="AE757" s="53"/>
      <c r="AF757" s="53"/>
      <c r="AG757" s="53"/>
      <c r="AH757" s="53"/>
      <c r="AI757" s="53"/>
      <c r="AJ757" s="53"/>
      <c r="AK757" s="53"/>
      <c r="AL757" s="53"/>
      <c r="AM757" s="53"/>
      <c r="AN757" s="53"/>
      <c r="AO757" s="53"/>
      <c r="AP757" s="53"/>
      <c r="AQ757" s="53"/>
      <c r="AR757" s="53"/>
      <c r="AS757" s="101"/>
      <c r="AT757" s="47"/>
      <c r="AU757" s="47"/>
      <c r="AV757" s="47"/>
      <c r="AW757" s="47"/>
      <c r="AX757" s="48"/>
    </row>
    <row r="758" spans="1:50" ht="28.2" customHeight="1" x14ac:dyDescent="0.2">
      <c r="A758" s="143"/>
      <c r="B758" s="144"/>
      <c r="C758" s="144"/>
      <c r="D758" s="144"/>
      <c r="E758" s="144"/>
      <c r="F758" s="145"/>
      <c r="G758" s="53"/>
      <c r="H758" s="53"/>
      <c r="I758" s="53"/>
      <c r="J758" s="53"/>
      <c r="K758" s="53"/>
      <c r="L758" s="53"/>
      <c r="M758" s="53"/>
      <c r="N758" s="53"/>
      <c r="O758" s="53"/>
      <c r="P758" s="53"/>
      <c r="Q758" s="53"/>
      <c r="R758" s="53"/>
      <c r="S758" s="53"/>
      <c r="T758" s="53"/>
      <c r="U758" s="53"/>
      <c r="V758" s="53"/>
      <c r="W758" s="53"/>
      <c r="X758" s="53"/>
      <c r="Y758" s="53"/>
      <c r="Z758" s="53"/>
      <c r="AA758" s="53"/>
      <c r="AB758" s="53"/>
      <c r="AC758" s="53"/>
      <c r="AD758" s="53"/>
      <c r="AE758" s="53"/>
      <c r="AF758" s="53"/>
      <c r="AG758" s="53"/>
      <c r="AH758" s="53"/>
      <c r="AI758" s="53"/>
      <c r="AJ758" s="53"/>
      <c r="AK758" s="53"/>
      <c r="AL758" s="53"/>
      <c r="AM758" s="53"/>
      <c r="AN758" s="53"/>
      <c r="AO758" s="53"/>
      <c r="AP758" s="53"/>
      <c r="AQ758" s="53"/>
      <c r="AR758" s="53"/>
      <c r="AS758" s="101"/>
      <c r="AT758" s="47"/>
      <c r="AU758" s="47"/>
      <c r="AV758" s="47"/>
      <c r="AW758" s="47"/>
      <c r="AX758" s="48"/>
    </row>
    <row r="759" spans="1:50" ht="28.2" customHeight="1" x14ac:dyDescent="0.2">
      <c r="A759" s="143"/>
      <c r="B759" s="144"/>
      <c r="C759" s="144"/>
      <c r="D759" s="144"/>
      <c r="E759" s="144"/>
      <c r="F759" s="145"/>
      <c r="G759" s="53"/>
      <c r="H759" s="53"/>
      <c r="I759" s="53"/>
      <c r="J759" s="53"/>
      <c r="K759" s="53"/>
      <c r="L759" s="53"/>
      <c r="M759" s="53"/>
      <c r="N759" s="53"/>
      <c r="O759" s="53"/>
      <c r="P759" s="53"/>
      <c r="Q759" s="53"/>
      <c r="R759" s="53"/>
      <c r="S759" s="53"/>
      <c r="T759" s="53"/>
      <c r="U759" s="53"/>
      <c r="V759" s="53"/>
      <c r="W759" s="53"/>
      <c r="X759" s="53"/>
      <c r="Y759" s="53"/>
      <c r="Z759" s="53"/>
      <c r="AA759" s="53"/>
      <c r="AB759" s="53"/>
      <c r="AC759" s="53"/>
      <c r="AD759" s="53"/>
      <c r="AE759" s="53"/>
      <c r="AF759" s="53"/>
      <c r="AG759" s="53"/>
      <c r="AH759" s="53"/>
      <c r="AI759" s="53"/>
      <c r="AJ759" s="53"/>
      <c r="AK759" s="53"/>
      <c r="AL759" s="53"/>
      <c r="AM759" s="53"/>
      <c r="AN759" s="53"/>
      <c r="AO759" s="53"/>
      <c r="AP759" s="53"/>
      <c r="AQ759" s="53"/>
      <c r="AR759" s="53"/>
      <c r="AS759" s="101"/>
      <c r="AT759" s="47"/>
      <c r="AU759" s="47"/>
      <c r="AV759" s="47"/>
      <c r="AW759" s="47"/>
      <c r="AX759" s="48"/>
    </row>
    <row r="760" spans="1:50" ht="28.2" customHeight="1" x14ac:dyDescent="0.2">
      <c r="A760" s="143"/>
      <c r="B760" s="144"/>
      <c r="C760" s="144"/>
      <c r="D760" s="144"/>
      <c r="E760" s="144"/>
      <c r="F760" s="145"/>
      <c r="G760" s="53"/>
      <c r="H760" s="53"/>
      <c r="I760" s="53"/>
      <c r="J760" s="53"/>
      <c r="K760" s="53"/>
      <c r="L760" s="53"/>
      <c r="M760" s="53"/>
      <c r="N760" s="53"/>
      <c r="O760" s="53"/>
      <c r="P760" s="53"/>
      <c r="Q760" s="53"/>
      <c r="R760" s="53"/>
      <c r="S760" s="53"/>
      <c r="T760" s="53"/>
      <c r="U760" s="53"/>
      <c r="V760" s="53"/>
      <c r="W760" s="53"/>
      <c r="X760" s="53"/>
      <c r="Y760" s="53"/>
      <c r="Z760" s="53"/>
      <c r="AA760" s="53"/>
      <c r="AB760" s="53"/>
      <c r="AC760" s="53"/>
      <c r="AD760" s="53"/>
      <c r="AE760" s="53"/>
      <c r="AF760" s="53"/>
      <c r="AG760" s="53"/>
      <c r="AH760" s="53"/>
      <c r="AI760" s="53"/>
      <c r="AJ760" s="53"/>
      <c r="AK760" s="53"/>
      <c r="AL760" s="53"/>
      <c r="AM760" s="53"/>
      <c r="AN760" s="53"/>
      <c r="AO760" s="53"/>
      <c r="AP760" s="53"/>
      <c r="AQ760" s="53"/>
      <c r="AR760" s="53"/>
      <c r="AS760" s="101"/>
      <c r="AT760" s="47"/>
      <c r="AU760" s="47"/>
      <c r="AV760" s="47"/>
      <c r="AW760" s="47"/>
      <c r="AX760" s="48"/>
    </row>
    <row r="761" spans="1:50" ht="28.2" hidden="1" customHeight="1" x14ac:dyDescent="0.2">
      <c r="A761" s="143"/>
      <c r="B761" s="144"/>
      <c r="C761" s="144"/>
      <c r="D761" s="144"/>
      <c r="E761" s="144"/>
      <c r="F761" s="145"/>
      <c r="G761" s="53"/>
      <c r="H761" s="53"/>
      <c r="I761" s="53"/>
      <c r="J761" s="53"/>
      <c r="K761" s="53"/>
      <c r="L761" s="53"/>
      <c r="M761" s="53"/>
      <c r="N761" s="53"/>
      <c r="O761" s="53"/>
      <c r="P761" s="53"/>
      <c r="Q761" s="53"/>
      <c r="R761" s="53"/>
      <c r="S761" s="53"/>
      <c r="T761" s="53"/>
      <c r="U761" s="53"/>
      <c r="V761" s="53"/>
      <c r="W761" s="53"/>
      <c r="X761" s="53"/>
      <c r="Y761" s="53"/>
      <c r="Z761" s="53"/>
      <c r="AA761" s="53"/>
      <c r="AB761" s="53"/>
      <c r="AC761" s="53"/>
      <c r="AD761" s="53"/>
      <c r="AE761" s="53"/>
      <c r="AF761" s="53"/>
      <c r="AG761" s="53"/>
      <c r="AH761" s="53"/>
      <c r="AI761" s="53"/>
      <c r="AJ761" s="53"/>
      <c r="AK761" s="53"/>
      <c r="AL761" s="53"/>
      <c r="AM761" s="53"/>
      <c r="AN761" s="53"/>
      <c r="AO761" s="53"/>
      <c r="AP761" s="53"/>
      <c r="AQ761" s="53"/>
      <c r="AR761" s="53"/>
      <c r="AS761" s="101"/>
      <c r="AT761" s="47"/>
      <c r="AU761" s="47"/>
      <c r="AV761" s="47"/>
      <c r="AW761" s="47"/>
      <c r="AX761" s="48"/>
    </row>
    <row r="762" spans="1:50" ht="28.2" hidden="1" customHeight="1" x14ac:dyDescent="0.2">
      <c r="A762" s="143"/>
      <c r="B762" s="144"/>
      <c r="C762" s="144"/>
      <c r="D762" s="144"/>
      <c r="E762" s="144"/>
      <c r="F762" s="145"/>
      <c r="G762" s="53"/>
      <c r="H762" s="53"/>
      <c r="I762" s="53"/>
      <c r="J762" s="53"/>
      <c r="K762" s="53"/>
      <c r="L762" s="53"/>
      <c r="M762" s="53"/>
      <c r="N762" s="53"/>
      <c r="O762" s="53"/>
      <c r="P762" s="53"/>
      <c r="Q762" s="53"/>
      <c r="R762" s="53"/>
      <c r="S762" s="53"/>
      <c r="T762" s="53"/>
      <c r="U762" s="53"/>
      <c r="V762" s="53"/>
      <c r="W762" s="53"/>
      <c r="X762" s="53"/>
      <c r="Y762" s="53"/>
      <c r="Z762" s="53"/>
      <c r="AA762" s="53"/>
      <c r="AB762" s="53"/>
      <c r="AC762" s="53"/>
      <c r="AD762" s="53"/>
      <c r="AE762" s="53"/>
      <c r="AF762" s="53"/>
      <c r="AG762" s="53"/>
      <c r="AH762" s="53"/>
      <c r="AI762" s="53"/>
      <c r="AJ762" s="53"/>
      <c r="AK762" s="53"/>
      <c r="AL762" s="53"/>
      <c r="AM762" s="53"/>
      <c r="AN762" s="53"/>
      <c r="AO762" s="53"/>
      <c r="AP762" s="53"/>
      <c r="AQ762" s="53"/>
      <c r="AR762" s="53"/>
      <c r="AS762" s="101"/>
      <c r="AT762" s="47"/>
      <c r="AU762" s="47"/>
      <c r="AV762" s="47"/>
      <c r="AW762" s="47"/>
      <c r="AX762" s="48"/>
    </row>
    <row r="763" spans="1:50" ht="28.2" hidden="1" customHeight="1" x14ac:dyDescent="0.2">
      <c r="A763" s="143"/>
      <c r="B763" s="144"/>
      <c r="C763" s="144"/>
      <c r="D763" s="144"/>
      <c r="E763" s="144"/>
      <c r="F763" s="145"/>
      <c r="G763" s="53"/>
      <c r="H763" s="53"/>
      <c r="I763" s="53"/>
      <c r="J763" s="53"/>
      <c r="K763" s="53"/>
      <c r="L763" s="53"/>
      <c r="M763" s="53"/>
      <c r="N763" s="53"/>
      <c r="O763" s="53"/>
      <c r="P763" s="53"/>
      <c r="Q763" s="53"/>
      <c r="R763" s="53"/>
      <c r="S763" s="53"/>
      <c r="T763" s="53"/>
      <c r="U763" s="53"/>
      <c r="V763" s="53"/>
      <c r="W763" s="53"/>
      <c r="X763" s="53"/>
      <c r="Y763" s="53"/>
      <c r="Z763" s="53"/>
      <c r="AA763" s="53"/>
      <c r="AB763" s="53"/>
      <c r="AC763" s="53"/>
      <c r="AD763" s="53"/>
      <c r="AE763" s="53"/>
      <c r="AF763" s="53"/>
      <c r="AG763" s="53"/>
      <c r="AH763" s="53"/>
      <c r="AI763" s="53"/>
      <c r="AJ763" s="53"/>
      <c r="AK763" s="53"/>
      <c r="AL763" s="53"/>
      <c r="AM763" s="53"/>
      <c r="AN763" s="53"/>
      <c r="AO763" s="53"/>
      <c r="AP763" s="53"/>
      <c r="AQ763" s="53"/>
      <c r="AR763" s="53"/>
      <c r="AS763" s="101"/>
      <c r="AT763" s="47"/>
      <c r="AU763" s="47"/>
      <c r="AV763" s="47"/>
      <c r="AW763" s="47"/>
      <c r="AX763" s="48"/>
    </row>
    <row r="764" spans="1:50" ht="28.2" hidden="1" customHeight="1" x14ac:dyDescent="0.2">
      <c r="A764" s="143"/>
      <c r="B764" s="144"/>
      <c r="C764" s="144"/>
      <c r="D764" s="144"/>
      <c r="E764" s="144"/>
      <c r="F764" s="145"/>
      <c r="G764" s="53"/>
      <c r="H764" s="53"/>
      <c r="I764" s="53"/>
      <c r="J764" s="53"/>
      <c r="K764" s="53"/>
      <c r="L764" s="53"/>
      <c r="M764" s="53"/>
      <c r="N764" s="53"/>
      <c r="O764" s="53"/>
      <c r="P764" s="53"/>
      <c r="Q764" s="53"/>
      <c r="R764" s="53"/>
      <c r="S764" s="53"/>
      <c r="T764" s="53"/>
      <c r="U764" s="53"/>
      <c r="V764" s="53"/>
      <c r="W764" s="53"/>
      <c r="X764" s="53"/>
      <c r="Y764" s="53"/>
      <c r="Z764" s="53"/>
      <c r="AA764" s="53"/>
      <c r="AB764" s="53"/>
      <c r="AC764" s="53"/>
      <c r="AD764" s="53"/>
      <c r="AE764" s="53"/>
      <c r="AF764" s="53"/>
      <c r="AG764" s="53"/>
      <c r="AH764" s="53"/>
      <c r="AI764" s="53"/>
      <c r="AJ764" s="53"/>
      <c r="AK764" s="53"/>
      <c r="AL764" s="53"/>
      <c r="AM764" s="53"/>
      <c r="AN764" s="53"/>
      <c r="AO764" s="53"/>
      <c r="AP764" s="53"/>
      <c r="AQ764" s="53"/>
      <c r="AR764" s="53"/>
      <c r="AS764" s="101"/>
      <c r="AT764" s="47"/>
      <c r="AU764" s="47"/>
      <c r="AV764" s="47"/>
      <c r="AW764" s="47"/>
      <c r="AX764" s="48"/>
    </row>
    <row r="765" spans="1:50" ht="28.2" hidden="1" customHeight="1" x14ac:dyDescent="0.2">
      <c r="A765" s="143"/>
      <c r="B765" s="144"/>
      <c r="C765" s="144"/>
      <c r="D765" s="144"/>
      <c r="E765" s="144"/>
      <c r="F765" s="145"/>
      <c r="G765" s="53"/>
      <c r="H765" s="53"/>
      <c r="I765" s="53"/>
      <c r="J765" s="53"/>
      <c r="K765" s="53"/>
      <c r="L765" s="53"/>
      <c r="M765" s="53"/>
      <c r="N765" s="53"/>
      <c r="O765" s="53"/>
      <c r="P765" s="53"/>
      <c r="Q765" s="53"/>
      <c r="R765" s="53"/>
      <c r="S765" s="53"/>
      <c r="T765" s="53"/>
      <c r="U765" s="53"/>
      <c r="V765" s="53"/>
      <c r="W765" s="53"/>
      <c r="X765" s="53"/>
      <c r="Y765" s="53"/>
      <c r="Z765" s="53"/>
      <c r="AA765" s="53"/>
      <c r="AB765" s="53"/>
      <c r="AC765" s="53"/>
      <c r="AD765" s="53"/>
      <c r="AE765" s="53"/>
      <c r="AF765" s="53"/>
      <c r="AG765" s="53"/>
      <c r="AH765" s="53"/>
      <c r="AI765" s="53"/>
      <c r="AJ765" s="53"/>
      <c r="AK765" s="53"/>
      <c r="AL765" s="53"/>
      <c r="AM765" s="53"/>
      <c r="AN765" s="53"/>
      <c r="AO765" s="53"/>
      <c r="AP765" s="53"/>
      <c r="AQ765" s="53"/>
      <c r="AR765" s="53"/>
      <c r="AS765" s="101"/>
      <c r="AT765" s="47"/>
      <c r="AU765" s="47"/>
      <c r="AV765" s="47"/>
      <c r="AW765" s="47"/>
      <c r="AX765" s="48"/>
    </row>
    <row r="766" spans="1:50" ht="28.2" hidden="1" customHeight="1" x14ac:dyDescent="0.2">
      <c r="A766" s="143"/>
      <c r="B766" s="144"/>
      <c r="C766" s="144"/>
      <c r="D766" s="144"/>
      <c r="E766" s="144"/>
      <c r="F766" s="145"/>
      <c r="G766" s="53"/>
      <c r="H766" s="53"/>
      <c r="I766" s="53"/>
      <c r="J766" s="53"/>
      <c r="K766" s="53"/>
      <c r="L766" s="53"/>
      <c r="M766" s="53"/>
      <c r="N766" s="53"/>
      <c r="O766" s="53"/>
      <c r="P766" s="53"/>
      <c r="Q766" s="53"/>
      <c r="R766" s="53"/>
      <c r="S766" s="53"/>
      <c r="T766" s="53"/>
      <c r="U766" s="53"/>
      <c r="V766" s="53"/>
      <c r="W766" s="53"/>
      <c r="X766" s="53"/>
      <c r="Y766" s="53"/>
      <c r="Z766" s="53"/>
      <c r="AA766" s="53"/>
      <c r="AB766" s="53"/>
      <c r="AC766" s="53"/>
      <c r="AD766" s="53"/>
      <c r="AE766" s="53"/>
      <c r="AF766" s="53"/>
      <c r="AG766" s="53"/>
      <c r="AH766" s="53"/>
      <c r="AI766" s="53"/>
      <c r="AJ766" s="53"/>
      <c r="AK766" s="53"/>
      <c r="AL766" s="53"/>
      <c r="AM766" s="53"/>
      <c r="AN766" s="53"/>
      <c r="AO766" s="53"/>
      <c r="AP766" s="53"/>
      <c r="AQ766" s="53"/>
      <c r="AR766" s="53"/>
      <c r="AS766" s="101"/>
      <c r="AT766" s="47"/>
      <c r="AU766" s="47"/>
      <c r="AV766" s="47"/>
      <c r="AW766" s="47"/>
      <c r="AX766" s="48"/>
    </row>
    <row r="767" spans="1:50" ht="28.2" hidden="1" customHeight="1" x14ac:dyDescent="0.2">
      <c r="A767" s="143"/>
      <c r="B767" s="144"/>
      <c r="C767" s="144"/>
      <c r="D767" s="144"/>
      <c r="E767" s="144"/>
      <c r="F767" s="145"/>
      <c r="G767" s="53"/>
      <c r="H767" s="53"/>
      <c r="I767" s="53"/>
      <c r="J767" s="53"/>
      <c r="K767" s="53"/>
      <c r="L767" s="53"/>
      <c r="M767" s="53"/>
      <c r="N767" s="53"/>
      <c r="O767" s="53"/>
      <c r="P767" s="53"/>
      <c r="Q767" s="53"/>
      <c r="R767" s="53"/>
      <c r="S767" s="53"/>
      <c r="T767" s="53"/>
      <c r="U767" s="53"/>
      <c r="V767" s="53"/>
      <c r="W767" s="53"/>
      <c r="X767" s="53"/>
      <c r="Y767" s="53"/>
      <c r="Z767" s="53"/>
      <c r="AA767" s="53"/>
      <c r="AB767" s="53"/>
      <c r="AC767" s="53"/>
      <c r="AD767" s="53"/>
      <c r="AE767" s="53"/>
      <c r="AF767" s="53"/>
      <c r="AG767" s="53"/>
      <c r="AH767" s="53"/>
      <c r="AI767" s="53"/>
      <c r="AJ767" s="53"/>
      <c r="AK767" s="53"/>
      <c r="AL767" s="53"/>
      <c r="AM767" s="53"/>
      <c r="AN767" s="53"/>
      <c r="AO767" s="53"/>
      <c r="AP767" s="53"/>
      <c r="AQ767" s="53"/>
      <c r="AR767" s="53"/>
      <c r="AS767" s="101"/>
      <c r="AT767" s="47"/>
      <c r="AU767" s="47"/>
      <c r="AV767" s="47"/>
      <c r="AW767" s="47"/>
      <c r="AX767" s="48"/>
    </row>
    <row r="768" spans="1:50" ht="28.2" hidden="1" customHeight="1" x14ac:dyDescent="0.2">
      <c r="A768" s="143"/>
      <c r="B768" s="144"/>
      <c r="C768" s="144"/>
      <c r="D768" s="144"/>
      <c r="E768" s="144"/>
      <c r="F768" s="145"/>
      <c r="G768" s="53"/>
      <c r="H768" s="53"/>
      <c r="I768" s="53"/>
      <c r="J768" s="53"/>
      <c r="K768" s="53"/>
      <c r="L768" s="53"/>
      <c r="M768" s="53"/>
      <c r="N768" s="53"/>
      <c r="O768" s="53"/>
      <c r="P768" s="53"/>
      <c r="Q768" s="53"/>
      <c r="R768" s="53"/>
      <c r="S768" s="53"/>
      <c r="T768" s="53"/>
      <c r="U768" s="53"/>
      <c r="V768" s="53"/>
      <c r="W768" s="53"/>
      <c r="X768" s="53"/>
      <c r="Y768" s="53"/>
      <c r="Z768" s="53"/>
      <c r="AA768" s="53"/>
      <c r="AB768" s="53"/>
      <c r="AC768" s="53"/>
      <c r="AD768" s="53"/>
      <c r="AE768" s="53"/>
      <c r="AF768" s="53"/>
      <c r="AG768" s="53"/>
      <c r="AH768" s="53"/>
      <c r="AI768" s="53"/>
      <c r="AJ768" s="53"/>
      <c r="AK768" s="53"/>
      <c r="AL768" s="53"/>
      <c r="AM768" s="53"/>
      <c r="AN768" s="53"/>
      <c r="AO768" s="53"/>
      <c r="AP768" s="53"/>
      <c r="AQ768" s="53"/>
      <c r="AR768" s="53"/>
      <c r="AS768" s="47"/>
      <c r="AT768" s="47"/>
      <c r="AU768" s="47"/>
      <c r="AV768" s="47"/>
      <c r="AW768" s="47"/>
      <c r="AX768" s="48"/>
    </row>
    <row r="769" spans="1:50" ht="28.2" hidden="1" customHeight="1" x14ac:dyDescent="0.2">
      <c r="A769" s="143"/>
      <c r="B769" s="144"/>
      <c r="C769" s="144"/>
      <c r="D769" s="144"/>
      <c r="E769" s="144"/>
      <c r="F769" s="145"/>
      <c r="G769" s="53"/>
      <c r="H769" s="53"/>
      <c r="I769" s="53"/>
      <c r="J769" s="53"/>
      <c r="K769" s="53"/>
      <c r="L769" s="53"/>
      <c r="M769" s="53"/>
      <c r="N769" s="53"/>
      <c r="O769" s="53"/>
      <c r="P769" s="53"/>
      <c r="Q769" s="53"/>
      <c r="R769" s="53"/>
      <c r="S769" s="53"/>
      <c r="T769" s="53"/>
      <c r="U769" s="53"/>
      <c r="V769" s="53"/>
      <c r="W769" s="53"/>
      <c r="X769" s="53"/>
      <c r="Y769" s="53"/>
      <c r="Z769" s="53"/>
      <c r="AA769" s="53"/>
      <c r="AB769" s="53"/>
      <c r="AC769" s="53"/>
      <c r="AD769" s="53"/>
      <c r="AE769" s="53"/>
      <c r="AF769" s="53"/>
      <c r="AG769" s="53"/>
      <c r="AH769" s="53"/>
      <c r="AI769" s="53"/>
      <c r="AJ769" s="53"/>
      <c r="AK769" s="53"/>
      <c r="AL769" s="53"/>
      <c r="AM769" s="53"/>
      <c r="AN769" s="53"/>
      <c r="AO769" s="53"/>
      <c r="AP769" s="53"/>
      <c r="AQ769" s="53"/>
      <c r="AR769" s="53"/>
      <c r="AS769" s="47"/>
      <c r="AT769" s="47"/>
      <c r="AU769" s="47"/>
      <c r="AV769" s="47"/>
      <c r="AW769" s="47"/>
      <c r="AX769" s="48"/>
    </row>
    <row r="770" spans="1:50" ht="28.2" hidden="1" customHeight="1" x14ac:dyDescent="0.2">
      <c r="A770" s="143"/>
      <c r="B770" s="144"/>
      <c r="C770" s="144"/>
      <c r="D770" s="144"/>
      <c r="E770" s="144"/>
      <c r="F770" s="145"/>
      <c r="G770" s="53"/>
      <c r="H770" s="53"/>
      <c r="I770" s="53"/>
      <c r="J770" s="53"/>
      <c r="K770" s="53"/>
      <c r="L770" s="53"/>
      <c r="M770" s="53"/>
      <c r="N770" s="53"/>
      <c r="O770" s="53"/>
      <c r="P770" s="53"/>
      <c r="Q770" s="53"/>
      <c r="R770" s="53"/>
      <c r="S770" s="53"/>
      <c r="T770" s="53"/>
      <c r="U770" s="53"/>
      <c r="V770" s="53"/>
      <c r="W770" s="53"/>
      <c r="X770" s="53"/>
      <c r="Y770" s="53"/>
      <c r="Z770" s="53"/>
      <c r="AA770" s="53"/>
      <c r="AB770" s="53"/>
      <c r="AC770" s="53"/>
      <c r="AD770" s="53"/>
      <c r="AE770" s="53"/>
      <c r="AF770" s="53"/>
      <c r="AG770" s="53"/>
      <c r="AH770" s="53"/>
      <c r="AI770" s="53"/>
      <c r="AJ770" s="53"/>
      <c r="AK770" s="53"/>
      <c r="AL770" s="53"/>
      <c r="AM770" s="53"/>
      <c r="AN770" s="53"/>
      <c r="AO770" s="53"/>
      <c r="AP770" s="53"/>
      <c r="AQ770" s="53"/>
      <c r="AR770" s="53"/>
      <c r="AS770" s="47"/>
      <c r="AT770" s="47"/>
      <c r="AU770" s="47"/>
      <c r="AV770" s="47"/>
      <c r="AW770" s="47"/>
      <c r="AX770" s="48"/>
    </row>
    <row r="771" spans="1:50" ht="28.2" hidden="1"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2" hidden="1"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2" hidden="1"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2" hidden="1"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2" hidden="1"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2" hidden="1"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2" hidden="1"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2"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2" customHeight="1" x14ac:dyDescent="0.2">
      <c r="A779" s="761" t="s">
        <v>510</v>
      </c>
      <c r="B779" s="762"/>
      <c r="C779" s="762"/>
      <c r="D779" s="762"/>
      <c r="E779" s="762"/>
      <c r="F779" s="763"/>
      <c r="G779" s="440" t="s">
        <v>624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8.8" customHeight="1" x14ac:dyDescent="0.2">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3" customHeight="1" x14ac:dyDescent="0.2">
      <c r="A781" s="557"/>
      <c r="B781" s="764"/>
      <c r="C781" s="764"/>
      <c r="D781" s="764"/>
      <c r="E781" s="764"/>
      <c r="F781" s="765"/>
      <c r="G781" s="450" t="s">
        <v>626</v>
      </c>
      <c r="H781" s="451"/>
      <c r="I781" s="451"/>
      <c r="J781" s="451"/>
      <c r="K781" s="452"/>
      <c r="L781" s="453" t="s">
        <v>627</v>
      </c>
      <c r="M781" s="454"/>
      <c r="N781" s="454"/>
      <c r="O781" s="454"/>
      <c r="P781" s="454"/>
      <c r="Q781" s="454"/>
      <c r="R781" s="454"/>
      <c r="S781" s="454"/>
      <c r="T781" s="454"/>
      <c r="U781" s="454"/>
      <c r="V781" s="454"/>
      <c r="W781" s="454"/>
      <c r="X781" s="455"/>
      <c r="Y781" s="456">
        <v>60</v>
      </c>
      <c r="Z781" s="457"/>
      <c r="AA781" s="457"/>
      <c r="AB781" s="558"/>
      <c r="AC781" s="450" t="s">
        <v>628</v>
      </c>
      <c r="AD781" s="451"/>
      <c r="AE781" s="451"/>
      <c r="AF781" s="451"/>
      <c r="AG781" s="452"/>
      <c r="AH781" s="453" t="s">
        <v>630</v>
      </c>
      <c r="AI781" s="454"/>
      <c r="AJ781" s="454"/>
      <c r="AK781" s="454"/>
      <c r="AL781" s="454"/>
      <c r="AM781" s="454"/>
      <c r="AN781" s="454"/>
      <c r="AO781" s="454"/>
      <c r="AP781" s="454"/>
      <c r="AQ781" s="454"/>
      <c r="AR781" s="454"/>
      <c r="AS781" s="454"/>
      <c r="AT781" s="455"/>
      <c r="AU781" s="456">
        <f>239.849+263.045191+435.381369</f>
        <v>938.27556000000004</v>
      </c>
      <c r="AV781" s="457"/>
      <c r="AW781" s="457"/>
      <c r="AX781" s="458"/>
    </row>
    <row r="782" spans="1:50" ht="22.2" customHeight="1" x14ac:dyDescent="0.2">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629</v>
      </c>
      <c r="AD782" s="350"/>
      <c r="AE782" s="350"/>
      <c r="AF782" s="350"/>
      <c r="AG782" s="351"/>
      <c r="AH782" s="402" t="s">
        <v>631</v>
      </c>
      <c r="AI782" s="403"/>
      <c r="AJ782" s="403"/>
      <c r="AK782" s="403"/>
      <c r="AL782" s="403"/>
      <c r="AM782" s="403"/>
      <c r="AN782" s="403"/>
      <c r="AO782" s="403"/>
      <c r="AP782" s="403"/>
      <c r="AQ782" s="403"/>
      <c r="AR782" s="403"/>
      <c r="AS782" s="403"/>
      <c r="AT782" s="404"/>
      <c r="AU782" s="399">
        <f>0.008007+2.176894</f>
        <v>2.184901</v>
      </c>
      <c r="AV782" s="400"/>
      <c r="AW782" s="400"/>
      <c r="AX782" s="401"/>
    </row>
    <row r="783" spans="1:50" ht="22.2" customHeight="1" x14ac:dyDescent="0.2">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2.2" customHeight="1" x14ac:dyDescent="0.2">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2.2" customHeight="1" x14ac:dyDescent="0.2">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2.2" customHeight="1" x14ac:dyDescent="0.2">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2.2" customHeight="1" x14ac:dyDescent="0.2">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2.2" customHeight="1" x14ac:dyDescent="0.2">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2.2" customHeight="1" x14ac:dyDescent="0.2">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2.2" customHeight="1" x14ac:dyDescent="0.2">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2.2" customHeight="1" thickBot="1" x14ac:dyDescent="0.2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60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940.46046100000001</v>
      </c>
      <c r="AV791" s="416"/>
      <c r="AW791" s="416"/>
      <c r="AX791" s="418"/>
    </row>
    <row r="792" spans="1:50" ht="22.2" customHeight="1" x14ac:dyDescent="0.2">
      <c r="A792" s="557"/>
      <c r="B792" s="764"/>
      <c r="C792" s="764"/>
      <c r="D792" s="764"/>
      <c r="E792" s="764"/>
      <c r="F792" s="765"/>
      <c r="G792" s="440" t="s">
        <v>665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8.8" customHeight="1" x14ac:dyDescent="0.2">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2.2" customHeight="1" x14ac:dyDescent="0.2">
      <c r="A794" s="557"/>
      <c r="B794" s="764"/>
      <c r="C794" s="764"/>
      <c r="D794" s="764"/>
      <c r="E794" s="764"/>
      <c r="F794" s="765"/>
      <c r="G794" s="450" t="s">
        <v>632</v>
      </c>
      <c r="H794" s="451"/>
      <c r="I794" s="451"/>
      <c r="J794" s="451"/>
      <c r="K794" s="452"/>
      <c r="L794" s="453" t="s">
        <v>630</v>
      </c>
      <c r="M794" s="454"/>
      <c r="N794" s="454"/>
      <c r="O794" s="454"/>
      <c r="P794" s="454"/>
      <c r="Q794" s="454"/>
      <c r="R794" s="454"/>
      <c r="S794" s="454"/>
      <c r="T794" s="454"/>
      <c r="U794" s="454"/>
      <c r="V794" s="454"/>
      <c r="W794" s="454"/>
      <c r="X794" s="455"/>
      <c r="Y794" s="456">
        <v>134.84</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2.2" customHeight="1" x14ac:dyDescent="0.2">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2.2" customHeight="1" x14ac:dyDescent="0.2">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2.2" customHeight="1" x14ac:dyDescent="0.2">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2.2" customHeight="1" x14ac:dyDescent="0.2">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2.2" customHeight="1" x14ac:dyDescent="0.2">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2.2" customHeight="1" x14ac:dyDescent="0.2">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2.2" customHeight="1" x14ac:dyDescent="0.2">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2.2" customHeight="1" x14ac:dyDescent="0.2">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2.2" customHeight="1" x14ac:dyDescent="0.2">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2.2" customHeigh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134.84</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2.2" hidden="1" customHeight="1" x14ac:dyDescent="0.2">
      <c r="A805" s="557"/>
      <c r="B805" s="764"/>
      <c r="C805" s="764"/>
      <c r="D805" s="764"/>
      <c r="E805" s="764"/>
      <c r="F805" s="765"/>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8.2" hidden="1" customHeight="1" x14ac:dyDescent="0.2">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2.2" hidden="1" customHeight="1" x14ac:dyDescent="0.2">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2.2" hidden="1" customHeight="1" x14ac:dyDescent="0.2">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2.2" hidden="1" customHeight="1" x14ac:dyDescent="0.2">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2.2" hidden="1" customHeight="1" x14ac:dyDescent="0.2">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2.2" hidden="1" customHeight="1" x14ac:dyDescent="0.2">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2.2" hidden="1" customHeight="1" x14ac:dyDescent="0.2">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2.2" hidden="1" customHeight="1" x14ac:dyDescent="0.2">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2.2" hidden="1" customHeight="1" x14ac:dyDescent="0.2">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2.2" hidden="1" customHeight="1" x14ac:dyDescent="0.2">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2.2" hidden="1" customHeight="1" x14ac:dyDescent="0.2">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2.2" hidden="1" customHeight="1" thickBot="1" x14ac:dyDescent="0.25">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2.2" hidden="1" customHeight="1" x14ac:dyDescent="0.2">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8.8" hidden="1" customHeight="1" x14ac:dyDescent="0.2">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2.2" hidden="1" customHeight="1" x14ac:dyDescent="0.2">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2.2" hidden="1" customHeight="1" x14ac:dyDescent="0.2">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2.2" hidden="1" customHeight="1" x14ac:dyDescent="0.2">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2.2" hidden="1" customHeight="1" x14ac:dyDescent="0.2">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2.2" hidden="1" customHeight="1" x14ac:dyDescent="0.2">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2.2" hidden="1" customHeight="1" x14ac:dyDescent="0.2">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2.2" hidden="1" customHeight="1" x14ac:dyDescent="0.2">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2.2" hidden="1" customHeight="1" x14ac:dyDescent="0.2">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2.2" hidden="1" customHeight="1" x14ac:dyDescent="0.2">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2.2" hidden="1" customHeight="1" x14ac:dyDescent="0.2">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2.2" hidden="1" customHeight="1" x14ac:dyDescent="0.2">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2.2"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467</v>
      </c>
      <c r="AM831" s="957"/>
      <c r="AN831" s="957"/>
      <c r="AO831" s="82" t="s">
        <v>465</v>
      </c>
      <c r="AP831" s="21"/>
      <c r="AQ831" s="21"/>
      <c r="AR831" s="21"/>
      <c r="AS831" s="21"/>
      <c r="AT831" s="21"/>
      <c r="AU831" s="21"/>
      <c r="AV831" s="21"/>
      <c r="AW831" s="21"/>
      <c r="AX831" s="22"/>
    </row>
    <row r="832" spans="1:50" ht="22.2"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6"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165" customHeight="1" x14ac:dyDescent="0.2">
      <c r="A837" s="405">
        <v>1</v>
      </c>
      <c r="B837" s="405">
        <v>1</v>
      </c>
      <c r="C837" s="425" t="s">
        <v>633</v>
      </c>
      <c r="D837" s="419"/>
      <c r="E837" s="419"/>
      <c r="F837" s="419"/>
      <c r="G837" s="419"/>
      <c r="H837" s="419"/>
      <c r="I837" s="419"/>
      <c r="J837" s="420">
        <v>2010005018786</v>
      </c>
      <c r="K837" s="421"/>
      <c r="L837" s="421"/>
      <c r="M837" s="421"/>
      <c r="N837" s="421"/>
      <c r="O837" s="421"/>
      <c r="P837" s="426" t="s">
        <v>634</v>
      </c>
      <c r="Q837" s="318"/>
      <c r="R837" s="318"/>
      <c r="S837" s="318"/>
      <c r="T837" s="318"/>
      <c r="U837" s="318"/>
      <c r="V837" s="318"/>
      <c r="W837" s="318"/>
      <c r="X837" s="318"/>
      <c r="Y837" s="319">
        <v>60</v>
      </c>
      <c r="Z837" s="320"/>
      <c r="AA837" s="320"/>
      <c r="AB837" s="321"/>
      <c r="AC837" s="329" t="s">
        <v>635</v>
      </c>
      <c r="AD837" s="424"/>
      <c r="AE837" s="424"/>
      <c r="AF837" s="424"/>
      <c r="AG837" s="424"/>
      <c r="AH837" s="422" t="s">
        <v>636</v>
      </c>
      <c r="AI837" s="423"/>
      <c r="AJ837" s="423"/>
      <c r="AK837" s="423"/>
      <c r="AL837" s="326" t="s">
        <v>637</v>
      </c>
      <c r="AM837" s="327"/>
      <c r="AN837" s="327"/>
      <c r="AO837" s="328"/>
      <c r="AP837" s="322" t="s">
        <v>637</v>
      </c>
      <c r="AQ837" s="322"/>
      <c r="AR837" s="322"/>
      <c r="AS837" s="322"/>
      <c r="AT837" s="322"/>
      <c r="AU837" s="322"/>
      <c r="AV837" s="322"/>
      <c r="AW837" s="322"/>
      <c r="AX837" s="322"/>
    </row>
    <row r="838" spans="1:50" ht="30" hidden="1" customHeight="1" x14ac:dyDescent="0.2">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2">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59.4" customHeight="1" x14ac:dyDescent="0.2">
      <c r="A870" s="405">
        <v>1</v>
      </c>
      <c r="B870" s="405">
        <v>1</v>
      </c>
      <c r="C870" s="425" t="s">
        <v>638</v>
      </c>
      <c r="D870" s="419"/>
      <c r="E870" s="419"/>
      <c r="F870" s="419"/>
      <c r="G870" s="419"/>
      <c r="H870" s="419"/>
      <c r="I870" s="419"/>
      <c r="J870" s="420">
        <v>8000020370002</v>
      </c>
      <c r="K870" s="421"/>
      <c r="L870" s="421"/>
      <c r="M870" s="421"/>
      <c r="N870" s="421"/>
      <c r="O870" s="421"/>
      <c r="P870" s="426" t="s">
        <v>643</v>
      </c>
      <c r="Q870" s="318"/>
      <c r="R870" s="318"/>
      <c r="S870" s="318"/>
      <c r="T870" s="318"/>
      <c r="U870" s="318"/>
      <c r="V870" s="318"/>
      <c r="W870" s="318"/>
      <c r="X870" s="318"/>
      <c r="Y870" s="319">
        <f>239.849+263.053+437.558</f>
        <v>940.46</v>
      </c>
      <c r="Z870" s="320"/>
      <c r="AA870" s="320"/>
      <c r="AB870" s="321"/>
      <c r="AC870" s="329" t="s">
        <v>648</v>
      </c>
      <c r="AD870" s="424"/>
      <c r="AE870" s="424"/>
      <c r="AF870" s="424"/>
      <c r="AG870" s="424"/>
      <c r="AH870" s="422" t="s">
        <v>650</v>
      </c>
      <c r="AI870" s="423"/>
      <c r="AJ870" s="423"/>
      <c r="AK870" s="423"/>
      <c r="AL870" s="326" t="s">
        <v>637</v>
      </c>
      <c r="AM870" s="327"/>
      <c r="AN870" s="327"/>
      <c r="AO870" s="328"/>
      <c r="AP870" s="322" t="s">
        <v>565</v>
      </c>
      <c r="AQ870" s="322"/>
      <c r="AR870" s="322"/>
      <c r="AS870" s="322"/>
      <c r="AT870" s="322"/>
      <c r="AU870" s="322"/>
      <c r="AV870" s="322"/>
      <c r="AW870" s="322"/>
      <c r="AX870" s="322"/>
    </row>
    <row r="871" spans="1:50" ht="59.4" customHeight="1" x14ac:dyDescent="0.2">
      <c r="A871" s="405">
        <v>2</v>
      </c>
      <c r="B871" s="405">
        <v>1</v>
      </c>
      <c r="C871" s="425" t="s">
        <v>639</v>
      </c>
      <c r="D871" s="419"/>
      <c r="E871" s="419"/>
      <c r="F871" s="419"/>
      <c r="G871" s="419"/>
      <c r="H871" s="419"/>
      <c r="I871" s="419"/>
      <c r="J871" s="420">
        <v>2000020020001</v>
      </c>
      <c r="K871" s="421"/>
      <c r="L871" s="421"/>
      <c r="M871" s="421"/>
      <c r="N871" s="421"/>
      <c r="O871" s="421"/>
      <c r="P871" s="426" t="s">
        <v>644</v>
      </c>
      <c r="Q871" s="318"/>
      <c r="R871" s="318"/>
      <c r="S871" s="318"/>
      <c r="T871" s="318"/>
      <c r="U871" s="318"/>
      <c r="V871" s="318"/>
      <c r="W871" s="318"/>
      <c r="X871" s="318"/>
      <c r="Y871" s="319">
        <v>88.087000000000003</v>
      </c>
      <c r="Z871" s="320"/>
      <c r="AA871" s="320"/>
      <c r="AB871" s="321"/>
      <c r="AC871" s="329" t="s">
        <v>648</v>
      </c>
      <c r="AD871" s="329"/>
      <c r="AE871" s="329"/>
      <c r="AF871" s="329"/>
      <c r="AG871" s="329"/>
      <c r="AH871" s="422" t="s">
        <v>636</v>
      </c>
      <c r="AI871" s="423"/>
      <c r="AJ871" s="423"/>
      <c r="AK871" s="423"/>
      <c r="AL871" s="326" t="s">
        <v>637</v>
      </c>
      <c r="AM871" s="327"/>
      <c r="AN871" s="327"/>
      <c r="AO871" s="328"/>
      <c r="AP871" s="322" t="s">
        <v>674</v>
      </c>
      <c r="AQ871" s="322"/>
      <c r="AR871" s="322"/>
      <c r="AS871" s="322"/>
      <c r="AT871" s="322"/>
      <c r="AU871" s="322"/>
      <c r="AV871" s="322"/>
      <c r="AW871" s="322"/>
      <c r="AX871" s="322"/>
    </row>
    <row r="872" spans="1:50" ht="59.4" customHeight="1" x14ac:dyDescent="0.2">
      <c r="A872" s="405">
        <v>3</v>
      </c>
      <c r="B872" s="405">
        <v>1</v>
      </c>
      <c r="C872" s="425" t="s">
        <v>640</v>
      </c>
      <c r="D872" s="419"/>
      <c r="E872" s="419"/>
      <c r="F872" s="419"/>
      <c r="G872" s="419"/>
      <c r="H872" s="419"/>
      <c r="I872" s="419"/>
      <c r="J872" s="420">
        <v>4000020030007</v>
      </c>
      <c r="K872" s="421"/>
      <c r="L872" s="421"/>
      <c r="M872" s="421"/>
      <c r="N872" s="421"/>
      <c r="O872" s="421"/>
      <c r="P872" s="426" t="s">
        <v>645</v>
      </c>
      <c r="Q872" s="318"/>
      <c r="R872" s="318"/>
      <c r="S872" s="318"/>
      <c r="T872" s="318"/>
      <c r="U872" s="318"/>
      <c r="V872" s="318"/>
      <c r="W872" s="318"/>
      <c r="X872" s="318"/>
      <c r="Y872" s="319">
        <v>76.230999999999995</v>
      </c>
      <c r="Z872" s="320"/>
      <c r="AA872" s="320"/>
      <c r="AB872" s="321"/>
      <c r="AC872" s="329" t="s">
        <v>649</v>
      </c>
      <c r="AD872" s="329"/>
      <c r="AE872" s="329"/>
      <c r="AF872" s="329"/>
      <c r="AG872" s="329"/>
      <c r="AH872" s="324" t="s">
        <v>636</v>
      </c>
      <c r="AI872" s="325"/>
      <c r="AJ872" s="325"/>
      <c r="AK872" s="325"/>
      <c r="AL872" s="326" t="s">
        <v>637</v>
      </c>
      <c r="AM872" s="327"/>
      <c r="AN872" s="327"/>
      <c r="AO872" s="328"/>
      <c r="AP872" s="322" t="s">
        <v>565</v>
      </c>
      <c r="AQ872" s="322"/>
      <c r="AR872" s="322"/>
      <c r="AS872" s="322"/>
      <c r="AT872" s="322"/>
      <c r="AU872" s="322"/>
      <c r="AV872" s="322"/>
      <c r="AW872" s="322"/>
      <c r="AX872" s="322"/>
    </row>
    <row r="873" spans="1:50" ht="59.4" customHeight="1" x14ac:dyDescent="0.2">
      <c r="A873" s="405">
        <v>4</v>
      </c>
      <c r="B873" s="405">
        <v>1</v>
      </c>
      <c r="C873" s="425" t="s">
        <v>641</v>
      </c>
      <c r="D873" s="419"/>
      <c r="E873" s="419"/>
      <c r="F873" s="419"/>
      <c r="G873" s="419"/>
      <c r="H873" s="419"/>
      <c r="I873" s="419"/>
      <c r="J873" s="420">
        <v>1000020050008</v>
      </c>
      <c r="K873" s="421"/>
      <c r="L873" s="421"/>
      <c r="M873" s="421"/>
      <c r="N873" s="421"/>
      <c r="O873" s="421"/>
      <c r="P873" s="426" t="s">
        <v>646</v>
      </c>
      <c r="Q873" s="318"/>
      <c r="R873" s="318"/>
      <c r="S873" s="318"/>
      <c r="T873" s="318"/>
      <c r="U873" s="318"/>
      <c r="V873" s="318"/>
      <c r="W873" s="318"/>
      <c r="X873" s="318"/>
      <c r="Y873" s="319">
        <v>25.018999999999998</v>
      </c>
      <c r="Z873" s="320"/>
      <c r="AA873" s="320"/>
      <c r="AB873" s="321"/>
      <c r="AC873" s="329" t="s">
        <v>648</v>
      </c>
      <c r="AD873" s="329"/>
      <c r="AE873" s="329"/>
      <c r="AF873" s="329"/>
      <c r="AG873" s="329"/>
      <c r="AH873" s="324" t="s">
        <v>651</v>
      </c>
      <c r="AI873" s="325"/>
      <c r="AJ873" s="325"/>
      <c r="AK873" s="325"/>
      <c r="AL873" s="326" t="s">
        <v>637</v>
      </c>
      <c r="AM873" s="327"/>
      <c r="AN873" s="327"/>
      <c r="AO873" s="328"/>
      <c r="AP873" s="322" t="s">
        <v>675</v>
      </c>
      <c r="AQ873" s="322"/>
      <c r="AR873" s="322"/>
      <c r="AS873" s="322"/>
      <c r="AT873" s="322"/>
      <c r="AU873" s="322"/>
      <c r="AV873" s="322"/>
      <c r="AW873" s="322"/>
      <c r="AX873" s="322"/>
    </row>
    <row r="874" spans="1:50" ht="59.4" customHeight="1" x14ac:dyDescent="0.2">
      <c r="A874" s="405">
        <v>5</v>
      </c>
      <c r="B874" s="405">
        <v>1</v>
      </c>
      <c r="C874" s="425" t="s">
        <v>642</v>
      </c>
      <c r="D874" s="419"/>
      <c r="E874" s="419"/>
      <c r="F874" s="419"/>
      <c r="G874" s="419"/>
      <c r="H874" s="419"/>
      <c r="I874" s="419"/>
      <c r="J874" s="420">
        <v>4000020180009</v>
      </c>
      <c r="K874" s="421"/>
      <c r="L874" s="421"/>
      <c r="M874" s="421"/>
      <c r="N874" s="421"/>
      <c r="O874" s="421"/>
      <c r="P874" s="426" t="s">
        <v>647</v>
      </c>
      <c r="Q874" s="318"/>
      <c r="R874" s="318"/>
      <c r="S874" s="318"/>
      <c r="T874" s="318"/>
      <c r="U874" s="318"/>
      <c r="V874" s="318"/>
      <c r="W874" s="318"/>
      <c r="X874" s="318"/>
      <c r="Y874" s="319">
        <v>25</v>
      </c>
      <c r="Z874" s="320"/>
      <c r="AA874" s="320"/>
      <c r="AB874" s="321"/>
      <c r="AC874" s="323" t="s">
        <v>648</v>
      </c>
      <c r="AD874" s="323"/>
      <c r="AE874" s="323"/>
      <c r="AF874" s="323"/>
      <c r="AG874" s="323"/>
      <c r="AH874" s="324" t="s">
        <v>651</v>
      </c>
      <c r="AI874" s="325"/>
      <c r="AJ874" s="325"/>
      <c r="AK874" s="325"/>
      <c r="AL874" s="326" t="s">
        <v>637</v>
      </c>
      <c r="AM874" s="327"/>
      <c r="AN874" s="327"/>
      <c r="AO874" s="328"/>
      <c r="AP874" s="322" t="s">
        <v>565</v>
      </c>
      <c r="AQ874" s="322"/>
      <c r="AR874" s="322"/>
      <c r="AS874" s="322"/>
      <c r="AT874" s="322"/>
      <c r="AU874" s="322"/>
      <c r="AV874" s="322"/>
      <c r="AW874" s="322"/>
      <c r="AX874" s="322"/>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30" customHeight="1" x14ac:dyDescent="0.2">
      <c r="A903" s="405">
        <v>1</v>
      </c>
      <c r="B903" s="405">
        <v>1</v>
      </c>
      <c r="C903" s="425" t="s">
        <v>652</v>
      </c>
      <c r="D903" s="419"/>
      <c r="E903" s="419"/>
      <c r="F903" s="419"/>
      <c r="G903" s="419"/>
      <c r="H903" s="419"/>
      <c r="I903" s="419"/>
      <c r="J903" s="420">
        <v>8000020190004</v>
      </c>
      <c r="K903" s="421"/>
      <c r="L903" s="421"/>
      <c r="M903" s="421"/>
      <c r="N903" s="421"/>
      <c r="O903" s="421"/>
      <c r="P903" s="426" t="s">
        <v>655</v>
      </c>
      <c r="Q903" s="318"/>
      <c r="R903" s="318"/>
      <c r="S903" s="318"/>
      <c r="T903" s="318"/>
      <c r="U903" s="318"/>
      <c r="V903" s="318"/>
      <c r="W903" s="318"/>
      <c r="X903" s="318"/>
      <c r="Y903" s="319">
        <v>134.84</v>
      </c>
      <c r="Z903" s="320"/>
      <c r="AA903" s="320"/>
      <c r="AB903" s="321"/>
      <c r="AC903" s="329" t="s">
        <v>654</v>
      </c>
      <c r="AD903" s="424"/>
      <c r="AE903" s="424"/>
      <c r="AF903" s="424"/>
      <c r="AG903" s="424"/>
      <c r="AH903" s="422" t="s">
        <v>650</v>
      </c>
      <c r="AI903" s="423"/>
      <c r="AJ903" s="423"/>
      <c r="AK903" s="423"/>
      <c r="AL903" s="326" t="s">
        <v>636</v>
      </c>
      <c r="AM903" s="327"/>
      <c r="AN903" s="327"/>
      <c r="AO903" s="328"/>
      <c r="AP903" s="322" t="s">
        <v>565</v>
      </c>
      <c r="AQ903" s="322"/>
      <c r="AR903" s="322"/>
      <c r="AS903" s="322"/>
      <c r="AT903" s="322"/>
      <c r="AU903" s="322"/>
      <c r="AV903" s="322"/>
      <c r="AW903" s="322"/>
      <c r="AX903" s="322"/>
    </row>
    <row r="904" spans="1:50" ht="30" customHeight="1" x14ac:dyDescent="0.2">
      <c r="A904" s="405">
        <v>2</v>
      </c>
      <c r="B904" s="405">
        <v>1</v>
      </c>
      <c r="C904" s="425" t="s">
        <v>653</v>
      </c>
      <c r="D904" s="419"/>
      <c r="E904" s="419"/>
      <c r="F904" s="419"/>
      <c r="G904" s="419"/>
      <c r="H904" s="419"/>
      <c r="I904" s="419"/>
      <c r="J904" s="420">
        <v>1000020200000</v>
      </c>
      <c r="K904" s="421"/>
      <c r="L904" s="421"/>
      <c r="M904" s="421"/>
      <c r="N904" s="421"/>
      <c r="O904" s="421"/>
      <c r="P904" s="426" t="s">
        <v>655</v>
      </c>
      <c r="Q904" s="318"/>
      <c r="R904" s="318"/>
      <c r="S904" s="318"/>
      <c r="T904" s="318"/>
      <c r="U904" s="318"/>
      <c r="V904" s="318"/>
      <c r="W904" s="318"/>
      <c r="X904" s="318"/>
      <c r="Y904" s="319">
        <v>16.163</v>
      </c>
      <c r="Z904" s="320"/>
      <c r="AA904" s="320"/>
      <c r="AB904" s="321"/>
      <c r="AC904" s="329" t="s">
        <v>654</v>
      </c>
      <c r="AD904" s="329"/>
      <c r="AE904" s="329"/>
      <c r="AF904" s="329"/>
      <c r="AG904" s="329"/>
      <c r="AH904" s="422" t="s">
        <v>650</v>
      </c>
      <c r="AI904" s="423"/>
      <c r="AJ904" s="423"/>
      <c r="AK904" s="423"/>
      <c r="AL904" s="326" t="s">
        <v>637</v>
      </c>
      <c r="AM904" s="327"/>
      <c r="AN904" s="327"/>
      <c r="AO904" s="328"/>
      <c r="AP904" s="322" t="s">
        <v>565</v>
      </c>
      <c r="AQ904" s="322"/>
      <c r="AR904" s="322"/>
      <c r="AS904" s="322"/>
      <c r="AT904" s="322"/>
      <c r="AU904" s="322"/>
      <c r="AV904" s="322"/>
      <c r="AW904" s="322"/>
      <c r="AX904" s="322"/>
    </row>
    <row r="905" spans="1:50" ht="30" hidden="1" customHeight="1" x14ac:dyDescent="0.2">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customHeight="1" x14ac:dyDescent="0.2">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customHeight="1" x14ac:dyDescent="0.2">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customHeight="1" x14ac:dyDescent="0.2">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customHeight="1" x14ac:dyDescent="0.2">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customHeight="1" x14ac:dyDescent="0.2">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customHeight="1" x14ac:dyDescent="0.2">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customHeight="1" x14ac:dyDescent="0.2">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customHeight="1" x14ac:dyDescent="0.2">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customHeight="1" x14ac:dyDescent="0.2">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customHeight="1" x14ac:dyDescent="0.2">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customHeight="1" x14ac:dyDescent="0.2">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customHeight="1" x14ac:dyDescent="0.2">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customHeight="1" x14ac:dyDescent="0.2">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customHeight="1" x14ac:dyDescent="0.2">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customHeight="1" x14ac:dyDescent="0.2">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customHeight="1" x14ac:dyDescent="0.2">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customHeight="1" x14ac:dyDescent="0.2">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customHeight="1" x14ac:dyDescent="0.2">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customHeight="1" x14ac:dyDescent="0.2">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customHeight="1" x14ac:dyDescent="0.2">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customHeight="1" x14ac:dyDescent="0.2">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customHeight="1" x14ac:dyDescent="0.2">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customHeight="1" x14ac:dyDescent="0.2">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customHeight="1" x14ac:dyDescent="0.2">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customHeight="1" x14ac:dyDescent="0.2">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customHeight="1" x14ac:dyDescent="0.2">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customHeight="1" x14ac:dyDescent="0.2">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customHeight="1" x14ac:dyDescent="0.2">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customHeight="1" x14ac:dyDescent="0.2">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customHeight="1" x14ac:dyDescent="0.2">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customHeight="1" x14ac:dyDescent="0.2">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customHeight="1" x14ac:dyDescent="0.2">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customHeight="1" x14ac:dyDescent="0.2">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customHeight="1" x14ac:dyDescent="0.2">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customHeight="1" x14ac:dyDescent="0.2">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customHeight="1" x14ac:dyDescent="0.2">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customHeight="1" x14ac:dyDescent="0.2">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customHeight="1" x14ac:dyDescent="0.2">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customHeight="1" x14ac:dyDescent="0.2">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customHeight="1" x14ac:dyDescent="0.2">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452</v>
      </c>
      <c r="AQ1101" s="428"/>
      <c r="AR1101" s="428"/>
      <c r="AS1101" s="428"/>
      <c r="AT1101" s="428"/>
      <c r="AU1101" s="428"/>
      <c r="AV1101" s="428"/>
      <c r="AW1101" s="428"/>
      <c r="AX1101" s="428"/>
    </row>
    <row r="1102" spans="1:50" ht="30" customHeight="1" x14ac:dyDescent="0.2">
      <c r="A1102" s="405">
        <v>1</v>
      </c>
      <c r="B1102" s="405">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customHeight="1" x14ac:dyDescent="0.2">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x14ac:dyDescent="0.2">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x14ac:dyDescent="0.2">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x14ac:dyDescent="0.2">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x14ac:dyDescent="0.2">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x14ac:dyDescent="0.2">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x14ac:dyDescent="0.2">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x14ac:dyDescent="0.2">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x14ac:dyDescent="0.2">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customHeight="1" x14ac:dyDescent="0.2">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customHeight="1" x14ac:dyDescent="0.2">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customHeight="1" x14ac:dyDescent="0.2">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customHeight="1" x14ac:dyDescent="0.2">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customHeight="1" x14ac:dyDescent="0.2">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customHeight="1" x14ac:dyDescent="0.2">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customHeight="1" x14ac:dyDescent="0.2">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customHeight="1" x14ac:dyDescent="0.2">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customHeight="1" x14ac:dyDescent="0.2">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customHeight="1" x14ac:dyDescent="0.2">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customHeight="1" x14ac:dyDescent="0.2">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customHeight="1" x14ac:dyDescent="0.2">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customHeight="1" x14ac:dyDescent="0.2">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customHeight="1" x14ac:dyDescent="0.2">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customHeight="1" x14ac:dyDescent="0.2">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customHeight="1" x14ac:dyDescent="0.2">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customHeight="1" x14ac:dyDescent="0.2">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customHeight="1" x14ac:dyDescent="0.2">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customHeight="1" x14ac:dyDescent="0.2">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customHeight="1" x14ac:dyDescent="0.2">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5" priority="14003">
      <formula>IF(RIGHT(TEXT(P14,"0.#"),1)=".",FALSE,TRUE)</formula>
    </cfRule>
    <cfRule type="expression" dxfId="2784" priority="14004">
      <formula>IF(RIGHT(TEXT(P14,"0.#"),1)=".",TRUE,FALSE)</formula>
    </cfRule>
  </conditionalFormatting>
  <conditionalFormatting sqref="AE32">
    <cfRule type="expression" dxfId="2783" priority="13993">
      <formula>IF(RIGHT(TEXT(AE32,"0.#"),1)=".",FALSE,TRUE)</formula>
    </cfRule>
    <cfRule type="expression" dxfId="2782" priority="13994">
      <formula>IF(RIGHT(TEXT(AE32,"0.#"),1)=".",TRUE,FALSE)</formula>
    </cfRule>
  </conditionalFormatting>
  <conditionalFormatting sqref="P18:AX18">
    <cfRule type="expression" dxfId="2781" priority="13879">
      <formula>IF(RIGHT(TEXT(P18,"0.#"),1)=".",FALSE,TRUE)</formula>
    </cfRule>
    <cfRule type="expression" dxfId="2780" priority="13880">
      <formula>IF(RIGHT(TEXT(P18,"0.#"),1)=".",TRUE,FALSE)</formula>
    </cfRule>
  </conditionalFormatting>
  <conditionalFormatting sqref="Y782">
    <cfRule type="expression" dxfId="2779" priority="13875">
      <formula>IF(RIGHT(TEXT(Y782,"0.#"),1)=".",FALSE,TRUE)</formula>
    </cfRule>
    <cfRule type="expression" dxfId="2778" priority="13876">
      <formula>IF(RIGHT(TEXT(Y782,"0.#"),1)=".",TRUE,FALSE)</formula>
    </cfRule>
  </conditionalFormatting>
  <conditionalFormatting sqref="Y791">
    <cfRule type="expression" dxfId="2777" priority="13871">
      <formula>IF(RIGHT(TEXT(Y791,"0.#"),1)=".",FALSE,TRUE)</formula>
    </cfRule>
    <cfRule type="expression" dxfId="2776" priority="13872">
      <formula>IF(RIGHT(TEXT(Y791,"0.#"),1)=".",TRUE,FALSE)</formula>
    </cfRule>
  </conditionalFormatting>
  <conditionalFormatting sqref="Y822:Y829 Y820 Y809:Y816 Y807 Y796:Y803 Y794">
    <cfRule type="expression" dxfId="2775" priority="13653">
      <formula>IF(RIGHT(TEXT(Y794,"0.#"),1)=".",FALSE,TRUE)</formula>
    </cfRule>
    <cfRule type="expression" dxfId="2774" priority="13654">
      <formula>IF(RIGHT(TEXT(Y794,"0.#"),1)=".",TRUE,FALSE)</formula>
    </cfRule>
  </conditionalFormatting>
  <conditionalFormatting sqref="P16:AQ17 P15:AX15 P13:AX13">
    <cfRule type="expression" dxfId="2773" priority="13701">
      <formula>IF(RIGHT(TEXT(P13,"0.#"),1)=".",FALSE,TRUE)</formula>
    </cfRule>
    <cfRule type="expression" dxfId="2772" priority="13702">
      <formula>IF(RIGHT(TEXT(P13,"0.#"),1)=".",TRUE,FALSE)</formula>
    </cfRule>
  </conditionalFormatting>
  <conditionalFormatting sqref="P19:AJ19">
    <cfRule type="expression" dxfId="2771" priority="13699">
      <formula>IF(RIGHT(TEXT(P19,"0.#"),1)=".",FALSE,TRUE)</formula>
    </cfRule>
    <cfRule type="expression" dxfId="2770" priority="13700">
      <formula>IF(RIGHT(TEXT(P19,"0.#"),1)=".",TRUE,FALSE)</formula>
    </cfRule>
  </conditionalFormatting>
  <conditionalFormatting sqref="AE101 AQ101">
    <cfRule type="expression" dxfId="2769" priority="13691">
      <formula>IF(RIGHT(TEXT(AE101,"0.#"),1)=".",FALSE,TRUE)</formula>
    </cfRule>
    <cfRule type="expression" dxfId="2768" priority="13692">
      <formula>IF(RIGHT(TEXT(AE101,"0.#"),1)=".",TRUE,FALSE)</formula>
    </cfRule>
  </conditionalFormatting>
  <conditionalFormatting sqref="Y783:Y790 Y781">
    <cfRule type="expression" dxfId="2767" priority="13677">
      <formula>IF(RIGHT(TEXT(Y781,"0.#"),1)=".",FALSE,TRUE)</formula>
    </cfRule>
    <cfRule type="expression" dxfId="2766" priority="13678">
      <formula>IF(RIGHT(TEXT(Y781,"0.#"),1)=".",TRUE,FALSE)</formula>
    </cfRule>
  </conditionalFormatting>
  <conditionalFormatting sqref="AU782">
    <cfRule type="expression" dxfId="2765" priority="13675">
      <formula>IF(RIGHT(TEXT(AU782,"0.#"),1)=".",FALSE,TRUE)</formula>
    </cfRule>
    <cfRule type="expression" dxfId="2764" priority="13676">
      <formula>IF(RIGHT(TEXT(AU782,"0.#"),1)=".",TRUE,FALSE)</formula>
    </cfRule>
  </conditionalFormatting>
  <conditionalFormatting sqref="AU791">
    <cfRule type="expression" dxfId="2763" priority="13673">
      <formula>IF(RIGHT(TEXT(AU791,"0.#"),1)=".",FALSE,TRUE)</formula>
    </cfRule>
    <cfRule type="expression" dxfId="2762" priority="13674">
      <formula>IF(RIGHT(TEXT(AU791,"0.#"),1)=".",TRUE,FALSE)</formula>
    </cfRule>
  </conditionalFormatting>
  <conditionalFormatting sqref="AU783:AU790 AU781">
    <cfRule type="expression" dxfId="2761" priority="13671">
      <formula>IF(RIGHT(TEXT(AU781,"0.#"),1)=".",FALSE,TRUE)</formula>
    </cfRule>
    <cfRule type="expression" dxfId="2760" priority="13672">
      <formula>IF(RIGHT(TEXT(AU781,"0.#"),1)=".",TRUE,FALSE)</formula>
    </cfRule>
  </conditionalFormatting>
  <conditionalFormatting sqref="Y821 Y808 Y795">
    <cfRule type="expression" dxfId="2759" priority="13657">
      <formula>IF(RIGHT(TEXT(Y795,"0.#"),1)=".",FALSE,TRUE)</formula>
    </cfRule>
    <cfRule type="expression" dxfId="2758" priority="13658">
      <formula>IF(RIGHT(TEXT(Y795,"0.#"),1)=".",TRUE,FALSE)</formula>
    </cfRule>
  </conditionalFormatting>
  <conditionalFormatting sqref="Y830 Y817 Y804">
    <cfRule type="expression" dxfId="2757" priority="13655">
      <formula>IF(RIGHT(TEXT(Y804,"0.#"),1)=".",FALSE,TRUE)</formula>
    </cfRule>
    <cfRule type="expression" dxfId="2756" priority="13656">
      <formula>IF(RIGHT(TEXT(Y804,"0.#"),1)=".",TRUE,FALSE)</formula>
    </cfRule>
  </conditionalFormatting>
  <conditionalFormatting sqref="AU821 AU808 AU795">
    <cfRule type="expression" dxfId="2755" priority="13651">
      <formula>IF(RIGHT(TEXT(AU795,"0.#"),1)=".",FALSE,TRUE)</formula>
    </cfRule>
    <cfRule type="expression" dxfId="2754" priority="13652">
      <formula>IF(RIGHT(TEXT(AU795,"0.#"),1)=".",TRUE,FALSE)</formula>
    </cfRule>
  </conditionalFormatting>
  <conditionalFormatting sqref="AU830 AU817 AU804">
    <cfRule type="expression" dxfId="2753" priority="13649">
      <formula>IF(RIGHT(TEXT(AU804,"0.#"),1)=".",FALSE,TRUE)</formula>
    </cfRule>
    <cfRule type="expression" dxfId="2752" priority="13650">
      <formula>IF(RIGHT(TEXT(AU804,"0.#"),1)=".",TRUE,FALSE)</formula>
    </cfRule>
  </conditionalFormatting>
  <conditionalFormatting sqref="AU822:AU829 AU820 AU809:AU816 AU807 AU796:AU803 AU794">
    <cfRule type="expression" dxfId="2751" priority="13647">
      <formula>IF(RIGHT(TEXT(AU794,"0.#"),1)=".",FALSE,TRUE)</formula>
    </cfRule>
    <cfRule type="expression" dxfId="2750" priority="13648">
      <formula>IF(RIGHT(TEXT(AU794,"0.#"),1)=".",TRUE,FALSE)</formula>
    </cfRule>
  </conditionalFormatting>
  <conditionalFormatting sqref="AM87">
    <cfRule type="expression" dxfId="2749" priority="13301">
      <formula>IF(RIGHT(TEXT(AM87,"0.#"),1)=".",FALSE,TRUE)</formula>
    </cfRule>
    <cfRule type="expression" dxfId="2748" priority="13302">
      <formula>IF(RIGHT(TEXT(AM87,"0.#"),1)=".",TRUE,FALSE)</formula>
    </cfRule>
  </conditionalFormatting>
  <conditionalFormatting sqref="AE55">
    <cfRule type="expression" dxfId="2747" priority="13369">
      <formula>IF(RIGHT(TEXT(AE55,"0.#"),1)=".",FALSE,TRUE)</formula>
    </cfRule>
    <cfRule type="expression" dxfId="2746" priority="13370">
      <formula>IF(RIGHT(TEXT(AE55,"0.#"),1)=".",TRUE,FALSE)</formula>
    </cfRule>
  </conditionalFormatting>
  <conditionalFormatting sqref="AI55">
    <cfRule type="expression" dxfId="2745" priority="13367">
      <formula>IF(RIGHT(TEXT(AI55,"0.#"),1)=".",FALSE,TRUE)</formula>
    </cfRule>
    <cfRule type="expression" dxfId="2744" priority="13368">
      <formula>IF(RIGHT(TEXT(AI55,"0.#"),1)=".",TRUE,FALSE)</formula>
    </cfRule>
  </conditionalFormatting>
  <conditionalFormatting sqref="AE33">
    <cfRule type="expression" dxfId="2743" priority="13461">
      <formula>IF(RIGHT(TEXT(AE33,"0.#"),1)=".",FALSE,TRUE)</formula>
    </cfRule>
    <cfRule type="expression" dxfId="2742" priority="13462">
      <formula>IF(RIGHT(TEXT(AE33,"0.#"),1)=".",TRUE,FALSE)</formula>
    </cfRule>
  </conditionalFormatting>
  <conditionalFormatting sqref="AE34 AI34 AM34">
    <cfRule type="expression" dxfId="2741" priority="13459">
      <formula>IF(RIGHT(TEXT(AE34,"0.#"),1)=".",FALSE,TRUE)</formula>
    </cfRule>
    <cfRule type="expression" dxfId="2740" priority="13460">
      <formula>IF(RIGHT(TEXT(AE34,"0.#"),1)=".",TRUE,FALSE)</formula>
    </cfRule>
  </conditionalFormatting>
  <conditionalFormatting sqref="AI33">
    <cfRule type="expression" dxfId="2739" priority="13455">
      <formula>IF(RIGHT(TEXT(AI33,"0.#"),1)=".",FALSE,TRUE)</formula>
    </cfRule>
    <cfRule type="expression" dxfId="2738" priority="13456">
      <formula>IF(RIGHT(TEXT(AI33,"0.#"),1)=".",TRUE,FALSE)</formula>
    </cfRule>
  </conditionalFormatting>
  <conditionalFormatting sqref="AI32">
    <cfRule type="expression" dxfId="2737" priority="13453">
      <formula>IF(RIGHT(TEXT(AI32,"0.#"),1)=".",FALSE,TRUE)</formula>
    </cfRule>
    <cfRule type="expression" dxfId="2736" priority="13454">
      <formula>IF(RIGHT(TEXT(AI32,"0.#"),1)=".",TRUE,FALSE)</formula>
    </cfRule>
  </conditionalFormatting>
  <conditionalFormatting sqref="AM32">
    <cfRule type="expression" dxfId="2735" priority="13451">
      <formula>IF(RIGHT(TEXT(AM32,"0.#"),1)=".",FALSE,TRUE)</formula>
    </cfRule>
    <cfRule type="expression" dxfId="2734" priority="13452">
      <formula>IF(RIGHT(TEXT(AM32,"0.#"),1)=".",TRUE,FALSE)</formula>
    </cfRule>
  </conditionalFormatting>
  <conditionalFormatting sqref="AM33">
    <cfRule type="expression" dxfId="2733" priority="13449">
      <formula>IF(RIGHT(TEXT(AM33,"0.#"),1)=".",FALSE,TRUE)</formula>
    </cfRule>
    <cfRule type="expression" dxfId="2732" priority="13450">
      <formula>IF(RIGHT(TEXT(AM33,"0.#"),1)=".",TRUE,FALSE)</formula>
    </cfRule>
  </conditionalFormatting>
  <conditionalFormatting sqref="AQ32:AQ34">
    <cfRule type="expression" dxfId="2731" priority="13441">
      <formula>IF(RIGHT(TEXT(AQ32,"0.#"),1)=".",FALSE,TRUE)</formula>
    </cfRule>
    <cfRule type="expression" dxfId="2730" priority="13442">
      <formula>IF(RIGHT(TEXT(AQ32,"0.#"),1)=".",TRUE,FALSE)</formula>
    </cfRule>
  </conditionalFormatting>
  <conditionalFormatting sqref="AU32:AU34">
    <cfRule type="expression" dxfId="2729" priority="13439">
      <formula>IF(RIGHT(TEXT(AU32,"0.#"),1)=".",FALSE,TRUE)</formula>
    </cfRule>
    <cfRule type="expression" dxfId="2728" priority="13440">
      <formula>IF(RIGHT(TEXT(AU32,"0.#"),1)=".",TRUE,FALSE)</formula>
    </cfRule>
  </conditionalFormatting>
  <conditionalFormatting sqref="AE53">
    <cfRule type="expression" dxfId="2727" priority="13373">
      <formula>IF(RIGHT(TEXT(AE53,"0.#"),1)=".",FALSE,TRUE)</formula>
    </cfRule>
    <cfRule type="expression" dxfId="2726" priority="13374">
      <formula>IF(RIGHT(TEXT(AE53,"0.#"),1)=".",TRUE,FALSE)</formula>
    </cfRule>
  </conditionalFormatting>
  <conditionalFormatting sqref="AE54">
    <cfRule type="expression" dxfId="2725" priority="13371">
      <formula>IF(RIGHT(TEXT(AE54,"0.#"),1)=".",FALSE,TRUE)</formula>
    </cfRule>
    <cfRule type="expression" dxfId="2724" priority="13372">
      <formula>IF(RIGHT(TEXT(AE54,"0.#"),1)=".",TRUE,FALSE)</formula>
    </cfRule>
  </conditionalFormatting>
  <conditionalFormatting sqref="AI54">
    <cfRule type="expression" dxfId="2723" priority="13365">
      <formula>IF(RIGHT(TEXT(AI54,"0.#"),1)=".",FALSE,TRUE)</formula>
    </cfRule>
    <cfRule type="expression" dxfId="2722" priority="13366">
      <formula>IF(RIGHT(TEXT(AI54,"0.#"),1)=".",TRUE,FALSE)</formula>
    </cfRule>
  </conditionalFormatting>
  <conditionalFormatting sqref="AI53">
    <cfRule type="expression" dxfId="2721" priority="13363">
      <formula>IF(RIGHT(TEXT(AI53,"0.#"),1)=".",FALSE,TRUE)</formula>
    </cfRule>
    <cfRule type="expression" dxfId="2720" priority="13364">
      <formula>IF(RIGHT(TEXT(AI53,"0.#"),1)=".",TRUE,FALSE)</formula>
    </cfRule>
  </conditionalFormatting>
  <conditionalFormatting sqref="AM53">
    <cfRule type="expression" dxfId="2719" priority="13361">
      <formula>IF(RIGHT(TEXT(AM53,"0.#"),1)=".",FALSE,TRUE)</formula>
    </cfRule>
    <cfRule type="expression" dxfId="2718" priority="13362">
      <formula>IF(RIGHT(TEXT(AM53,"0.#"),1)=".",TRUE,FALSE)</formula>
    </cfRule>
  </conditionalFormatting>
  <conditionalFormatting sqref="AM54">
    <cfRule type="expression" dxfId="2717" priority="13359">
      <formula>IF(RIGHT(TEXT(AM54,"0.#"),1)=".",FALSE,TRUE)</formula>
    </cfRule>
    <cfRule type="expression" dxfId="2716" priority="13360">
      <formula>IF(RIGHT(TEXT(AM54,"0.#"),1)=".",TRUE,FALSE)</formula>
    </cfRule>
  </conditionalFormatting>
  <conditionalFormatting sqref="AM55">
    <cfRule type="expression" dxfId="2715" priority="13357">
      <formula>IF(RIGHT(TEXT(AM55,"0.#"),1)=".",FALSE,TRUE)</formula>
    </cfRule>
    <cfRule type="expression" dxfId="2714" priority="13358">
      <formula>IF(RIGHT(TEXT(AM55,"0.#"),1)=".",TRUE,FALSE)</formula>
    </cfRule>
  </conditionalFormatting>
  <conditionalFormatting sqref="AE60">
    <cfRule type="expression" dxfId="2713" priority="13343">
      <formula>IF(RIGHT(TEXT(AE60,"0.#"),1)=".",FALSE,TRUE)</formula>
    </cfRule>
    <cfRule type="expression" dxfId="2712" priority="13344">
      <formula>IF(RIGHT(TEXT(AE60,"0.#"),1)=".",TRUE,FALSE)</formula>
    </cfRule>
  </conditionalFormatting>
  <conditionalFormatting sqref="AE61">
    <cfRule type="expression" dxfId="2711" priority="13341">
      <formula>IF(RIGHT(TEXT(AE61,"0.#"),1)=".",FALSE,TRUE)</formula>
    </cfRule>
    <cfRule type="expression" dxfId="2710" priority="13342">
      <formula>IF(RIGHT(TEXT(AE61,"0.#"),1)=".",TRUE,FALSE)</formula>
    </cfRule>
  </conditionalFormatting>
  <conditionalFormatting sqref="AE62">
    <cfRule type="expression" dxfId="2709" priority="13339">
      <formula>IF(RIGHT(TEXT(AE62,"0.#"),1)=".",FALSE,TRUE)</formula>
    </cfRule>
    <cfRule type="expression" dxfId="2708" priority="13340">
      <formula>IF(RIGHT(TEXT(AE62,"0.#"),1)=".",TRUE,FALSE)</formula>
    </cfRule>
  </conditionalFormatting>
  <conditionalFormatting sqref="AI62">
    <cfRule type="expression" dxfId="2707" priority="13337">
      <formula>IF(RIGHT(TEXT(AI62,"0.#"),1)=".",FALSE,TRUE)</formula>
    </cfRule>
    <cfRule type="expression" dxfId="2706" priority="13338">
      <formula>IF(RIGHT(TEXT(AI62,"0.#"),1)=".",TRUE,FALSE)</formula>
    </cfRule>
  </conditionalFormatting>
  <conditionalFormatting sqref="AI61">
    <cfRule type="expression" dxfId="2705" priority="13335">
      <formula>IF(RIGHT(TEXT(AI61,"0.#"),1)=".",FALSE,TRUE)</formula>
    </cfRule>
    <cfRule type="expression" dxfId="2704" priority="13336">
      <formula>IF(RIGHT(TEXT(AI61,"0.#"),1)=".",TRUE,FALSE)</formula>
    </cfRule>
  </conditionalFormatting>
  <conditionalFormatting sqref="AI60">
    <cfRule type="expression" dxfId="2703" priority="13333">
      <formula>IF(RIGHT(TEXT(AI60,"0.#"),1)=".",FALSE,TRUE)</formula>
    </cfRule>
    <cfRule type="expression" dxfId="2702" priority="13334">
      <formula>IF(RIGHT(TEXT(AI60,"0.#"),1)=".",TRUE,FALSE)</formula>
    </cfRule>
  </conditionalFormatting>
  <conditionalFormatting sqref="AM60">
    <cfRule type="expression" dxfId="2701" priority="13331">
      <formula>IF(RIGHT(TEXT(AM60,"0.#"),1)=".",FALSE,TRUE)</formula>
    </cfRule>
    <cfRule type="expression" dxfId="2700" priority="13332">
      <formula>IF(RIGHT(TEXT(AM60,"0.#"),1)=".",TRUE,FALSE)</formula>
    </cfRule>
  </conditionalFormatting>
  <conditionalFormatting sqref="AM61">
    <cfRule type="expression" dxfId="2699" priority="13329">
      <formula>IF(RIGHT(TEXT(AM61,"0.#"),1)=".",FALSE,TRUE)</formula>
    </cfRule>
    <cfRule type="expression" dxfId="2698" priority="13330">
      <formula>IF(RIGHT(TEXT(AM61,"0.#"),1)=".",TRUE,FALSE)</formula>
    </cfRule>
  </conditionalFormatting>
  <conditionalFormatting sqref="AM62">
    <cfRule type="expression" dxfId="2697" priority="13327">
      <formula>IF(RIGHT(TEXT(AM62,"0.#"),1)=".",FALSE,TRUE)</formula>
    </cfRule>
    <cfRule type="expression" dxfId="2696" priority="13328">
      <formula>IF(RIGHT(TEXT(AM62,"0.#"),1)=".",TRUE,FALSE)</formula>
    </cfRule>
  </conditionalFormatting>
  <conditionalFormatting sqref="AE87">
    <cfRule type="expression" dxfId="2695" priority="13313">
      <formula>IF(RIGHT(TEXT(AE87,"0.#"),1)=".",FALSE,TRUE)</formula>
    </cfRule>
    <cfRule type="expression" dxfId="2694" priority="13314">
      <formula>IF(RIGHT(TEXT(AE87,"0.#"),1)=".",TRUE,FALSE)</formula>
    </cfRule>
  </conditionalFormatting>
  <conditionalFormatting sqref="AE88">
    <cfRule type="expression" dxfId="2693" priority="13311">
      <formula>IF(RIGHT(TEXT(AE88,"0.#"),1)=".",FALSE,TRUE)</formula>
    </cfRule>
    <cfRule type="expression" dxfId="2692" priority="13312">
      <formula>IF(RIGHT(TEXT(AE88,"0.#"),1)=".",TRUE,FALSE)</formula>
    </cfRule>
  </conditionalFormatting>
  <conditionalFormatting sqref="AE89">
    <cfRule type="expression" dxfId="2691" priority="13309">
      <formula>IF(RIGHT(TEXT(AE89,"0.#"),1)=".",FALSE,TRUE)</formula>
    </cfRule>
    <cfRule type="expression" dxfId="2690" priority="13310">
      <formula>IF(RIGHT(TEXT(AE89,"0.#"),1)=".",TRUE,FALSE)</formula>
    </cfRule>
  </conditionalFormatting>
  <conditionalFormatting sqref="AI89">
    <cfRule type="expression" dxfId="2689" priority="13307">
      <formula>IF(RIGHT(TEXT(AI89,"0.#"),1)=".",FALSE,TRUE)</formula>
    </cfRule>
    <cfRule type="expression" dxfId="2688" priority="13308">
      <formula>IF(RIGHT(TEXT(AI89,"0.#"),1)=".",TRUE,FALSE)</formula>
    </cfRule>
  </conditionalFormatting>
  <conditionalFormatting sqref="AI88">
    <cfRule type="expression" dxfId="2687" priority="13305">
      <formula>IF(RIGHT(TEXT(AI88,"0.#"),1)=".",FALSE,TRUE)</formula>
    </cfRule>
    <cfRule type="expression" dxfId="2686" priority="13306">
      <formula>IF(RIGHT(TEXT(AI88,"0.#"),1)=".",TRUE,FALSE)</formula>
    </cfRule>
  </conditionalFormatting>
  <conditionalFormatting sqref="AI87">
    <cfRule type="expression" dxfId="2685" priority="13303">
      <formula>IF(RIGHT(TEXT(AI87,"0.#"),1)=".",FALSE,TRUE)</formula>
    </cfRule>
    <cfRule type="expression" dxfId="2684" priority="13304">
      <formula>IF(RIGHT(TEXT(AI87,"0.#"),1)=".",TRUE,FALSE)</formula>
    </cfRule>
  </conditionalFormatting>
  <conditionalFormatting sqref="AM88">
    <cfRule type="expression" dxfId="2683" priority="13299">
      <formula>IF(RIGHT(TEXT(AM88,"0.#"),1)=".",FALSE,TRUE)</formula>
    </cfRule>
    <cfRule type="expression" dxfId="2682" priority="13300">
      <formula>IF(RIGHT(TEXT(AM88,"0.#"),1)=".",TRUE,FALSE)</formula>
    </cfRule>
  </conditionalFormatting>
  <conditionalFormatting sqref="AM89">
    <cfRule type="expression" dxfId="2681" priority="13297">
      <formula>IF(RIGHT(TEXT(AM89,"0.#"),1)=".",FALSE,TRUE)</formula>
    </cfRule>
    <cfRule type="expression" dxfId="2680" priority="13298">
      <formula>IF(RIGHT(TEXT(AM89,"0.#"),1)=".",TRUE,FALSE)</formula>
    </cfRule>
  </conditionalFormatting>
  <conditionalFormatting sqref="AE92">
    <cfRule type="expression" dxfId="2679" priority="13283">
      <formula>IF(RIGHT(TEXT(AE92,"0.#"),1)=".",FALSE,TRUE)</formula>
    </cfRule>
    <cfRule type="expression" dxfId="2678" priority="13284">
      <formula>IF(RIGHT(TEXT(AE92,"0.#"),1)=".",TRUE,FALSE)</formula>
    </cfRule>
  </conditionalFormatting>
  <conditionalFormatting sqref="AE93">
    <cfRule type="expression" dxfId="2677" priority="13281">
      <formula>IF(RIGHT(TEXT(AE93,"0.#"),1)=".",FALSE,TRUE)</formula>
    </cfRule>
    <cfRule type="expression" dxfId="2676" priority="13282">
      <formula>IF(RIGHT(TEXT(AE93,"0.#"),1)=".",TRUE,FALSE)</formula>
    </cfRule>
  </conditionalFormatting>
  <conditionalFormatting sqref="AE94">
    <cfRule type="expression" dxfId="2675" priority="13279">
      <formula>IF(RIGHT(TEXT(AE94,"0.#"),1)=".",FALSE,TRUE)</formula>
    </cfRule>
    <cfRule type="expression" dxfId="2674" priority="13280">
      <formula>IF(RIGHT(TEXT(AE94,"0.#"),1)=".",TRUE,FALSE)</formula>
    </cfRule>
  </conditionalFormatting>
  <conditionalFormatting sqref="AI94">
    <cfRule type="expression" dxfId="2673" priority="13277">
      <formula>IF(RIGHT(TEXT(AI94,"0.#"),1)=".",FALSE,TRUE)</formula>
    </cfRule>
    <cfRule type="expression" dxfId="2672" priority="13278">
      <formula>IF(RIGHT(TEXT(AI94,"0.#"),1)=".",TRUE,FALSE)</formula>
    </cfRule>
  </conditionalFormatting>
  <conditionalFormatting sqref="AI93">
    <cfRule type="expression" dxfId="2671" priority="13275">
      <formula>IF(RIGHT(TEXT(AI93,"0.#"),1)=".",FALSE,TRUE)</formula>
    </cfRule>
    <cfRule type="expression" dxfId="2670" priority="13276">
      <formula>IF(RIGHT(TEXT(AI93,"0.#"),1)=".",TRUE,FALSE)</formula>
    </cfRule>
  </conditionalFormatting>
  <conditionalFormatting sqref="AI92">
    <cfRule type="expression" dxfId="2669" priority="13273">
      <formula>IF(RIGHT(TEXT(AI92,"0.#"),1)=".",FALSE,TRUE)</formula>
    </cfRule>
    <cfRule type="expression" dxfId="2668" priority="13274">
      <formula>IF(RIGHT(TEXT(AI92,"0.#"),1)=".",TRUE,FALSE)</formula>
    </cfRule>
  </conditionalFormatting>
  <conditionalFormatting sqref="AM92">
    <cfRule type="expression" dxfId="2667" priority="13271">
      <formula>IF(RIGHT(TEXT(AM92,"0.#"),1)=".",FALSE,TRUE)</formula>
    </cfRule>
    <cfRule type="expression" dxfId="2666" priority="13272">
      <formula>IF(RIGHT(TEXT(AM92,"0.#"),1)=".",TRUE,FALSE)</formula>
    </cfRule>
  </conditionalFormatting>
  <conditionalFormatting sqref="AM93">
    <cfRule type="expression" dxfId="2665" priority="13269">
      <formula>IF(RIGHT(TEXT(AM93,"0.#"),1)=".",FALSE,TRUE)</formula>
    </cfRule>
    <cfRule type="expression" dxfId="2664" priority="13270">
      <formula>IF(RIGHT(TEXT(AM93,"0.#"),1)=".",TRUE,FALSE)</formula>
    </cfRule>
  </conditionalFormatting>
  <conditionalFormatting sqref="AM94">
    <cfRule type="expression" dxfId="2663" priority="13267">
      <formula>IF(RIGHT(TEXT(AM94,"0.#"),1)=".",FALSE,TRUE)</formula>
    </cfRule>
    <cfRule type="expression" dxfId="2662" priority="13268">
      <formula>IF(RIGHT(TEXT(AM94,"0.#"),1)=".",TRUE,FALSE)</formula>
    </cfRule>
  </conditionalFormatting>
  <conditionalFormatting sqref="AE97">
    <cfRule type="expression" dxfId="2661" priority="13253">
      <formula>IF(RIGHT(TEXT(AE97,"0.#"),1)=".",FALSE,TRUE)</formula>
    </cfRule>
    <cfRule type="expression" dxfId="2660" priority="13254">
      <formula>IF(RIGHT(TEXT(AE97,"0.#"),1)=".",TRUE,FALSE)</formula>
    </cfRule>
  </conditionalFormatting>
  <conditionalFormatting sqref="AE98">
    <cfRule type="expression" dxfId="2659" priority="13251">
      <formula>IF(RIGHT(TEXT(AE98,"0.#"),1)=".",FALSE,TRUE)</formula>
    </cfRule>
    <cfRule type="expression" dxfId="2658" priority="13252">
      <formula>IF(RIGHT(TEXT(AE98,"0.#"),1)=".",TRUE,FALSE)</formula>
    </cfRule>
  </conditionalFormatting>
  <conditionalFormatting sqref="AE99">
    <cfRule type="expression" dxfId="2657" priority="13249">
      <formula>IF(RIGHT(TEXT(AE99,"0.#"),1)=".",FALSE,TRUE)</formula>
    </cfRule>
    <cfRule type="expression" dxfId="2656" priority="13250">
      <formula>IF(RIGHT(TEXT(AE99,"0.#"),1)=".",TRUE,FALSE)</formula>
    </cfRule>
  </conditionalFormatting>
  <conditionalFormatting sqref="AI99">
    <cfRule type="expression" dxfId="2655" priority="13247">
      <formula>IF(RIGHT(TEXT(AI99,"0.#"),1)=".",FALSE,TRUE)</formula>
    </cfRule>
    <cfRule type="expression" dxfId="2654" priority="13248">
      <formula>IF(RIGHT(TEXT(AI99,"0.#"),1)=".",TRUE,FALSE)</formula>
    </cfRule>
  </conditionalFormatting>
  <conditionalFormatting sqref="AI98">
    <cfRule type="expression" dxfId="2653" priority="13245">
      <formula>IF(RIGHT(TEXT(AI98,"0.#"),1)=".",FALSE,TRUE)</formula>
    </cfRule>
    <cfRule type="expression" dxfId="2652" priority="13246">
      <formula>IF(RIGHT(TEXT(AI98,"0.#"),1)=".",TRUE,FALSE)</formula>
    </cfRule>
  </conditionalFormatting>
  <conditionalFormatting sqref="AI97">
    <cfRule type="expression" dxfId="2651" priority="13243">
      <formula>IF(RIGHT(TEXT(AI97,"0.#"),1)=".",FALSE,TRUE)</formula>
    </cfRule>
    <cfRule type="expression" dxfId="2650" priority="13244">
      <formula>IF(RIGHT(TEXT(AI97,"0.#"),1)=".",TRUE,FALSE)</formula>
    </cfRule>
  </conditionalFormatting>
  <conditionalFormatting sqref="AM97">
    <cfRule type="expression" dxfId="2649" priority="13241">
      <formula>IF(RIGHT(TEXT(AM97,"0.#"),1)=".",FALSE,TRUE)</formula>
    </cfRule>
    <cfRule type="expression" dxfId="2648" priority="13242">
      <formula>IF(RIGHT(TEXT(AM97,"0.#"),1)=".",TRUE,FALSE)</formula>
    </cfRule>
  </conditionalFormatting>
  <conditionalFormatting sqref="AM98">
    <cfRule type="expression" dxfId="2647" priority="13239">
      <formula>IF(RIGHT(TEXT(AM98,"0.#"),1)=".",FALSE,TRUE)</formula>
    </cfRule>
    <cfRule type="expression" dxfId="2646" priority="13240">
      <formula>IF(RIGHT(TEXT(AM98,"0.#"),1)=".",TRUE,FALSE)</formula>
    </cfRule>
  </conditionalFormatting>
  <conditionalFormatting sqref="AM99">
    <cfRule type="expression" dxfId="2645" priority="13237">
      <formula>IF(RIGHT(TEXT(AM99,"0.#"),1)=".",FALSE,TRUE)</formula>
    </cfRule>
    <cfRule type="expression" dxfId="2644" priority="13238">
      <formula>IF(RIGHT(TEXT(AM99,"0.#"),1)=".",TRUE,FALSE)</formula>
    </cfRule>
  </conditionalFormatting>
  <conditionalFormatting sqref="AI101">
    <cfRule type="expression" dxfId="2643" priority="13223">
      <formula>IF(RIGHT(TEXT(AI101,"0.#"),1)=".",FALSE,TRUE)</formula>
    </cfRule>
    <cfRule type="expression" dxfId="2642" priority="13224">
      <formula>IF(RIGHT(TEXT(AI101,"0.#"),1)=".",TRUE,FALSE)</formula>
    </cfRule>
  </conditionalFormatting>
  <conditionalFormatting sqref="AM101">
    <cfRule type="expression" dxfId="2641" priority="13221">
      <formula>IF(RIGHT(TEXT(AM101,"0.#"),1)=".",FALSE,TRUE)</formula>
    </cfRule>
    <cfRule type="expression" dxfId="2640" priority="13222">
      <formula>IF(RIGHT(TEXT(AM101,"0.#"),1)=".",TRUE,FALSE)</formula>
    </cfRule>
  </conditionalFormatting>
  <conditionalFormatting sqref="AE102">
    <cfRule type="expression" dxfId="2639" priority="13219">
      <formula>IF(RIGHT(TEXT(AE102,"0.#"),1)=".",FALSE,TRUE)</formula>
    </cfRule>
    <cfRule type="expression" dxfId="2638" priority="13220">
      <formula>IF(RIGHT(TEXT(AE102,"0.#"),1)=".",TRUE,FALSE)</formula>
    </cfRule>
  </conditionalFormatting>
  <conditionalFormatting sqref="AI102">
    <cfRule type="expression" dxfId="2637" priority="13217">
      <formula>IF(RIGHT(TEXT(AI102,"0.#"),1)=".",FALSE,TRUE)</formula>
    </cfRule>
    <cfRule type="expression" dxfId="2636" priority="13218">
      <formula>IF(RIGHT(TEXT(AI102,"0.#"),1)=".",TRUE,FALSE)</formula>
    </cfRule>
  </conditionalFormatting>
  <conditionalFormatting sqref="AM102">
    <cfRule type="expression" dxfId="2635" priority="13215">
      <formula>IF(RIGHT(TEXT(AM102,"0.#"),1)=".",FALSE,TRUE)</formula>
    </cfRule>
    <cfRule type="expression" dxfId="2634" priority="13216">
      <formula>IF(RIGHT(TEXT(AM102,"0.#"),1)=".",TRUE,FALSE)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cfRule type="expression" dxfId="2631" priority="13211">
      <formula>IF(RIGHT(TEXT(AE104,"0.#"),1)=".",FALSE,TRUE)</formula>
    </cfRule>
    <cfRule type="expression" dxfId="2630" priority="13212">
      <formula>IF(RIGHT(TEXT(AE104,"0.#"),1)=".",TRUE,FALSE)</formula>
    </cfRule>
  </conditionalFormatting>
  <conditionalFormatting sqref="AI104">
    <cfRule type="expression" dxfId="2629" priority="13209">
      <formula>IF(RIGHT(TEXT(AI104,"0.#"),1)=".",FALSE,TRUE)</formula>
    </cfRule>
    <cfRule type="expression" dxfId="2628" priority="13210">
      <formula>IF(RIGHT(TEXT(AI104,"0.#"),1)=".",TRUE,FALSE)</formula>
    </cfRule>
  </conditionalFormatting>
  <conditionalFormatting sqref="AM104">
    <cfRule type="expression" dxfId="2627" priority="13207">
      <formula>IF(RIGHT(TEXT(AM104,"0.#"),1)=".",FALSE,TRUE)</formula>
    </cfRule>
    <cfRule type="expression" dxfId="2626" priority="13208">
      <formula>IF(RIGHT(TEXT(AM104,"0.#"),1)=".",TRUE,FALSE)</formula>
    </cfRule>
  </conditionalFormatting>
  <conditionalFormatting sqref="AE105">
    <cfRule type="expression" dxfId="2625" priority="13205">
      <formula>IF(RIGHT(TEXT(AE105,"0.#"),1)=".",FALSE,TRUE)</formula>
    </cfRule>
    <cfRule type="expression" dxfId="2624" priority="13206">
      <formula>IF(RIGHT(TEXT(AE105,"0.#"),1)=".",TRUE,FALSE)</formula>
    </cfRule>
  </conditionalFormatting>
  <conditionalFormatting sqref="AI105">
    <cfRule type="expression" dxfId="2623" priority="13203">
      <formula>IF(RIGHT(TEXT(AI105,"0.#"),1)=".",FALSE,TRUE)</formula>
    </cfRule>
    <cfRule type="expression" dxfId="2622" priority="13204">
      <formula>IF(RIGHT(TEXT(AI105,"0.#"),1)=".",TRUE,FALSE)</formula>
    </cfRule>
  </conditionalFormatting>
  <conditionalFormatting sqref="AM105">
    <cfRule type="expression" dxfId="2621" priority="13201">
      <formula>IF(RIGHT(TEXT(AM105,"0.#"),1)=".",FALSE,TRUE)</formula>
    </cfRule>
    <cfRule type="expression" dxfId="2620" priority="13202">
      <formula>IF(RIGHT(TEXT(AM105,"0.#"),1)=".",TRUE,FALSE)</formula>
    </cfRule>
  </conditionalFormatting>
  <conditionalFormatting sqref="AE107">
    <cfRule type="expression" dxfId="2619" priority="13197">
      <formula>IF(RIGHT(TEXT(AE107,"0.#"),1)=".",FALSE,TRUE)</formula>
    </cfRule>
    <cfRule type="expression" dxfId="2618" priority="13198">
      <formula>IF(RIGHT(TEXT(AE107,"0.#"),1)=".",TRUE,FALSE)</formula>
    </cfRule>
  </conditionalFormatting>
  <conditionalFormatting sqref="AI107">
    <cfRule type="expression" dxfId="2617" priority="13195">
      <formula>IF(RIGHT(TEXT(AI107,"0.#"),1)=".",FALSE,TRUE)</formula>
    </cfRule>
    <cfRule type="expression" dxfId="2616" priority="13196">
      <formula>IF(RIGHT(TEXT(AI107,"0.#"),1)=".",TRUE,FALSE)</formula>
    </cfRule>
  </conditionalFormatting>
  <conditionalFormatting sqref="AM107">
    <cfRule type="expression" dxfId="2615" priority="13193">
      <formula>IF(RIGHT(TEXT(AM107,"0.#"),1)=".",FALSE,TRUE)</formula>
    </cfRule>
    <cfRule type="expression" dxfId="2614" priority="13194">
      <formula>IF(RIGHT(TEXT(AM107,"0.#"),1)=".",TRUE,FALSE)</formula>
    </cfRule>
  </conditionalFormatting>
  <conditionalFormatting sqref="AE108">
    <cfRule type="expression" dxfId="2613" priority="13191">
      <formula>IF(RIGHT(TEXT(AE108,"0.#"),1)=".",FALSE,TRUE)</formula>
    </cfRule>
    <cfRule type="expression" dxfId="2612" priority="13192">
      <formula>IF(RIGHT(TEXT(AE108,"0.#"),1)=".",TRUE,FALSE)</formula>
    </cfRule>
  </conditionalFormatting>
  <conditionalFormatting sqref="AI108">
    <cfRule type="expression" dxfId="2611" priority="13189">
      <formula>IF(RIGHT(TEXT(AI108,"0.#"),1)=".",FALSE,TRUE)</formula>
    </cfRule>
    <cfRule type="expression" dxfId="2610" priority="13190">
      <formula>IF(RIGHT(TEXT(AI108,"0.#"),1)=".",TRUE,FALSE)</formula>
    </cfRule>
  </conditionalFormatting>
  <conditionalFormatting sqref="AM108">
    <cfRule type="expression" dxfId="2609" priority="13187">
      <formula>IF(RIGHT(TEXT(AM108,"0.#"),1)=".",FALSE,TRUE)</formula>
    </cfRule>
    <cfRule type="expression" dxfId="2608" priority="13188">
      <formula>IF(RIGHT(TEXT(AM108,"0.#"),1)=".",TRUE,FALSE)</formula>
    </cfRule>
  </conditionalFormatting>
  <conditionalFormatting sqref="AE110">
    <cfRule type="expression" dxfId="2607" priority="13183">
      <formula>IF(RIGHT(TEXT(AE110,"0.#"),1)=".",FALSE,TRUE)</formula>
    </cfRule>
    <cfRule type="expression" dxfId="2606" priority="13184">
      <formula>IF(RIGHT(TEXT(AE110,"0.#"),1)=".",TRUE,FALSE)</formula>
    </cfRule>
  </conditionalFormatting>
  <conditionalFormatting sqref="AI110">
    <cfRule type="expression" dxfId="2605" priority="13181">
      <formula>IF(RIGHT(TEXT(AI110,"0.#"),1)=".",FALSE,TRUE)</formula>
    </cfRule>
    <cfRule type="expression" dxfId="2604" priority="13182">
      <formula>IF(RIGHT(TEXT(AI110,"0.#"),1)=".",TRUE,FALSE)</formula>
    </cfRule>
  </conditionalFormatting>
  <conditionalFormatting sqref="AM110">
    <cfRule type="expression" dxfId="2603" priority="13179">
      <formula>IF(RIGHT(TEXT(AM110,"0.#"),1)=".",FALSE,TRUE)</formula>
    </cfRule>
    <cfRule type="expression" dxfId="2602" priority="13180">
      <formula>IF(RIGHT(TEXT(AM110,"0.#"),1)=".",TRUE,FALSE)</formula>
    </cfRule>
  </conditionalFormatting>
  <conditionalFormatting sqref="AE111">
    <cfRule type="expression" dxfId="2601" priority="13177">
      <formula>IF(RIGHT(TEXT(AE111,"0.#"),1)=".",FALSE,TRUE)</formula>
    </cfRule>
    <cfRule type="expression" dxfId="2600" priority="13178">
      <formula>IF(RIGHT(TEXT(AE111,"0.#"),1)=".",TRUE,FALSE)</formula>
    </cfRule>
  </conditionalFormatting>
  <conditionalFormatting sqref="AI111">
    <cfRule type="expression" dxfId="2599" priority="13175">
      <formula>IF(RIGHT(TEXT(AI111,"0.#"),1)=".",FALSE,TRUE)</formula>
    </cfRule>
    <cfRule type="expression" dxfId="2598" priority="13176">
      <formula>IF(RIGHT(TEXT(AI111,"0.#"),1)=".",TRUE,FALSE)</formula>
    </cfRule>
  </conditionalFormatting>
  <conditionalFormatting sqref="AM111">
    <cfRule type="expression" dxfId="2597" priority="13173">
      <formula>IF(RIGHT(TEXT(AM111,"0.#"),1)=".",FALSE,TRUE)</formula>
    </cfRule>
    <cfRule type="expression" dxfId="2596" priority="13174">
      <formula>IF(RIGHT(TEXT(AM111,"0.#"),1)=".",TRUE,FALSE)</formula>
    </cfRule>
  </conditionalFormatting>
  <conditionalFormatting sqref="AE113">
    <cfRule type="expression" dxfId="2595" priority="13169">
      <formula>IF(RIGHT(TEXT(AE113,"0.#"),1)=".",FALSE,TRUE)</formula>
    </cfRule>
    <cfRule type="expression" dxfId="2594" priority="13170">
      <formula>IF(RIGHT(TEXT(AE113,"0.#"),1)=".",TRUE,FALSE)</formula>
    </cfRule>
  </conditionalFormatting>
  <conditionalFormatting sqref="AI113">
    <cfRule type="expression" dxfId="2593" priority="13167">
      <formula>IF(RIGHT(TEXT(AI113,"0.#"),1)=".",FALSE,TRUE)</formula>
    </cfRule>
    <cfRule type="expression" dxfId="2592" priority="13168">
      <formula>IF(RIGHT(TEXT(AI113,"0.#"),1)=".",TRUE,FALSE)</formula>
    </cfRule>
  </conditionalFormatting>
  <conditionalFormatting sqref="AM113">
    <cfRule type="expression" dxfId="2591" priority="13165">
      <formula>IF(RIGHT(TEXT(AM113,"0.#"),1)=".",FALSE,TRUE)</formula>
    </cfRule>
    <cfRule type="expression" dxfId="2590" priority="13166">
      <formula>IF(RIGHT(TEXT(AM113,"0.#"),1)=".",TRUE,FALSE)</formula>
    </cfRule>
  </conditionalFormatting>
  <conditionalFormatting sqref="AE114">
    <cfRule type="expression" dxfId="2589" priority="13163">
      <formula>IF(RIGHT(TEXT(AE114,"0.#"),1)=".",FALSE,TRUE)</formula>
    </cfRule>
    <cfRule type="expression" dxfId="2588" priority="13164">
      <formula>IF(RIGHT(TEXT(AE114,"0.#"),1)=".",TRUE,FALSE)</formula>
    </cfRule>
  </conditionalFormatting>
  <conditionalFormatting sqref="AI114">
    <cfRule type="expression" dxfId="2587" priority="13161">
      <formula>IF(RIGHT(TEXT(AI114,"0.#"),1)=".",FALSE,TRUE)</formula>
    </cfRule>
    <cfRule type="expression" dxfId="2586" priority="13162">
      <formula>IF(RIGHT(TEXT(AI114,"0.#"),1)=".",TRUE,FALSE)</formula>
    </cfRule>
  </conditionalFormatting>
  <conditionalFormatting sqref="AM114">
    <cfRule type="expression" dxfId="2585" priority="13159">
      <formula>IF(RIGHT(TEXT(AM114,"0.#"),1)=".",FALSE,TRUE)</formula>
    </cfRule>
    <cfRule type="expression" dxfId="2584" priority="13160">
      <formula>IF(RIGHT(TEXT(AM114,"0.#"),1)=".",TRUE,FALSE)</formula>
    </cfRule>
  </conditionalFormatting>
  <conditionalFormatting sqref="AE116 AQ116">
    <cfRule type="expression" dxfId="2583" priority="13155">
      <formula>IF(RIGHT(TEXT(AE116,"0.#"),1)=".",FALSE,TRUE)</formula>
    </cfRule>
    <cfRule type="expression" dxfId="2582" priority="13156">
      <formula>IF(RIGHT(TEXT(AE116,"0.#"),1)=".",TRUE,FALSE)</formula>
    </cfRule>
  </conditionalFormatting>
  <conditionalFormatting sqref="AI116">
    <cfRule type="expression" dxfId="2581" priority="13153">
      <formula>IF(RIGHT(TEXT(AI116,"0.#"),1)=".",FALSE,TRUE)</formula>
    </cfRule>
    <cfRule type="expression" dxfId="2580" priority="13154">
      <formula>IF(RIGHT(TEXT(AI116,"0.#"),1)=".",TRUE,FALSE)</formula>
    </cfRule>
  </conditionalFormatting>
  <conditionalFormatting sqref="AM116">
    <cfRule type="expression" dxfId="2579" priority="13151">
      <formula>IF(RIGHT(TEXT(AM116,"0.#"),1)=".",FALSE,TRUE)</formula>
    </cfRule>
    <cfRule type="expression" dxfId="2578" priority="13152">
      <formula>IF(RIGHT(TEXT(AM116,"0.#"),1)=".",TRUE,FALSE)</formula>
    </cfRule>
  </conditionalFormatting>
  <conditionalFormatting sqref="AE117 AM117">
    <cfRule type="expression" dxfId="2577" priority="13149">
      <formula>IF(RIGHT(TEXT(AE117,"0.#"),1)=".",FALSE,TRUE)</formula>
    </cfRule>
    <cfRule type="expression" dxfId="2576" priority="13150">
      <formula>IF(RIGHT(TEXT(AE117,"0.#"),1)=".",TRUE,FALSE)</formula>
    </cfRule>
  </conditionalFormatting>
  <conditionalFormatting sqref="AI117">
    <cfRule type="expression" dxfId="2575" priority="13147">
      <formula>IF(RIGHT(TEXT(AI117,"0.#"),1)=".",FALSE,TRUE)</formula>
    </cfRule>
    <cfRule type="expression" dxfId="2574" priority="13148">
      <formula>IF(RIGHT(TEXT(AI117,"0.#"),1)=".",TRUE,FALSE)</formula>
    </cfRule>
  </conditionalFormatting>
  <conditionalFormatting sqref="AQ117">
    <cfRule type="expression" dxfId="2573" priority="13143">
      <formula>IF(RIGHT(TEXT(AQ117,"0.#"),1)=".",FALSE,TRUE)</formula>
    </cfRule>
    <cfRule type="expression" dxfId="2572" priority="13144">
      <formula>IF(RIGHT(TEXT(AQ117,"0.#"),1)=".",TRUE,FALSE)</formula>
    </cfRule>
  </conditionalFormatting>
  <conditionalFormatting sqref="AE119 AQ119">
    <cfRule type="expression" dxfId="2571" priority="13141">
      <formula>IF(RIGHT(TEXT(AE119,"0.#"),1)=".",FALSE,TRUE)</formula>
    </cfRule>
    <cfRule type="expression" dxfId="2570" priority="13142">
      <formula>IF(RIGHT(TEXT(AE119,"0.#"),1)=".",TRUE,FALSE)</formula>
    </cfRule>
  </conditionalFormatting>
  <conditionalFormatting sqref="AI119">
    <cfRule type="expression" dxfId="2569" priority="13139">
      <formula>IF(RIGHT(TEXT(AI119,"0.#"),1)=".",FALSE,TRUE)</formula>
    </cfRule>
    <cfRule type="expression" dxfId="2568" priority="13140">
      <formula>IF(RIGHT(TEXT(AI119,"0.#"),1)=".",TRUE,FALSE)</formula>
    </cfRule>
  </conditionalFormatting>
  <conditionalFormatting sqref="AM119">
    <cfRule type="expression" dxfId="2567" priority="13137">
      <formula>IF(RIGHT(TEXT(AM119,"0.#"),1)=".",FALSE,TRUE)</formula>
    </cfRule>
    <cfRule type="expression" dxfId="2566" priority="13138">
      <formula>IF(RIGHT(TEXT(AM119,"0.#"),1)=".",TRUE,FALSE)</formula>
    </cfRule>
  </conditionalFormatting>
  <conditionalFormatting sqref="AQ120">
    <cfRule type="expression" dxfId="2565" priority="13129">
      <formula>IF(RIGHT(TEXT(AQ120,"0.#"),1)=".",FALSE,TRUE)</formula>
    </cfRule>
    <cfRule type="expression" dxfId="2564" priority="13130">
      <formula>IF(RIGHT(TEXT(AQ120,"0.#"),1)=".",TRUE,FALSE)</formula>
    </cfRule>
  </conditionalFormatting>
  <conditionalFormatting sqref="AE122 AQ122">
    <cfRule type="expression" dxfId="2563" priority="13127">
      <formula>IF(RIGHT(TEXT(AE122,"0.#"),1)=".",FALSE,TRUE)</formula>
    </cfRule>
    <cfRule type="expression" dxfId="2562" priority="13128">
      <formula>IF(RIGHT(TEXT(AE122,"0.#"),1)=".",TRUE,FALSE)</formula>
    </cfRule>
  </conditionalFormatting>
  <conditionalFormatting sqref="AI122">
    <cfRule type="expression" dxfId="2561" priority="13125">
      <formula>IF(RIGHT(TEXT(AI122,"0.#"),1)=".",FALSE,TRUE)</formula>
    </cfRule>
    <cfRule type="expression" dxfId="2560" priority="13126">
      <formula>IF(RIGHT(TEXT(AI122,"0.#"),1)=".",TRUE,FALSE)</formula>
    </cfRule>
  </conditionalFormatting>
  <conditionalFormatting sqref="AM122">
    <cfRule type="expression" dxfId="2559" priority="13123">
      <formula>IF(RIGHT(TEXT(AM122,"0.#"),1)=".",FALSE,TRUE)</formula>
    </cfRule>
    <cfRule type="expression" dxfId="2558" priority="13124">
      <formula>IF(RIGHT(TEXT(AM122,"0.#"),1)=".",TRUE,FALSE)</formula>
    </cfRule>
  </conditionalFormatting>
  <conditionalFormatting sqref="AQ123">
    <cfRule type="expression" dxfId="2557" priority="13115">
      <formula>IF(RIGHT(TEXT(AQ123,"0.#"),1)=".",FALSE,TRUE)</formula>
    </cfRule>
    <cfRule type="expression" dxfId="2556" priority="13116">
      <formula>IF(RIGHT(TEXT(AQ123,"0.#"),1)=".",TRUE,FALSE)</formula>
    </cfRule>
  </conditionalFormatting>
  <conditionalFormatting sqref="AE125 AQ125">
    <cfRule type="expression" dxfId="2555" priority="13113">
      <formula>IF(RIGHT(TEXT(AE125,"0.#"),1)=".",FALSE,TRUE)</formula>
    </cfRule>
    <cfRule type="expression" dxfId="2554" priority="13114">
      <formula>IF(RIGHT(TEXT(AE125,"0.#"),1)=".",TRUE,FALSE)</formula>
    </cfRule>
  </conditionalFormatting>
  <conditionalFormatting sqref="AI125">
    <cfRule type="expression" dxfId="2553" priority="13111">
      <formula>IF(RIGHT(TEXT(AI125,"0.#"),1)=".",FALSE,TRUE)</formula>
    </cfRule>
    <cfRule type="expression" dxfId="2552" priority="13112">
      <formula>IF(RIGHT(TEXT(AI125,"0.#"),1)=".",TRUE,FALSE)</formula>
    </cfRule>
  </conditionalFormatting>
  <conditionalFormatting sqref="AM125">
    <cfRule type="expression" dxfId="2551" priority="13109">
      <formula>IF(RIGHT(TEXT(AM125,"0.#"),1)=".",FALSE,TRUE)</formula>
    </cfRule>
    <cfRule type="expression" dxfId="2550" priority="13110">
      <formula>IF(RIGHT(TEXT(AM125,"0.#"),1)=".",TRUE,FALSE)</formula>
    </cfRule>
  </conditionalFormatting>
  <conditionalFormatting sqref="AQ126">
    <cfRule type="expression" dxfId="2549" priority="13101">
      <formula>IF(RIGHT(TEXT(AQ126,"0.#"),1)=".",FALSE,TRUE)</formula>
    </cfRule>
    <cfRule type="expression" dxfId="2548" priority="13102">
      <formula>IF(RIGHT(TEXT(AQ126,"0.#"),1)=".",TRUE,FALSE)</formula>
    </cfRule>
  </conditionalFormatting>
  <conditionalFormatting sqref="AE128 AQ128">
    <cfRule type="expression" dxfId="2547" priority="13099">
      <formula>IF(RIGHT(TEXT(AE128,"0.#"),1)=".",FALSE,TRUE)</formula>
    </cfRule>
    <cfRule type="expression" dxfId="2546" priority="13100">
      <formula>IF(RIGHT(TEXT(AE128,"0.#"),1)=".",TRUE,FALSE)</formula>
    </cfRule>
  </conditionalFormatting>
  <conditionalFormatting sqref="AI128">
    <cfRule type="expression" dxfId="2545" priority="13097">
      <formula>IF(RIGHT(TEXT(AI128,"0.#"),1)=".",FALSE,TRUE)</formula>
    </cfRule>
    <cfRule type="expression" dxfId="2544" priority="13098">
      <formula>IF(RIGHT(TEXT(AI128,"0.#"),1)=".",TRUE,FALSE)</formula>
    </cfRule>
  </conditionalFormatting>
  <conditionalFormatting sqref="AM128">
    <cfRule type="expression" dxfId="2543" priority="13095">
      <formula>IF(RIGHT(TEXT(AM128,"0.#"),1)=".",FALSE,TRUE)</formula>
    </cfRule>
    <cfRule type="expression" dxfId="2542" priority="13096">
      <formula>IF(RIGHT(TEXT(AM128,"0.#"),1)=".",TRUE,FALSE)</formula>
    </cfRule>
  </conditionalFormatting>
  <conditionalFormatting sqref="AQ129">
    <cfRule type="expression" dxfId="2541" priority="13087">
      <formula>IF(RIGHT(TEXT(AQ129,"0.#"),1)=".",FALSE,TRUE)</formula>
    </cfRule>
    <cfRule type="expression" dxfId="2540" priority="13088">
      <formula>IF(RIGHT(TEXT(AQ129,"0.#"),1)=".",TRUE,FALSE)</formula>
    </cfRule>
  </conditionalFormatting>
  <conditionalFormatting sqref="AE75">
    <cfRule type="expression" dxfId="2539" priority="13085">
      <formula>IF(RIGHT(TEXT(AE75,"0.#"),1)=".",FALSE,TRUE)</formula>
    </cfRule>
    <cfRule type="expression" dxfId="2538" priority="13086">
      <formula>IF(RIGHT(TEXT(AE75,"0.#"),1)=".",TRUE,FALSE)</formula>
    </cfRule>
  </conditionalFormatting>
  <conditionalFormatting sqref="AE76">
    <cfRule type="expression" dxfId="2537" priority="13083">
      <formula>IF(RIGHT(TEXT(AE76,"0.#"),1)=".",FALSE,TRUE)</formula>
    </cfRule>
    <cfRule type="expression" dxfId="2536" priority="13084">
      <formula>IF(RIGHT(TEXT(AE76,"0.#"),1)=".",TRUE,FALSE)</formula>
    </cfRule>
  </conditionalFormatting>
  <conditionalFormatting sqref="AE77">
    <cfRule type="expression" dxfId="2535" priority="13081">
      <formula>IF(RIGHT(TEXT(AE77,"0.#"),1)=".",FALSE,TRUE)</formula>
    </cfRule>
    <cfRule type="expression" dxfId="2534" priority="13082">
      <formula>IF(RIGHT(TEXT(AE77,"0.#"),1)=".",TRUE,FALSE)</formula>
    </cfRule>
  </conditionalFormatting>
  <conditionalFormatting sqref="AI77">
    <cfRule type="expression" dxfId="2533" priority="13079">
      <formula>IF(RIGHT(TEXT(AI77,"0.#"),1)=".",FALSE,TRUE)</formula>
    </cfRule>
    <cfRule type="expression" dxfId="2532" priority="13080">
      <formula>IF(RIGHT(TEXT(AI77,"0.#"),1)=".",TRUE,FALSE)</formula>
    </cfRule>
  </conditionalFormatting>
  <conditionalFormatting sqref="AI76">
    <cfRule type="expression" dxfId="2531" priority="13077">
      <formula>IF(RIGHT(TEXT(AI76,"0.#"),1)=".",FALSE,TRUE)</formula>
    </cfRule>
    <cfRule type="expression" dxfId="2530" priority="13078">
      <formula>IF(RIGHT(TEXT(AI76,"0.#"),1)=".",TRUE,FALSE)</formula>
    </cfRule>
  </conditionalFormatting>
  <conditionalFormatting sqref="AI75">
    <cfRule type="expression" dxfId="2529" priority="13075">
      <formula>IF(RIGHT(TEXT(AI75,"0.#"),1)=".",FALSE,TRUE)</formula>
    </cfRule>
    <cfRule type="expression" dxfId="2528" priority="13076">
      <formula>IF(RIGHT(TEXT(AI75,"0.#"),1)=".",TRUE,FALSE)</formula>
    </cfRule>
  </conditionalFormatting>
  <conditionalFormatting sqref="AM75">
    <cfRule type="expression" dxfId="2527" priority="13073">
      <formula>IF(RIGHT(TEXT(AM75,"0.#"),1)=".",FALSE,TRUE)</formula>
    </cfRule>
    <cfRule type="expression" dxfId="2526" priority="13074">
      <formula>IF(RIGHT(TEXT(AM75,"0.#"),1)=".",TRUE,FALSE)</formula>
    </cfRule>
  </conditionalFormatting>
  <conditionalFormatting sqref="AM76">
    <cfRule type="expression" dxfId="2525" priority="13071">
      <formula>IF(RIGHT(TEXT(AM76,"0.#"),1)=".",FALSE,TRUE)</formula>
    </cfRule>
    <cfRule type="expression" dxfId="2524" priority="13072">
      <formula>IF(RIGHT(TEXT(AM76,"0.#"),1)=".",TRUE,FALSE)</formula>
    </cfRule>
  </conditionalFormatting>
  <conditionalFormatting sqref="AM77">
    <cfRule type="expression" dxfId="2523" priority="13069">
      <formula>IF(RIGHT(TEXT(AM77,"0.#"),1)=".",FALSE,TRUE)</formula>
    </cfRule>
    <cfRule type="expression" dxfId="2522" priority="13070">
      <formula>IF(RIGHT(TEXT(AM77,"0.#"),1)=".",TRUE,FALSE)</formula>
    </cfRule>
  </conditionalFormatting>
  <conditionalFormatting sqref="AE134:AE135 AI134:AI135 AM134:AM135 AQ134:AQ135 AU134:AU135">
    <cfRule type="expression" dxfId="2521" priority="13055">
      <formula>IF(RIGHT(TEXT(AE134,"0.#"),1)=".",FALSE,TRUE)</formula>
    </cfRule>
    <cfRule type="expression" dxfId="2520" priority="13056">
      <formula>IF(RIGHT(TEXT(AE134,"0.#"),1)=".",TRUE,FALSE)</formula>
    </cfRule>
  </conditionalFormatting>
  <conditionalFormatting sqref="AE433">
    <cfRule type="expression" dxfId="2519" priority="13025">
      <formula>IF(RIGHT(TEXT(AE433,"0.#"),1)=".",FALSE,TRUE)</formula>
    </cfRule>
    <cfRule type="expression" dxfId="2518" priority="13026">
      <formula>IF(RIGHT(TEXT(AE433,"0.#"),1)=".",TRUE,FALSE)</formula>
    </cfRule>
  </conditionalFormatting>
  <conditionalFormatting sqref="AM435">
    <cfRule type="expression" dxfId="2517" priority="13009">
      <formula>IF(RIGHT(TEXT(AM435,"0.#"),1)=".",FALSE,TRUE)</formula>
    </cfRule>
    <cfRule type="expression" dxfId="2516" priority="13010">
      <formula>IF(RIGHT(TEXT(AM435,"0.#"),1)=".",TRUE,FALSE)</formula>
    </cfRule>
  </conditionalFormatting>
  <conditionalFormatting sqref="AE434">
    <cfRule type="expression" dxfId="2515" priority="13023">
      <formula>IF(RIGHT(TEXT(AE434,"0.#"),1)=".",FALSE,TRUE)</formula>
    </cfRule>
    <cfRule type="expression" dxfId="2514" priority="13024">
      <formula>IF(RIGHT(TEXT(AE434,"0.#"),1)=".",TRUE,FALSE)</formula>
    </cfRule>
  </conditionalFormatting>
  <conditionalFormatting sqref="AE435">
    <cfRule type="expression" dxfId="2513" priority="13021">
      <formula>IF(RIGHT(TEXT(AE435,"0.#"),1)=".",FALSE,TRUE)</formula>
    </cfRule>
    <cfRule type="expression" dxfId="2512" priority="13022">
      <formula>IF(RIGHT(TEXT(AE435,"0.#"),1)=".",TRUE,FALSE)</formula>
    </cfRule>
  </conditionalFormatting>
  <conditionalFormatting sqref="AM433">
    <cfRule type="expression" dxfId="2511" priority="13013">
      <formula>IF(RIGHT(TEXT(AM433,"0.#"),1)=".",FALSE,TRUE)</formula>
    </cfRule>
    <cfRule type="expression" dxfId="2510" priority="13014">
      <formula>IF(RIGHT(TEXT(AM433,"0.#"),1)=".",TRUE,FALSE)</formula>
    </cfRule>
  </conditionalFormatting>
  <conditionalFormatting sqref="AM434">
    <cfRule type="expression" dxfId="2509" priority="13011">
      <formula>IF(RIGHT(TEXT(AM434,"0.#"),1)=".",FALSE,TRUE)</formula>
    </cfRule>
    <cfRule type="expression" dxfId="2508" priority="13012">
      <formula>IF(RIGHT(TEXT(AM434,"0.#"),1)=".",TRUE,FALSE)</formula>
    </cfRule>
  </conditionalFormatting>
  <conditionalFormatting sqref="AU433">
    <cfRule type="expression" dxfId="2507" priority="13001">
      <formula>IF(RIGHT(TEXT(AU433,"0.#"),1)=".",FALSE,TRUE)</formula>
    </cfRule>
    <cfRule type="expression" dxfId="2506" priority="13002">
      <formula>IF(RIGHT(TEXT(AU433,"0.#"),1)=".",TRUE,FALSE)</formula>
    </cfRule>
  </conditionalFormatting>
  <conditionalFormatting sqref="AU434">
    <cfRule type="expression" dxfId="2505" priority="12999">
      <formula>IF(RIGHT(TEXT(AU434,"0.#"),1)=".",FALSE,TRUE)</formula>
    </cfRule>
    <cfRule type="expression" dxfId="2504" priority="13000">
      <formula>IF(RIGHT(TEXT(AU434,"0.#"),1)=".",TRUE,FALSE)</formula>
    </cfRule>
  </conditionalFormatting>
  <conditionalFormatting sqref="AU435">
    <cfRule type="expression" dxfId="2503" priority="12997">
      <formula>IF(RIGHT(TEXT(AU435,"0.#"),1)=".",FALSE,TRUE)</formula>
    </cfRule>
    <cfRule type="expression" dxfId="2502" priority="12998">
      <formula>IF(RIGHT(TEXT(AU435,"0.#"),1)=".",TRUE,FALSE)</formula>
    </cfRule>
  </conditionalFormatting>
  <conditionalFormatting sqref="AI435">
    <cfRule type="expression" dxfId="2501" priority="12931">
      <formula>IF(RIGHT(TEXT(AI435,"0.#"),1)=".",FALSE,TRUE)</formula>
    </cfRule>
    <cfRule type="expression" dxfId="2500" priority="12932">
      <formula>IF(RIGHT(TEXT(AI435,"0.#"),1)=".",TRUE,FALSE)</formula>
    </cfRule>
  </conditionalFormatting>
  <conditionalFormatting sqref="AI433">
    <cfRule type="expression" dxfId="2499" priority="12935">
      <formula>IF(RIGHT(TEXT(AI433,"0.#"),1)=".",FALSE,TRUE)</formula>
    </cfRule>
    <cfRule type="expression" dxfId="2498" priority="12936">
      <formula>IF(RIGHT(TEXT(AI433,"0.#"),1)=".",TRUE,FALSE)</formula>
    </cfRule>
  </conditionalFormatting>
  <conditionalFormatting sqref="AI434">
    <cfRule type="expression" dxfId="2497" priority="12933">
      <formula>IF(RIGHT(TEXT(AI434,"0.#"),1)=".",FALSE,TRUE)</formula>
    </cfRule>
    <cfRule type="expression" dxfId="2496" priority="12934">
      <formula>IF(RIGHT(TEXT(AI434,"0.#"),1)=".",TRUE,FALSE)</formula>
    </cfRule>
  </conditionalFormatting>
  <conditionalFormatting sqref="AQ434">
    <cfRule type="expression" dxfId="2495" priority="12917">
      <formula>IF(RIGHT(TEXT(AQ434,"0.#"),1)=".",FALSE,TRUE)</formula>
    </cfRule>
    <cfRule type="expression" dxfId="2494" priority="12918">
      <formula>IF(RIGHT(TEXT(AQ434,"0.#"),1)=".",TRUE,FALSE)</formula>
    </cfRule>
  </conditionalFormatting>
  <conditionalFormatting sqref="AQ435">
    <cfRule type="expression" dxfId="2493" priority="12903">
      <formula>IF(RIGHT(TEXT(AQ435,"0.#"),1)=".",FALSE,TRUE)</formula>
    </cfRule>
    <cfRule type="expression" dxfId="2492" priority="12904">
      <formula>IF(RIGHT(TEXT(AQ435,"0.#"),1)=".",TRUE,FALSE)</formula>
    </cfRule>
  </conditionalFormatting>
  <conditionalFormatting sqref="AQ433">
    <cfRule type="expression" dxfId="2491" priority="12901">
      <formula>IF(RIGHT(TEXT(AQ433,"0.#"),1)=".",FALSE,TRUE)</formula>
    </cfRule>
    <cfRule type="expression" dxfId="2490" priority="12902">
      <formula>IF(RIGHT(TEXT(AQ433,"0.#"),1)=".",TRUE,FALSE)</formula>
    </cfRule>
  </conditionalFormatting>
  <conditionalFormatting sqref="AL839:AO866">
    <cfRule type="expression" dxfId="2489" priority="6625">
      <formula>IF(AND(AL839&gt;=0, RIGHT(TEXT(AL839,"0.#"),1)&lt;&gt;"."),TRUE,FALSE)</formula>
    </cfRule>
    <cfRule type="expression" dxfId="2488" priority="6626">
      <formula>IF(AND(AL839&gt;=0, RIGHT(TEXT(AL839,"0.#"),1)="."),TRUE,FALSE)</formula>
    </cfRule>
    <cfRule type="expression" dxfId="2487" priority="6627">
      <formula>IF(AND(AL839&lt;0, RIGHT(TEXT(AL839,"0.#"),1)&lt;&gt;"."),TRUE,FALSE)</formula>
    </cfRule>
    <cfRule type="expression" dxfId="2486" priority="6628">
      <formula>IF(AND(AL839&lt;0, RIGHT(TEXT(AL839,"0.#"),1)="."),TRUE,FALSE)</formula>
    </cfRule>
  </conditionalFormatting>
  <conditionalFormatting sqref="AQ53:AQ55">
    <cfRule type="expression" dxfId="2485" priority="4647">
      <formula>IF(RIGHT(TEXT(AQ53,"0.#"),1)=".",FALSE,TRUE)</formula>
    </cfRule>
    <cfRule type="expression" dxfId="2484" priority="4648">
      <formula>IF(RIGHT(TEXT(AQ53,"0.#"),1)=".",TRUE,FALSE)</formula>
    </cfRule>
  </conditionalFormatting>
  <conditionalFormatting sqref="AU53:AU55">
    <cfRule type="expression" dxfId="2483" priority="4645">
      <formula>IF(RIGHT(TEXT(AU53,"0.#"),1)=".",FALSE,TRUE)</formula>
    </cfRule>
    <cfRule type="expression" dxfId="2482" priority="4646">
      <formula>IF(RIGHT(TEXT(AU53,"0.#"),1)=".",TRUE,FALSE)</formula>
    </cfRule>
  </conditionalFormatting>
  <conditionalFormatting sqref="AQ60:AQ62">
    <cfRule type="expression" dxfId="2481" priority="4643">
      <formula>IF(RIGHT(TEXT(AQ60,"0.#"),1)=".",FALSE,TRUE)</formula>
    </cfRule>
    <cfRule type="expression" dxfId="2480" priority="4644">
      <formula>IF(RIGHT(TEXT(AQ60,"0.#"),1)=".",TRUE,FALSE)</formula>
    </cfRule>
  </conditionalFormatting>
  <conditionalFormatting sqref="AU60:AU62">
    <cfRule type="expression" dxfId="2479" priority="4641">
      <formula>IF(RIGHT(TEXT(AU60,"0.#"),1)=".",FALSE,TRUE)</formula>
    </cfRule>
    <cfRule type="expression" dxfId="2478" priority="4642">
      <formula>IF(RIGHT(TEXT(AU60,"0.#"),1)=".",TRUE,FALSE)</formula>
    </cfRule>
  </conditionalFormatting>
  <conditionalFormatting sqref="AQ75:AQ77">
    <cfRule type="expression" dxfId="2477" priority="4639">
      <formula>IF(RIGHT(TEXT(AQ75,"0.#"),1)=".",FALSE,TRUE)</formula>
    </cfRule>
    <cfRule type="expression" dxfId="2476" priority="4640">
      <formula>IF(RIGHT(TEXT(AQ75,"0.#"),1)=".",TRUE,FALSE)</formula>
    </cfRule>
  </conditionalFormatting>
  <conditionalFormatting sqref="AU75:AU77">
    <cfRule type="expression" dxfId="2475" priority="4637">
      <formula>IF(RIGHT(TEXT(AU75,"0.#"),1)=".",FALSE,TRUE)</formula>
    </cfRule>
    <cfRule type="expression" dxfId="2474" priority="4638">
      <formula>IF(RIGHT(TEXT(AU75,"0.#"),1)=".",TRUE,FALSE)</formula>
    </cfRule>
  </conditionalFormatting>
  <conditionalFormatting sqref="AQ87:AQ89">
    <cfRule type="expression" dxfId="2473" priority="4635">
      <formula>IF(RIGHT(TEXT(AQ87,"0.#"),1)=".",FALSE,TRUE)</formula>
    </cfRule>
    <cfRule type="expression" dxfId="2472" priority="4636">
      <formula>IF(RIGHT(TEXT(AQ87,"0.#"),1)=".",TRUE,FALSE)</formula>
    </cfRule>
  </conditionalFormatting>
  <conditionalFormatting sqref="AU87:AU89">
    <cfRule type="expression" dxfId="2471" priority="4633">
      <formula>IF(RIGHT(TEXT(AU87,"0.#"),1)=".",FALSE,TRUE)</formula>
    </cfRule>
    <cfRule type="expression" dxfId="2470" priority="4634">
      <formula>IF(RIGHT(TEXT(AU87,"0.#"),1)=".",TRUE,FALSE)</formula>
    </cfRule>
  </conditionalFormatting>
  <conditionalFormatting sqref="AQ92:AQ94">
    <cfRule type="expression" dxfId="2469" priority="4631">
      <formula>IF(RIGHT(TEXT(AQ92,"0.#"),1)=".",FALSE,TRUE)</formula>
    </cfRule>
    <cfRule type="expression" dxfId="2468" priority="4632">
      <formula>IF(RIGHT(TEXT(AQ92,"0.#"),1)=".",TRUE,FALSE)</formula>
    </cfRule>
  </conditionalFormatting>
  <conditionalFormatting sqref="AU92:AU94">
    <cfRule type="expression" dxfId="2467" priority="4629">
      <formula>IF(RIGHT(TEXT(AU92,"0.#"),1)=".",FALSE,TRUE)</formula>
    </cfRule>
    <cfRule type="expression" dxfId="2466" priority="4630">
      <formula>IF(RIGHT(TEXT(AU92,"0.#"),1)=".",TRUE,FALSE)</formula>
    </cfRule>
  </conditionalFormatting>
  <conditionalFormatting sqref="AQ97:AQ99">
    <cfRule type="expression" dxfId="2465" priority="4627">
      <formula>IF(RIGHT(TEXT(AQ97,"0.#"),1)=".",FALSE,TRUE)</formula>
    </cfRule>
    <cfRule type="expression" dxfId="2464" priority="4628">
      <formula>IF(RIGHT(TEXT(AQ97,"0.#"),1)=".",TRUE,FALSE)</formula>
    </cfRule>
  </conditionalFormatting>
  <conditionalFormatting sqref="AU97:AU99">
    <cfRule type="expression" dxfId="2463" priority="4625">
      <formula>IF(RIGHT(TEXT(AU97,"0.#"),1)=".",FALSE,TRUE)</formula>
    </cfRule>
    <cfRule type="expression" dxfId="2462" priority="4626">
      <formula>IF(RIGHT(TEXT(AU97,"0.#"),1)=".",TRUE,FALSE)</formula>
    </cfRule>
  </conditionalFormatting>
  <conditionalFormatting sqref="AE458">
    <cfRule type="expression" dxfId="2461" priority="4319">
      <formula>IF(RIGHT(TEXT(AE458,"0.#"),1)=".",FALSE,TRUE)</formula>
    </cfRule>
    <cfRule type="expression" dxfId="2460" priority="4320">
      <formula>IF(RIGHT(TEXT(AE458,"0.#"),1)=".",TRUE,FALSE)</formula>
    </cfRule>
  </conditionalFormatting>
  <conditionalFormatting sqref="AM460">
    <cfRule type="expression" dxfId="2459" priority="4309">
      <formula>IF(RIGHT(TEXT(AM460,"0.#"),1)=".",FALSE,TRUE)</formula>
    </cfRule>
    <cfRule type="expression" dxfId="2458" priority="4310">
      <formula>IF(RIGHT(TEXT(AM460,"0.#"),1)=".",TRUE,FALSE)</formula>
    </cfRule>
  </conditionalFormatting>
  <conditionalFormatting sqref="AE459">
    <cfRule type="expression" dxfId="2457" priority="4317">
      <formula>IF(RIGHT(TEXT(AE459,"0.#"),1)=".",FALSE,TRUE)</formula>
    </cfRule>
    <cfRule type="expression" dxfId="2456" priority="4318">
      <formula>IF(RIGHT(TEXT(AE459,"0.#"),1)=".",TRUE,FALSE)</formula>
    </cfRule>
  </conditionalFormatting>
  <conditionalFormatting sqref="AE460">
    <cfRule type="expression" dxfId="2455" priority="4315">
      <formula>IF(RIGHT(TEXT(AE460,"0.#"),1)=".",FALSE,TRUE)</formula>
    </cfRule>
    <cfRule type="expression" dxfId="2454" priority="4316">
      <formula>IF(RIGHT(TEXT(AE460,"0.#"),1)=".",TRUE,FALSE)</formula>
    </cfRule>
  </conditionalFormatting>
  <conditionalFormatting sqref="AM458">
    <cfRule type="expression" dxfId="2453" priority="4313">
      <formula>IF(RIGHT(TEXT(AM458,"0.#"),1)=".",FALSE,TRUE)</formula>
    </cfRule>
    <cfRule type="expression" dxfId="2452" priority="4314">
      <formula>IF(RIGHT(TEXT(AM458,"0.#"),1)=".",TRUE,FALSE)</formula>
    </cfRule>
  </conditionalFormatting>
  <conditionalFormatting sqref="AM459">
    <cfRule type="expression" dxfId="2451" priority="4311">
      <formula>IF(RIGHT(TEXT(AM459,"0.#"),1)=".",FALSE,TRUE)</formula>
    </cfRule>
    <cfRule type="expression" dxfId="2450" priority="4312">
      <formula>IF(RIGHT(TEXT(AM459,"0.#"),1)=".",TRUE,FALSE)</formula>
    </cfRule>
  </conditionalFormatting>
  <conditionalFormatting sqref="AU458">
    <cfRule type="expression" dxfId="2449" priority="4307">
      <formula>IF(RIGHT(TEXT(AU458,"0.#"),1)=".",FALSE,TRUE)</formula>
    </cfRule>
    <cfRule type="expression" dxfId="2448" priority="4308">
      <formula>IF(RIGHT(TEXT(AU458,"0.#"),1)=".",TRUE,FALSE)</formula>
    </cfRule>
  </conditionalFormatting>
  <conditionalFormatting sqref="AU459">
    <cfRule type="expression" dxfId="2447" priority="4305">
      <formula>IF(RIGHT(TEXT(AU459,"0.#"),1)=".",FALSE,TRUE)</formula>
    </cfRule>
    <cfRule type="expression" dxfId="2446" priority="4306">
      <formula>IF(RIGHT(TEXT(AU459,"0.#"),1)=".",TRUE,FALSE)</formula>
    </cfRule>
  </conditionalFormatting>
  <conditionalFormatting sqref="AU460">
    <cfRule type="expression" dxfId="2445" priority="4303">
      <formula>IF(RIGHT(TEXT(AU460,"0.#"),1)=".",FALSE,TRUE)</formula>
    </cfRule>
    <cfRule type="expression" dxfId="2444" priority="4304">
      <formula>IF(RIGHT(TEXT(AU460,"0.#"),1)=".",TRUE,FALSE)</formula>
    </cfRule>
  </conditionalFormatting>
  <conditionalFormatting sqref="AI460">
    <cfRule type="expression" dxfId="2443" priority="4297">
      <formula>IF(RIGHT(TEXT(AI460,"0.#"),1)=".",FALSE,TRUE)</formula>
    </cfRule>
    <cfRule type="expression" dxfId="2442" priority="4298">
      <formula>IF(RIGHT(TEXT(AI460,"0.#"),1)=".",TRUE,FALSE)</formula>
    </cfRule>
  </conditionalFormatting>
  <conditionalFormatting sqref="AI458">
    <cfRule type="expression" dxfId="2441" priority="4301">
      <formula>IF(RIGHT(TEXT(AI458,"0.#"),1)=".",FALSE,TRUE)</formula>
    </cfRule>
    <cfRule type="expression" dxfId="2440" priority="4302">
      <formula>IF(RIGHT(TEXT(AI458,"0.#"),1)=".",TRUE,FALSE)</formula>
    </cfRule>
  </conditionalFormatting>
  <conditionalFormatting sqref="AI459">
    <cfRule type="expression" dxfId="2439" priority="4299">
      <formula>IF(RIGHT(TEXT(AI459,"0.#"),1)=".",FALSE,TRUE)</formula>
    </cfRule>
    <cfRule type="expression" dxfId="2438" priority="4300">
      <formula>IF(RIGHT(TEXT(AI459,"0.#"),1)=".",TRUE,FALSE)</formula>
    </cfRule>
  </conditionalFormatting>
  <conditionalFormatting sqref="AQ459">
    <cfRule type="expression" dxfId="2437" priority="4295">
      <formula>IF(RIGHT(TEXT(AQ459,"0.#"),1)=".",FALSE,TRUE)</formula>
    </cfRule>
    <cfRule type="expression" dxfId="2436" priority="4296">
      <formula>IF(RIGHT(TEXT(AQ459,"0.#"),1)=".",TRUE,FALSE)</formula>
    </cfRule>
  </conditionalFormatting>
  <conditionalFormatting sqref="AQ460">
    <cfRule type="expression" dxfId="2435" priority="4293">
      <formula>IF(RIGHT(TEXT(AQ460,"0.#"),1)=".",FALSE,TRUE)</formula>
    </cfRule>
    <cfRule type="expression" dxfId="2434" priority="4294">
      <formula>IF(RIGHT(TEXT(AQ460,"0.#"),1)=".",TRUE,FALSE)</formula>
    </cfRule>
  </conditionalFormatting>
  <conditionalFormatting sqref="AQ458">
    <cfRule type="expression" dxfId="2433" priority="4291">
      <formula>IF(RIGHT(TEXT(AQ458,"0.#"),1)=".",FALSE,TRUE)</formula>
    </cfRule>
    <cfRule type="expression" dxfId="2432" priority="4292">
      <formula>IF(RIGHT(TEXT(AQ458,"0.#"),1)=".",TRUE,FALSE)</formula>
    </cfRule>
  </conditionalFormatting>
  <conditionalFormatting sqref="AE120 AM120">
    <cfRule type="expression" dxfId="2431" priority="2969">
      <formula>IF(RIGHT(TEXT(AE120,"0.#"),1)=".",FALSE,TRUE)</formula>
    </cfRule>
    <cfRule type="expression" dxfId="2430" priority="2970">
      <formula>IF(RIGHT(TEXT(AE120,"0.#"),1)=".",TRUE,FALSE)</formula>
    </cfRule>
  </conditionalFormatting>
  <conditionalFormatting sqref="AI126">
    <cfRule type="expression" dxfId="2429" priority="2959">
      <formula>IF(RIGHT(TEXT(AI126,"0.#"),1)=".",FALSE,TRUE)</formula>
    </cfRule>
    <cfRule type="expression" dxfId="2428" priority="2960">
      <formula>IF(RIGHT(TEXT(AI126,"0.#"),1)=".",TRUE,FALSE)</formula>
    </cfRule>
  </conditionalFormatting>
  <conditionalFormatting sqref="AI120">
    <cfRule type="expression" dxfId="2427" priority="2967">
      <formula>IF(RIGHT(TEXT(AI120,"0.#"),1)=".",FALSE,TRUE)</formula>
    </cfRule>
    <cfRule type="expression" dxfId="2426" priority="2968">
      <formula>IF(RIGHT(TEXT(AI120,"0.#"),1)=".",TRUE,FALSE)</formula>
    </cfRule>
  </conditionalFormatting>
  <conditionalFormatting sqref="AE123 AM123">
    <cfRule type="expression" dxfId="2425" priority="2965">
      <formula>IF(RIGHT(TEXT(AE123,"0.#"),1)=".",FALSE,TRUE)</formula>
    </cfRule>
    <cfRule type="expression" dxfId="2424" priority="2966">
      <formula>IF(RIGHT(TEXT(AE123,"0.#"),1)=".",TRUE,FALSE)</formula>
    </cfRule>
  </conditionalFormatting>
  <conditionalFormatting sqref="AI123">
    <cfRule type="expression" dxfId="2423" priority="2963">
      <formula>IF(RIGHT(TEXT(AI123,"0.#"),1)=".",FALSE,TRUE)</formula>
    </cfRule>
    <cfRule type="expression" dxfId="2422" priority="2964">
      <formula>IF(RIGHT(TEXT(AI123,"0.#"),1)=".",TRUE,FALSE)</formula>
    </cfRule>
  </conditionalFormatting>
  <conditionalFormatting sqref="AE126 AM126">
    <cfRule type="expression" dxfId="2421" priority="2961">
      <formula>IF(RIGHT(TEXT(AE126,"0.#"),1)=".",FALSE,TRUE)</formula>
    </cfRule>
    <cfRule type="expression" dxfId="2420" priority="2962">
      <formula>IF(RIGHT(TEXT(AE126,"0.#"),1)=".",TRUE,FALSE)</formula>
    </cfRule>
  </conditionalFormatting>
  <conditionalFormatting sqref="AE129 AM129">
    <cfRule type="expression" dxfId="2419" priority="2957">
      <formula>IF(RIGHT(TEXT(AE129,"0.#"),1)=".",FALSE,TRUE)</formula>
    </cfRule>
    <cfRule type="expression" dxfId="2418" priority="2958">
      <formula>IF(RIGHT(TEXT(AE129,"0.#"),1)=".",TRUE,FALSE)</formula>
    </cfRule>
  </conditionalFormatting>
  <conditionalFormatting sqref="AI129">
    <cfRule type="expression" dxfId="2417" priority="2955">
      <formula>IF(RIGHT(TEXT(AI129,"0.#"),1)=".",FALSE,TRUE)</formula>
    </cfRule>
    <cfRule type="expression" dxfId="2416" priority="2956">
      <formula>IF(RIGHT(TEXT(AI129,"0.#"),1)=".",TRUE,FALSE)</formula>
    </cfRule>
  </conditionalFormatting>
  <conditionalFormatting sqref="Y839:Y866">
    <cfRule type="expression" dxfId="2415" priority="2953">
      <formula>IF(RIGHT(TEXT(Y839,"0.#"),1)=".",FALSE,TRUE)</formula>
    </cfRule>
    <cfRule type="expression" dxfId="2414" priority="2954">
      <formula>IF(RIGHT(TEXT(Y839,"0.#"),1)=".",TRUE,FALSE)</formula>
    </cfRule>
  </conditionalFormatting>
  <conditionalFormatting sqref="AU518">
    <cfRule type="expression" dxfId="2413" priority="1463">
      <formula>IF(RIGHT(TEXT(AU518,"0.#"),1)=".",FALSE,TRUE)</formula>
    </cfRule>
    <cfRule type="expression" dxfId="2412" priority="1464">
      <formula>IF(RIGHT(TEXT(AU518,"0.#"),1)=".",TRUE,FALSE)</formula>
    </cfRule>
  </conditionalFormatting>
  <conditionalFormatting sqref="AQ551">
    <cfRule type="expression" dxfId="2411" priority="1239">
      <formula>IF(RIGHT(TEXT(AQ551,"0.#"),1)=".",FALSE,TRUE)</formula>
    </cfRule>
    <cfRule type="expression" dxfId="2410" priority="1240">
      <formula>IF(RIGHT(TEXT(AQ551,"0.#"),1)=".",TRUE,FALSE)</formula>
    </cfRule>
  </conditionalFormatting>
  <conditionalFormatting sqref="AE556">
    <cfRule type="expression" dxfId="2409" priority="1237">
      <formula>IF(RIGHT(TEXT(AE556,"0.#"),1)=".",FALSE,TRUE)</formula>
    </cfRule>
    <cfRule type="expression" dxfId="2408" priority="1238">
      <formula>IF(RIGHT(TEXT(AE556,"0.#"),1)=".",TRUE,FALSE)</formula>
    </cfRule>
  </conditionalFormatting>
  <conditionalFormatting sqref="AE557">
    <cfRule type="expression" dxfId="2407" priority="1235">
      <formula>IF(RIGHT(TEXT(AE557,"0.#"),1)=".",FALSE,TRUE)</formula>
    </cfRule>
    <cfRule type="expression" dxfId="2406" priority="1236">
      <formula>IF(RIGHT(TEXT(AE557,"0.#"),1)=".",TRUE,FALSE)</formula>
    </cfRule>
  </conditionalFormatting>
  <conditionalFormatting sqref="AE558">
    <cfRule type="expression" dxfId="2405" priority="1233">
      <formula>IF(RIGHT(TEXT(AE558,"0.#"),1)=".",FALSE,TRUE)</formula>
    </cfRule>
    <cfRule type="expression" dxfId="2404" priority="1234">
      <formula>IF(RIGHT(TEXT(AE558,"0.#"),1)=".",TRUE,FALSE)</formula>
    </cfRule>
  </conditionalFormatting>
  <conditionalFormatting sqref="AU556">
    <cfRule type="expression" dxfId="2403" priority="1225">
      <formula>IF(RIGHT(TEXT(AU556,"0.#"),1)=".",FALSE,TRUE)</formula>
    </cfRule>
    <cfRule type="expression" dxfId="2402" priority="1226">
      <formula>IF(RIGHT(TEXT(AU556,"0.#"),1)=".",TRUE,FALSE)</formula>
    </cfRule>
  </conditionalFormatting>
  <conditionalFormatting sqref="AU557">
    <cfRule type="expression" dxfId="2401" priority="1223">
      <formula>IF(RIGHT(TEXT(AU557,"0.#"),1)=".",FALSE,TRUE)</formula>
    </cfRule>
    <cfRule type="expression" dxfId="2400" priority="1224">
      <formula>IF(RIGHT(TEXT(AU557,"0.#"),1)=".",TRUE,FALSE)</formula>
    </cfRule>
  </conditionalFormatting>
  <conditionalFormatting sqref="AU558">
    <cfRule type="expression" dxfId="2399" priority="1221">
      <formula>IF(RIGHT(TEXT(AU558,"0.#"),1)=".",FALSE,TRUE)</formula>
    </cfRule>
    <cfRule type="expression" dxfId="2398" priority="1222">
      <formula>IF(RIGHT(TEXT(AU558,"0.#"),1)=".",TRUE,FALSE)</formula>
    </cfRule>
  </conditionalFormatting>
  <conditionalFormatting sqref="AQ557">
    <cfRule type="expression" dxfId="2397" priority="1213">
      <formula>IF(RIGHT(TEXT(AQ557,"0.#"),1)=".",FALSE,TRUE)</formula>
    </cfRule>
    <cfRule type="expression" dxfId="2396" priority="1214">
      <formula>IF(RIGHT(TEXT(AQ557,"0.#"),1)=".",TRUE,FALSE)</formula>
    </cfRule>
  </conditionalFormatting>
  <conditionalFormatting sqref="AQ558">
    <cfRule type="expression" dxfId="2395" priority="1211">
      <formula>IF(RIGHT(TEXT(AQ558,"0.#"),1)=".",FALSE,TRUE)</formula>
    </cfRule>
    <cfRule type="expression" dxfId="2394" priority="1212">
      <formula>IF(RIGHT(TEXT(AQ558,"0.#"),1)=".",TRUE,FALSE)</formula>
    </cfRule>
  </conditionalFormatting>
  <conditionalFormatting sqref="AQ556">
    <cfRule type="expression" dxfId="2393" priority="1209">
      <formula>IF(RIGHT(TEXT(AQ556,"0.#"),1)=".",FALSE,TRUE)</formula>
    </cfRule>
    <cfRule type="expression" dxfId="2392" priority="1210">
      <formula>IF(RIGHT(TEXT(AQ556,"0.#"),1)=".",TRUE,FALSE)</formula>
    </cfRule>
  </conditionalFormatting>
  <conditionalFormatting sqref="AE561">
    <cfRule type="expression" dxfId="2391" priority="1207">
      <formula>IF(RIGHT(TEXT(AE561,"0.#"),1)=".",FALSE,TRUE)</formula>
    </cfRule>
    <cfRule type="expression" dxfId="2390" priority="1208">
      <formula>IF(RIGHT(TEXT(AE561,"0.#"),1)=".",TRUE,FALSE)</formula>
    </cfRule>
  </conditionalFormatting>
  <conditionalFormatting sqref="AE562">
    <cfRule type="expression" dxfId="2389" priority="1205">
      <formula>IF(RIGHT(TEXT(AE562,"0.#"),1)=".",FALSE,TRUE)</formula>
    </cfRule>
    <cfRule type="expression" dxfId="2388" priority="1206">
      <formula>IF(RIGHT(TEXT(AE562,"0.#"),1)=".",TRUE,FALSE)</formula>
    </cfRule>
  </conditionalFormatting>
  <conditionalFormatting sqref="AE563">
    <cfRule type="expression" dxfId="2387" priority="1203">
      <formula>IF(RIGHT(TEXT(AE563,"0.#"),1)=".",FALSE,TRUE)</formula>
    </cfRule>
    <cfRule type="expression" dxfId="2386" priority="1204">
      <formula>IF(RIGHT(TEXT(AE563,"0.#"),1)=".",TRUE,FALSE)</formula>
    </cfRule>
  </conditionalFormatting>
  <conditionalFormatting sqref="AL1102:AO1131">
    <cfRule type="expression" dxfId="2385" priority="2859">
      <formula>IF(AND(AL1102&gt;=0, RIGHT(TEXT(AL1102,"0.#"),1)&lt;&gt;"."),TRUE,FALSE)</formula>
    </cfRule>
    <cfRule type="expression" dxfId="2384" priority="2860">
      <formula>IF(AND(AL1102&gt;=0, RIGHT(TEXT(AL1102,"0.#"),1)="."),TRUE,FALSE)</formula>
    </cfRule>
    <cfRule type="expression" dxfId="2383" priority="2861">
      <formula>IF(AND(AL1102&lt;0, RIGHT(TEXT(AL1102,"0.#"),1)&lt;&gt;"."),TRUE,FALSE)</formula>
    </cfRule>
    <cfRule type="expression" dxfId="2382" priority="2862">
      <formula>IF(AND(AL1102&lt;0, RIGHT(TEXT(AL1102,"0.#"),1)="."),TRUE,FALSE)</formula>
    </cfRule>
  </conditionalFormatting>
  <conditionalFormatting sqref="Y1102:Y1131">
    <cfRule type="expression" dxfId="2381" priority="2857">
      <formula>IF(RIGHT(TEXT(Y1102,"0.#"),1)=".",FALSE,TRUE)</formula>
    </cfRule>
    <cfRule type="expression" dxfId="2380" priority="2858">
      <formula>IF(RIGHT(TEXT(Y1102,"0.#"),1)=".",TRUE,FALSE)</formula>
    </cfRule>
  </conditionalFormatting>
  <conditionalFormatting sqref="AQ553">
    <cfRule type="expression" dxfId="2379" priority="1241">
      <formula>IF(RIGHT(TEXT(AQ553,"0.#"),1)=".",FALSE,TRUE)</formula>
    </cfRule>
    <cfRule type="expression" dxfId="2378" priority="1242">
      <formula>IF(RIGHT(TEXT(AQ553,"0.#"),1)=".",TRUE,FALSE)</formula>
    </cfRule>
  </conditionalFormatting>
  <conditionalFormatting sqref="AU552">
    <cfRule type="expression" dxfId="2377" priority="1253">
      <formula>IF(RIGHT(TEXT(AU552,"0.#"),1)=".",FALSE,TRUE)</formula>
    </cfRule>
    <cfRule type="expression" dxfId="2376" priority="1254">
      <formula>IF(RIGHT(TEXT(AU552,"0.#"),1)=".",TRUE,FALSE)</formula>
    </cfRule>
  </conditionalFormatting>
  <conditionalFormatting sqref="AE552">
    <cfRule type="expression" dxfId="2375" priority="1265">
      <formula>IF(RIGHT(TEXT(AE552,"0.#"),1)=".",FALSE,TRUE)</formula>
    </cfRule>
    <cfRule type="expression" dxfId="2374" priority="1266">
      <formula>IF(RIGHT(TEXT(AE552,"0.#"),1)=".",TRUE,FALSE)</formula>
    </cfRule>
  </conditionalFormatting>
  <conditionalFormatting sqref="AQ548">
    <cfRule type="expression" dxfId="2373" priority="1271">
      <formula>IF(RIGHT(TEXT(AQ548,"0.#"),1)=".",FALSE,TRUE)</formula>
    </cfRule>
    <cfRule type="expression" dxfId="2372" priority="1272">
      <formula>IF(RIGHT(TEXT(AQ548,"0.#"),1)=".",TRUE,FALSE)</formula>
    </cfRule>
  </conditionalFormatting>
  <conditionalFormatting sqref="AL837:AO838">
    <cfRule type="expression" dxfId="2371" priority="2811">
      <formula>IF(AND(AL837&gt;=0, RIGHT(TEXT(AL837,"0.#"),1)&lt;&gt;"."),TRUE,FALSE)</formula>
    </cfRule>
    <cfRule type="expression" dxfId="2370" priority="2812">
      <formula>IF(AND(AL837&gt;=0, RIGHT(TEXT(AL837,"0.#"),1)="."),TRUE,FALSE)</formula>
    </cfRule>
    <cfRule type="expression" dxfId="2369" priority="2813">
      <formula>IF(AND(AL837&lt;0, RIGHT(TEXT(AL837,"0.#"),1)&lt;&gt;"."),TRUE,FALSE)</formula>
    </cfRule>
    <cfRule type="expression" dxfId="2368" priority="2814">
      <formula>IF(AND(AL837&lt;0, RIGHT(TEXT(AL837,"0.#"),1)="."),TRUE,FALSE)</formula>
    </cfRule>
  </conditionalFormatting>
  <conditionalFormatting sqref="Y837:Y838">
    <cfRule type="expression" dxfId="2367" priority="2809">
      <formula>IF(RIGHT(TEXT(Y837,"0.#"),1)=".",FALSE,TRUE)</formula>
    </cfRule>
    <cfRule type="expression" dxfId="2366" priority="2810">
      <formula>IF(RIGHT(TEXT(Y837,"0.#"),1)=".",TRUE,FALSE)</formula>
    </cfRule>
  </conditionalFormatting>
  <conditionalFormatting sqref="AE492">
    <cfRule type="expression" dxfId="2365" priority="1597">
      <formula>IF(RIGHT(TEXT(AE492,"0.#"),1)=".",FALSE,TRUE)</formula>
    </cfRule>
    <cfRule type="expression" dxfId="2364" priority="1598">
      <formula>IF(RIGHT(TEXT(AE492,"0.#"),1)=".",TRUE,FALSE)</formula>
    </cfRule>
  </conditionalFormatting>
  <conditionalFormatting sqref="AE493">
    <cfRule type="expression" dxfId="2363" priority="1595">
      <formula>IF(RIGHT(TEXT(AE493,"0.#"),1)=".",FALSE,TRUE)</formula>
    </cfRule>
    <cfRule type="expression" dxfId="2362" priority="1596">
      <formula>IF(RIGHT(TEXT(AE493,"0.#"),1)=".",TRUE,FALSE)</formula>
    </cfRule>
  </conditionalFormatting>
  <conditionalFormatting sqref="AE494">
    <cfRule type="expression" dxfId="2361" priority="1593">
      <formula>IF(RIGHT(TEXT(AE494,"0.#"),1)=".",FALSE,TRUE)</formula>
    </cfRule>
    <cfRule type="expression" dxfId="2360" priority="1594">
      <formula>IF(RIGHT(TEXT(AE494,"0.#"),1)=".",TRUE,FALSE)</formula>
    </cfRule>
  </conditionalFormatting>
  <conditionalFormatting sqref="AQ493">
    <cfRule type="expression" dxfId="2359" priority="1573">
      <formula>IF(RIGHT(TEXT(AQ493,"0.#"),1)=".",FALSE,TRUE)</formula>
    </cfRule>
    <cfRule type="expression" dxfId="2358" priority="1574">
      <formula>IF(RIGHT(TEXT(AQ493,"0.#"),1)=".",TRUE,FALSE)</formula>
    </cfRule>
  </conditionalFormatting>
  <conditionalFormatting sqref="AQ494">
    <cfRule type="expression" dxfId="2357" priority="1571">
      <formula>IF(RIGHT(TEXT(AQ494,"0.#"),1)=".",FALSE,TRUE)</formula>
    </cfRule>
    <cfRule type="expression" dxfId="2356" priority="1572">
      <formula>IF(RIGHT(TEXT(AQ494,"0.#"),1)=".",TRUE,FALSE)</formula>
    </cfRule>
  </conditionalFormatting>
  <conditionalFormatting sqref="AQ492">
    <cfRule type="expression" dxfId="2355" priority="1569">
      <formula>IF(RIGHT(TEXT(AQ492,"0.#"),1)=".",FALSE,TRUE)</formula>
    </cfRule>
    <cfRule type="expression" dxfId="2354" priority="1570">
      <formula>IF(RIGHT(TEXT(AQ492,"0.#"),1)=".",TRUE,FALSE)</formula>
    </cfRule>
  </conditionalFormatting>
  <conditionalFormatting sqref="AU494">
    <cfRule type="expression" dxfId="2353" priority="1581">
      <formula>IF(RIGHT(TEXT(AU494,"0.#"),1)=".",FALSE,TRUE)</formula>
    </cfRule>
    <cfRule type="expression" dxfId="2352" priority="1582">
      <formula>IF(RIGHT(TEXT(AU494,"0.#"),1)=".",TRUE,FALSE)</formula>
    </cfRule>
  </conditionalFormatting>
  <conditionalFormatting sqref="AU492">
    <cfRule type="expression" dxfId="2351" priority="1585">
      <formula>IF(RIGHT(TEXT(AU492,"0.#"),1)=".",FALSE,TRUE)</formula>
    </cfRule>
    <cfRule type="expression" dxfId="2350" priority="1586">
      <formula>IF(RIGHT(TEXT(AU492,"0.#"),1)=".",TRUE,FALSE)</formula>
    </cfRule>
  </conditionalFormatting>
  <conditionalFormatting sqref="AU493">
    <cfRule type="expression" dxfId="2349" priority="1583">
      <formula>IF(RIGHT(TEXT(AU493,"0.#"),1)=".",FALSE,TRUE)</formula>
    </cfRule>
    <cfRule type="expression" dxfId="2348" priority="1584">
      <formula>IF(RIGHT(TEXT(AU493,"0.#"),1)=".",TRUE,FALSE)</formula>
    </cfRule>
  </conditionalFormatting>
  <conditionalFormatting sqref="AU583">
    <cfRule type="expression" dxfId="2347" priority="1101">
      <formula>IF(RIGHT(TEXT(AU583,"0.#"),1)=".",FALSE,TRUE)</formula>
    </cfRule>
    <cfRule type="expression" dxfId="2346" priority="1102">
      <formula>IF(RIGHT(TEXT(AU583,"0.#"),1)=".",TRUE,FALSE)</formula>
    </cfRule>
  </conditionalFormatting>
  <conditionalFormatting sqref="AU582">
    <cfRule type="expression" dxfId="2345" priority="1103">
      <formula>IF(RIGHT(TEXT(AU582,"0.#"),1)=".",FALSE,TRUE)</formula>
    </cfRule>
    <cfRule type="expression" dxfId="2344" priority="1104">
      <formula>IF(RIGHT(TEXT(AU582,"0.#"),1)=".",TRUE,FALSE)</formula>
    </cfRule>
  </conditionalFormatting>
  <conditionalFormatting sqref="AE499">
    <cfRule type="expression" dxfId="2343" priority="1563">
      <formula>IF(RIGHT(TEXT(AE499,"0.#"),1)=".",FALSE,TRUE)</formula>
    </cfRule>
    <cfRule type="expression" dxfId="2342" priority="1564">
      <formula>IF(RIGHT(TEXT(AE499,"0.#"),1)=".",TRUE,FALSE)</formula>
    </cfRule>
  </conditionalFormatting>
  <conditionalFormatting sqref="AE497">
    <cfRule type="expression" dxfId="2341" priority="1567">
      <formula>IF(RIGHT(TEXT(AE497,"0.#"),1)=".",FALSE,TRUE)</formula>
    </cfRule>
    <cfRule type="expression" dxfId="2340" priority="1568">
      <formula>IF(RIGHT(TEXT(AE497,"0.#"),1)=".",TRUE,FALSE)</formula>
    </cfRule>
  </conditionalFormatting>
  <conditionalFormatting sqref="AE498">
    <cfRule type="expression" dxfId="2339" priority="1565">
      <formula>IF(RIGHT(TEXT(AE498,"0.#"),1)=".",FALSE,TRUE)</formula>
    </cfRule>
    <cfRule type="expression" dxfId="2338" priority="1566">
      <formula>IF(RIGHT(TEXT(AE498,"0.#"),1)=".",TRUE,FALSE)</formula>
    </cfRule>
  </conditionalFormatting>
  <conditionalFormatting sqref="AU499">
    <cfRule type="expression" dxfId="2337" priority="1551">
      <formula>IF(RIGHT(TEXT(AU499,"0.#"),1)=".",FALSE,TRUE)</formula>
    </cfRule>
    <cfRule type="expression" dxfId="2336" priority="1552">
      <formula>IF(RIGHT(TEXT(AU499,"0.#"),1)=".",TRUE,FALSE)</formula>
    </cfRule>
  </conditionalFormatting>
  <conditionalFormatting sqref="AU497">
    <cfRule type="expression" dxfId="2335" priority="1555">
      <formula>IF(RIGHT(TEXT(AU497,"0.#"),1)=".",FALSE,TRUE)</formula>
    </cfRule>
    <cfRule type="expression" dxfId="2334" priority="1556">
      <formula>IF(RIGHT(TEXT(AU497,"0.#"),1)=".",TRUE,FALSE)</formula>
    </cfRule>
  </conditionalFormatting>
  <conditionalFormatting sqref="AU498">
    <cfRule type="expression" dxfId="2333" priority="1553">
      <formula>IF(RIGHT(TEXT(AU498,"0.#"),1)=".",FALSE,TRUE)</formula>
    </cfRule>
    <cfRule type="expression" dxfId="2332" priority="1554">
      <formula>IF(RIGHT(TEXT(AU498,"0.#"),1)=".",TRUE,FALSE)</formula>
    </cfRule>
  </conditionalFormatting>
  <conditionalFormatting sqref="AQ497">
    <cfRule type="expression" dxfId="2331" priority="1539">
      <formula>IF(RIGHT(TEXT(AQ497,"0.#"),1)=".",FALSE,TRUE)</formula>
    </cfRule>
    <cfRule type="expression" dxfId="2330" priority="1540">
      <formula>IF(RIGHT(TEXT(AQ497,"0.#"),1)=".",TRUE,FALSE)</formula>
    </cfRule>
  </conditionalFormatting>
  <conditionalFormatting sqref="AQ498">
    <cfRule type="expression" dxfId="2329" priority="1543">
      <formula>IF(RIGHT(TEXT(AQ498,"0.#"),1)=".",FALSE,TRUE)</formula>
    </cfRule>
    <cfRule type="expression" dxfId="2328" priority="1544">
      <formula>IF(RIGHT(TEXT(AQ498,"0.#"),1)=".",TRUE,FALSE)</formula>
    </cfRule>
  </conditionalFormatting>
  <conditionalFormatting sqref="AQ499">
    <cfRule type="expression" dxfId="2327" priority="1541">
      <formula>IF(RIGHT(TEXT(AQ499,"0.#"),1)=".",FALSE,TRUE)</formula>
    </cfRule>
    <cfRule type="expression" dxfId="2326" priority="1542">
      <formula>IF(RIGHT(TEXT(AQ499,"0.#"),1)=".",TRUE,FALSE)</formula>
    </cfRule>
  </conditionalFormatting>
  <conditionalFormatting sqref="AE504">
    <cfRule type="expression" dxfId="2325" priority="1533">
      <formula>IF(RIGHT(TEXT(AE504,"0.#"),1)=".",FALSE,TRUE)</formula>
    </cfRule>
    <cfRule type="expression" dxfId="2324" priority="1534">
      <formula>IF(RIGHT(TEXT(AE504,"0.#"),1)=".",TRUE,FALSE)</formula>
    </cfRule>
  </conditionalFormatting>
  <conditionalFormatting sqref="AE502">
    <cfRule type="expression" dxfId="2323" priority="1537">
      <formula>IF(RIGHT(TEXT(AE502,"0.#"),1)=".",FALSE,TRUE)</formula>
    </cfRule>
    <cfRule type="expression" dxfId="2322" priority="1538">
      <formula>IF(RIGHT(TEXT(AE502,"0.#"),1)=".",TRUE,FALSE)</formula>
    </cfRule>
  </conditionalFormatting>
  <conditionalFormatting sqref="AE503">
    <cfRule type="expression" dxfId="2321" priority="1535">
      <formula>IF(RIGHT(TEXT(AE503,"0.#"),1)=".",FALSE,TRUE)</formula>
    </cfRule>
    <cfRule type="expression" dxfId="2320" priority="1536">
      <formula>IF(RIGHT(TEXT(AE503,"0.#"),1)=".",TRUE,FALSE)</formula>
    </cfRule>
  </conditionalFormatting>
  <conditionalFormatting sqref="AU504">
    <cfRule type="expression" dxfId="2319" priority="1521">
      <formula>IF(RIGHT(TEXT(AU504,"0.#"),1)=".",FALSE,TRUE)</formula>
    </cfRule>
    <cfRule type="expression" dxfId="2318" priority="1522">
      <formula>IF(RIGHT(TEXT(AU504,"0.#"),1)=".",TRUE,FALSE)</formula>
    </cfRule>
  </conditionalFormatting>
  <conditionalFormatting sqref="AU502">
    <cfRule type="expression" dxfId="2317" priority="1525">
      <formula>IF(RIGHT(TEXT(AU502,"0.#"),1)=".",FALSE,TRUE)</formula>
    </cfRule>
    <cfRule type="expression" dxfId="2316" priority="1526">
      <formula>IF(RIGHT(TEXT(AU502,"0.#"),1)=".",TRUE,FALSE)</formula>
    </cfRule>
  </conditionalFormatting>
  <conditionalFormatting sqref="AU503">
    <cfRule type="expression" dxfId="2315" priority="1523">
      <formula>IF(RIGHT(TEXT(AU503,"0.#"),1)=".",FALSE,TRUE)</formula>
    </cfRule>
    <cfRule type="expression" dxfId="2314" priority="1524">
      <formula>IF(RIGHT(TEXT(AU503,"0.#"),1)=".",TRUE,FALSE)</formula>
    </cfRule>
  </conditionalFormatting>
  <conditionalFormatting sqref="AQ502">
    <cfRule type="expression" dxfId="2313" priority="1509">
      <formula>IF(RIGHT(TEXT(AQ502,"0.#"),1)=".",FALSE,TRUE)</formula>
    </cfRule>
    <cfRule type="expression" dxfId="2312" priority="1510">
      <formula>IF(RIGHT(TEXT(AQ502,"0.#"),1)=".",TRUE,FALSE)</formula>
    </cfRule>
  </conditionalFormatting>
  <conditionalFormatting sqref="AQ503">
    <cfRule type="expression" dxfId="2311" priority="1513">
      <formula>IF(RIGHT(TEXT(AQ503,"0.#"),1)=".",FALSE,TRUE)</formula>
    </cfRule>
    <cfRule type="expression" dxfId="2310" priority="1514">
      <formula>IF(RIGHT(TEXT(AQ503,"0.#"),1)=".",TRUE,FALSE)</formula>
    </cfRule>
  </conditionalFormatting>
  <conditionalFormatting sqref="AQ504">
    <cfRule type="expression" dxfId="2309" priority="1511">
      <formula>IF(RIGHT(TEXT(AQ504,"0.#"),1)=".",FALSE,TRUE)</formula>
    </cfRule>
    <cfRule type="expression" dxfId="2308" priority="1512">
      <formula>IF(RIGHT(TEXT(AQ504,"0.#"),1)=".",TRUE,FALSE)</formula>
    </cfRule>
  </conditionalFormatting>
  <conditionalFormatting sqref="AE509">
    <cfRule type="expression" dxfId="2307" priority="1503">
      <formula>IF(RIGHT(TEXT(AE509,"0.#"),1)=".",FALSE,TRUE)</formula>
    </cfRule>
    <cfRule type="expression" dxfId="2306" priority="1504">
      <formula>IF(RIGHT(TEXT(AE509,"0.#"),1)=".",TRUE,FALSE)</formula>
    </cfRule>
  </conditionalFormatting>
  <conditionalFormatting sqref="AE507">
    <cfRule type="expression" dxfId="2305" priority="1507">
      <formula>IF(RIGHT(TEXT(AE507,"0.#"),1)=".",FALSE,TRUE)</formula>
    </cfRule>
    <cfRule type="expression" dxfId="2304" priority="1508">
      <formula>IF(RIGHT(TEXT(AE507,"0.#"),1)=".",TRUE,FALSE)</formula>
    </cfRule>
  </conditionalFormatting>
  <conditionalFormatting sqref="AE508">
    <cfRule type="expression" dxfId="2303" priority="1505">
      <formula>IF(RIGHT(TEXT(AE508,"0.#"),1)=".",FALSE,TRUE)</formula>
    </cfRule>
    <cfRule type="expression" dxfId="2302" priority="1506">
      <formula>IF(RIGHT(TEXT(AE508,"0.#"),1)=".",TRUE,FALSE)</formula>
    </cfRule>
  </conditionalFormatting>
  <conditionalFormatting sqref="AU509">
    <cfRule type="expression" dxfId="2301" priority="1491">
      <formula>IF(RIGHT(TEXT(AU509,"0.#"),1)=".",FALSE,TRUE)</formula>
    </cfRule>
    <cfRule type="expression" dxfId="2300" priority="1492">
      <formula>IF(RIGHT(TEXT(AU509,"0.#"),1)=".",TRUE,FALSE)</formula>
    </cfRule>
  </conditionalFormatting>
  <conditionalFormatting sqref="AU507">
    <cfRule type="expression" dxfId="2299" priority="1495">
      <formula>IF(RIGHT(TEXT(AU507,"0.#"),1)=".",FALSE,TRUE)</formula>
    </cfRule>
    <cfRule type="expression" dxfId="2298" priority="1496">
      <formula>IF(RIGHT(TEXT(AU507,"0.#"),1)=".",TRUE,FALSE)</formula>
    </cfRule>
  </conditionalFormatting>
  <conditionalFormatting sqref="AU508">
    <cfRule type="expression" dxfId="2297" priority="1493">
      <formula>IF(RIGHT(TEXT(AU508,"0.#"),1)=".",FALSE,TRUE)</formula>
    </cfRule>
    <cfRule type="expression" dxfId="2296" priority="1494">
      <formula>IF(RIGHT(TEXT(AU508,"0.#"),1)=".",TRUE,FALSE)</formula>
    </cfRule>
  </conditionalFormatting>
  <conditionalFormatting sqref="AQ507">
    <cfRule type="expression" dxfId="2295" priority="1479">
      <formula>IF(RIGHT(TEXT(AQ507,"0.#"),1)=".",FALSE,TRUE)</formula>
    </cfRule>
    <cfRule type="expression" dxfId="2294" priority="1480">
      <formula>IF(RIGHT(TEXT(AQ507,"0.#"),1)=".",TRUE,FALSE)</formula>
    </cfRule>
  </conditionalFormatting>
  <conditionalFormatting sqref="AQ508">
    <cfRule type="expression" dxfId="2293" priority="1483">
      <formula>IF(RIGHT(TEXT(AQ508,"0.#"),1)=".",FALSE,TRUE)</formula>
    </cfRule>
    <cfRule type="expression" dxfId="2292" priority="1484">
      <formula>IF(RIGHT(TEXT(AQ508,"0.#"),1)=".",TRUE,FALSE)</formula>
    </cfRule>
  </conditionalFormatting>
  <conditionalFormatting sqref="AQ509">
    <cfRule type="expression" dxfId="2291" priority="1481">
      <formula>IF(RIGHT(TEXT(AQ509,"0.#"),1)=".",FALSE,TRUE)</formula>
    </cfRule>
    <cfRule type="expression" dxfId="2290" priority="1482">
      <formula>IF(RIGHT(TEXT(AQ509,"0.#"),1)=".",TRUE,FALSE)</formula>
    </cfRule>
  </conditionalFormatting>
  <conditionalFormatting sqref="AE465">
    <cfRule type="expression" dxfId="2289" priority="1773">
      <formula>IF(RIGHT(TEXT(AE465,"0.#"),1)=".",FALSE,TRUE)</formula>
    </cfRule>
    <cfRule type="expression" dxfId="2288" priority="1774">
      <formula>IF(RIGHT(TEXT(AE465,"0.#"),1)=".",TRUE,FALSE)</formula>
    </cfRule>
  </conditionalFormatting>
  <conditionalFormatting sqref="AE463">
    <cfRule type="expression" dxfId="2287" priority="1777">
      <formula>IF(RIGHT(TEXT(AE463,"0.#"),1)=".",FALSE,TRUE)</formula>
    </cfRule>
    <cfRule type="expression" dxfId="2286" priority="1778">
      <formula>IF(RIGHT(TEXT(AE463,"0.#"),1)=".",TRUE,FALSE)</formula>
    </cfRule>
  </conditionalFormatting>
  <conditionalFormatting sqref="AE464">
    <cfRule type="expression" dxfId="2285" priority="1775">
      <formula>IF(RIGHT(TEXT(AE464,"0.#"),1)=".",FALSE,TRUE)</formula>
    </cfRule>
    <cfRule type="expression" dxfId="2284" priority="1776">
      <formula>IF(RIGHT(TEXT(AE464,"0.#"),1)=".",TRUE,FALSE)</formula>
    </cfRule>
  </conditionalFormatting>
  <conditionalFormatting sqref="AM465">
    <cfRule type="expression" dxfId="2283" priority="1767">
      <formula>IF(RIGHT(TEXT(AM465,"0.#"),1)=".",FALSE,TRUE)</formula>
    </cfRule>
    <cfRule type="expression" dxfId="2282" priority="1768">
      <formula>IF(RIGHT(TEXT(AM465,"0.#"),1)=".",TRUE,FALSE)</formula>
    </cfRule>
  </conditionalFormatting>
  <conditionalFormatting sqref="AM463">
    <cfRule type="expression" dxfId="2281" priority="1771">
      <formula>IF(RIGHT(TEXT(AM463,"0.#"),1)=".",FALSE,TRUE)</formula>
    </cfRule>
    <cfRule type="expression" dxfId="2280" priority="1772">
      <formula>IF(RIGHT(TEXT(AM463,"0.#"),1)=".",TRUE,FALSE)</formula>
    </cfRule>
  </conditionalFormatting>
  <conditionalFormatting sqref="AM464">
    <cfRule type="expression" dxfId="2279" priority="1769">
      <formula>IF(RIGHT(TEXT(AM464,"0.#"),1)=".",FALSE,TRUE)</formula>
    </cfRule>
    <cfRule type="expression" dxfId="2278" priority="1770">
      <formula>IF(RIGHT(TEXT(AM464,"0.#"),1)=".",TRUE,FALSE)</formula>
    </cfRule>
  </conditionalFormatting>
  <conditionalFormatting sqref="AU465">
    <cfRule type="expression" dxfId="2277" priority="1761">
      <formula>IF(RIGHT(TEXT(AU465,"0.#"),1)=".",FALSE,TRUE)</formula>
    </cfRule>
    <cfRule type="expression" dxfId="2276" priority="1762">
      <formula>IF(RIGHT(TEXT(AU465,"0.#"),1)=".",TRUE,FALSE)</formula>
    </cfRule>
  </conditionalFormatting>
  <conditionalFormatting sqref="AU463">
    <cfRule type="expression" dxfId="2275" priority="1765">
      <formula>IF(RIGHT(TEXT(AU463,"0.#"),1)=".",FALSE,TRUE)</formula>
    </cfRule>
    <cfRule type="expression" dxfId="2274" priority="1766">
      <formula>IF(RIGHT(TEXT(AU463,"0.#"),1)=".",TRUE,FALSE)</formula>
    </cfRule>
  </conditionalFormatting>
  <conditionalFormatting sqref="AU464">
    <cfRule type="expression" dxfId="2273" priority="1763">
      <formula>IF(RIGHT(TEXT(AU464,"0.#"),1)=".",FALSE,TRUE)</formula>
    </cfRule>
    <cfRule type="expression" dxfId="2272" priority="1764">
      <formula>IF(RIGHT(TEXT(AU464,"0.#"),1)=".",TRUE,FALSE)</formula>
    </cfRule>
  </conditionalFormatting>
  <conditionalFormatting sqref="AI465">
    <cfRule type="expression" dxfId="2271" priority="1755">
      <formula>IF(RIGHT(TEXT(AI465,"0.#"),1)=".",FALSE,TRUE)</formula>
    </cfRule>
    <cfRule type="expression" dxfId="2270" priority="1756">
      <formula>IF(RIGHT(TEXT(AI465,"0.#"),1)=".",TRUE,FALSE)</formula>
    </cfRule>
  </conditionalFormatting>
  <conditionalFormatting sqref="AI463">
    <cfRule type="expression" dxfId="2269" priority="1759">
      <formula>IF(RIGHT(TEXT(AI463,"0.#"),1)=".",FALSE,TRUE)</formula>
    </cfRule>
    <cfRule type="expression" dxfId="2268" priority="1760">
      <formula>IF(RIGHT(TEXT(AI463,"0.#"),1)=".",TRUE,FALSE)</formula>
    </cfRule>
  </conditionalFormatting>
  <conditionalFormatting sqref="AI464">
    <cfRule type="expression" dxfId="2267" priority="1757">
      <formula>IF(RIGHT(TEXT(AI464,"0.#"),1)=".",FALSE,TRUE)</formula>
    </cfRule>
    <cfRule type="expression" dxfId="2266" priority="1758">
      <formula>IF(RIGHT(TEXT(AI464,"0.#"),1)=".",TRUE,FALSE)</formula>
    </cfRule>
  </conditionalFormatting>
  <conditionalFormatting sqref="AQ463">
    <cfRule type="expression" dxfId="2265" priority="1749">
      <formula>IF(RIGHT(TEXT(AQ463,"0.#"),1)=".",FALSE,TRUE)</formula>
    </cfRule>
    <cfRule type="expression" dxfId="2264" priority="1750">
      <formula>IF(RIGHT(TEXT(AQ463,"0.#"),1)=".",TRUE,FALSE)</formula>
    </cfRule>
  </conditionalFormatting>
  <conditionalFormatting sqref="AQ464">
    <cfRule type="expression" dxfId="2263" priority="1753">
      <formula>IF(RIGHT(TEXT(AQ464,"0.#"),1)=".",FALSE,TRUE)</formula>
    </cfRule>
    <cfRule type="expression" dxfId="2262" priority="1754">
      <formula>IF(RIGHT(TEXT(AQ464,"0.#"),1)=".",TRUE,FALSE)</formula>
    </cfRule>
  </conditionalFormatting>
  <conditionalFormatting sqref="AQ465">
    <cfRule type="expression" dxfId="2261" priority="1751">
      <formula>IF(RIGHT(TEXT(AQ465,"0.#"),1)=".",FALSE,TRUE)</formula>
    </cfRule>
    <cfRule type="expression" dxfId="2260" priority="1752">
      <formula>IF(RIGHT(TEXT(AQ465,"0.#"),1)=".",TRUE,FALSE)</formula>
    </cfRule>
  </conditionalFormatting>
  <conditionalFormatting sqref="AE470">
    <cfRule type="expression" dxfId="2259" priority="1743">
      <formula>IF(RIGHT(TEXT(AE470,"0.#"),1)=".",FALSE,TRUE)</formula>
    </cfRule>
    <cfRule type="expression" dxfId="2258" priority="1744">
      <formula>IF(RIGHT(TEXT(AE470,"0.#"),1)=".",TRUE,FALSE)</formula>
    </cfRule>
  </conditionalFormatting>
  <conditionalFormatting sqref="AE468">
    <cfRule type="expression" dxfId="2257" priority="1747">
      <formula>IF(RIGHT(TEXT(AE468,"0.#"),1)=".",FALSE,TRUE)</formula>
    </cfRule>
    <cfRule type="expression" dxfId="2256" priority="1748">
      <formula>IF(RIGHT(TEXT(AE468,"0.#"),1)=".",TRUE,FALSE)</formula>
    </cfRule>
  </conditionalFormatting>
  <conditionalFormatting sqref="AE469">
    <cfRule type="expression" dxfId="2255" priority="1745">
      <formula>IF(RIGHT(TEXT(AE469,"0.#"),1)=".",FALSE,TRUE)</formula>
    </cfRule>
    <cfRule type="expression" dxfId="2254" priority="1746">
      <formula>IF(RIGHT(TEXT(AE469,"0.#"),1)=".",TRUE,FALSE)</formula>
    </cfRule>
  </conditionalFormatting>
  <conditionalFormatting sqref="AM470">
    <cfRule type="expression" dxfId="2253" priority="1737">
      <formula>IF(RIGHT(TEXT(AM470,"0.#"),1)=".",FALSE,TRUE)</formula>
    </cfRule>
    <cfRule type="expression" dxfId="2252" priority="1738">
      <formula>IF(RIGHT(TEXT(AM470,"0.#"),1)=".",TRUE,FALSE)</formula>
    </cfRule>
  </conditionalFormatting>
  <conditionalFormatting sqref="AM468">
    <cfRule type="expression" dxfId="2251" priority="1741">
      <formula>IF(RIGHT(TEXT(AM468,"0.#"),1)=".",FALSE,TRUE)</formula>
    </cfRule>
    <cfRule type="expression" dxfId="2250" priority="1742">
      <formula>IF(RIGHT(TEXT(AM468,"0.#"),1)=".",TRUE,FALSE)</formula>
    </cfRule>
  </conditionalFormatting>
  <conditionalFormatting sqref="AM469">
    <cfRule type="expression" dxfId="2249" priority="1739">
      <formula>IF(RIGHT(TEXT(AM469,"0.#"),1)=".",FALSE,TRUE)</formula>
    </cfRule>
    <cfRule type="expression" dxfId="2248" priority="1740">
      <formula>IF(RIGHT(TEXT(AM469,"0.#"),1)=".",TRUE,FALSE)</formula>
    </cfRule>
  </conditionalFormatting>
  <conditionalFormatting sqref="AU470">
    <cfRule type="expression" dxfId="2247" priority="1731">
      <formula>IF(RIGHT(TEXT(AU470,"0.#"),1)=".",FALSE,TRUE)</formula>
    </cfRule>
    <cfRule type="expression" dxfId="2246" priority="1732">
      <formula>IF(RIGHT(TEXT(AU470,"0.#"),1)=".",TRUE,FALSE)</formula>
    </cfRule>
  </conditionalFormatting>
  <conditionalFormatting sqref="AU468">
    <cfRule type="expression" dxfId="2245" priority="1735">
      <formula>IF(RIGHT(TEXT(AU468,"0.#"),1)=".",FALSE,TRUE)</formula>
    </cfRule>
    <cfRule type="expression" dxfId="2244" priority="1736">
      <formula>IF(RIGHT(TEXT(AU468,"0.#"),1)=".",TRUE,FALSE)</formula>
    </cfRule>
  </conditionalFormatting>
  <conditionalFormatting sqref="AU469">
    <cfRule type="expression" dxfId="2243" priority="1733">
      <formula>IF(RIGHT(TEXT(AU469,"0.#"),1)=".",FALSE,TRUE)</formula>
    </cfRule>
    <cfRule type="expression" dxfId="2242" priority="1734">
      <formula>IF(RIGHT(TEXT(AU469,"0.#"),1)=".",TRUE,FALSE)</formula>
    </cfRule>
  </conditionalFormatting>
  <conditionalFormatting sqref="AI470">
    <cfRule type="expression" dxfId="2241" priority="1725">
      <formula>IF(RIGHT(TEXT(AI470,"0.#"),1)=".",FALSE,TRUE)</formula>
    </cfRule>
    <cfRule type="expression" dxfId="2240" priority="1726">
      <formula>IF(RIGHT(TEXT(AI470,"0.#"),1)=".",TRUE,FALSE)</formula>
    </cfRule>
  </conditionalFormatting>
  <conditionalFormatting sqref="AI468">
    <cfRule type="expression" dxfId="2239" priority="1729">
      <formula>IF(RIGHT(TEXT(AI468,"0.#"),1)=".",FALSE,TRUE)</formula>
    </cfRule>
    <cfRule type="expression" dxfId="2238" priority="1730">
      <formula>IF(RIGHT(TEXT(AI468,"0.#"),1)=".",TRUE,FALSE)</formula>
    </cfRule>
  </conditionalFormatting>
  <conditionalFormatting sqref="AI469">
    <cfRule type="expression" dxfId="2237" priority="1727">
      <formula>IF(RIGHT(TEXT(AI469,"0.#"),1)=".",FALSE,TRUE)</formula>
    </cfRule>
    <cfRule type="expression" dxfId="2236" priority="1728">
      <formula>IF(RIGHT(TEXT(AI469,"0.#"),1)=".",TRUE,FALSE)</formula>
    </cfRule>
  </conditionalFormatting>
  <conditionalFormatting sqref="AQ468">
    <cfRule type="expression" dxfId="2235" priority="1719">
      <formula>IF(RIGHT(TEXT(AQ468,"0.#"),1)=".",FALSE,TRUE)</formula>
    </cfRule>
    <cfRule type="expression" dxfId="2234" priority="1720">
      <formula>IF(RIGHT(TEXT(AQ468,"0.#"),1)=".",TRUE,FALSE)</formula>
    </cfRule>
  </conditionalFormatting>
  <conditionalFormatting sqref="AQ469">
    <cfRule type="expression" dxfId="2233" priority="1723">
      <formula>IF(RIGHT(TEXT(AQ469,"0.#"),1)=".",FALSE,TRUE)</formula>
    </cfRule>
    <cfRule type="expression" dxfId="2232" priority="1724">
      <formula>IF(RIGHT(TEXT(AQ469,"0.#"),1)=".",TRUE,FALSE)</formula>
    </cfRule>
  </conditionalFormatting>
  <conditionalFormatting sqref="AQ470">
    <cfRule type="expression" dxfId="2231" priority="1721">
      <formula>IF(RIGHT(TEXT(AQ470,"0.#"),1)=".",FALSE,TRUE)</formula>
    </cfRule>
    <cfRule type="expression" dxfId="2230" priority="1722">
      <formula>IF(RIGHT(TEXT(AQ470,"0.#"),1)=".",TRUE,FALSE)</formula>
    </cfRule>
  </conditionalFormatting>
  <conditionalFormatting sqref="AE475">
    <cfRule type="expression" dxfId="2229" priority="1713">
      <formula>IF(RIGHT(TEXT(AE475,"0.#"),1)=".",FALSE,TRUE)</formula>
    </cfRule>
    <cfRule type="expression" dxfId="2228" priority="1714">
      <formula>IF(RIGHT(TEXT(AE475,"0.#"),1)=".",TRUE,FALSE)</formula>
    </cfRule>
  </conditionalFormatting>
  <conditionalFormatting sqref="AE473">
    <cfRule type="expression" dxfId="2227" priority="1717">
      <formula>IF(RIGHT(TEXT(AE473,"0.#"),1)=".",FALSE,TRUE)</formula>
    </cfRule>
    <cfRule type="expression" dxfId="2226" priority="1718">
      <formula>IF(RIGHT(TEXT(AE473,"0.#"),1)=".",TRUE,FALSE)</formula>
    </cfRule>
  </conditionalFormatting>
  <conditionalFormatting sqref="AE474">
    <cfRule type="expression" dxfId="2225" priority="1715">
      <formula>IF(RIGHT(TEXT(AE474,"0.#"),1)=".",FALSE,TRUE)</formula>
    </cfRule>
    <cfRule type="expression" dxfId="2224" priority="1716">
      <formula>IF(RIGHT(TEXT(AE474,"0.#"),1)=".",TRUE,FALSE)</formula>
    </cfRule>
  </conditionalFormatting>
  <conditionalFormatting sqref="AM475">
    <cfRule type="expression" dxfId="2223" priority="1707">
      <formula>IF(RIGHT(TEXT(AM475,"0.#"),1)=".",FALSE,TRUE)</formula>
    </cfRule>
    <cfRule type="expression" dxfId="2222" priority="1708">
      <formula>IF(RIGHT(TEXT(AM475,"0.#"),1)=".",TRUE,FALSE)</formula>
    </cfRule>
  </conditionalFormatting>
  <conditionalFormatting sqref="AM473">
    <cfRule type="expression" dxfId="2221" priority="1711">
      <formula>IF(RIGHT(TEXT(AM473,"0.#"),1)=".",FALSE,TRUE)</formula>
    </cfRule>
    <cfRule type="expression" dxfId="2220" priority="1712">
      <formula>IF(RIGHT(TEXT(AM473,"0.#"),1)=".",TRUE,FALSE)</formula>
    </cfRule>
  </conditionalFormatting>
  <conditionalFormatting sqref="AM474">
    <cfRule type="expression" dxfId="2219" priority="1709">
      <formula>IF(RIGHT(TEXT(AM474,"0.#"),1)=".",FALSE,TRUE)</formula>
    </cfRule>
    <cfRule type="expression" dxfId="2218" priority="1710">
      <formula>IF(RIGHT(TEXT(AM474,"0.#"),1)=".",TRUE,FALSE)</formula>
    </cfRule>
  </conditionalFormatting>
  <conditionalFormatting sqref="AU475">
    <cfRule type="expression" dxfId="2217" priority="1701">
      <formula>IF(RIGHT(TEXT(AU475,"0.#"),1)=".",FALSE,TRUE)</formula>
    </cfRule>
    <cfRule type="expression" dxfId="2216" priority="1702">
      <formula>IF(RIGHT(TEXT(AU475,"0.#"),1)=".",TRUE,FALSE)</formula>
    </cfRule>
  </conditionalFormatting>
  <conditionalFormatting sqref="AU473">
    <cfRule type="expression" dxfId="2215" priority="1705">
      <formula>IF(RIGHT(TEXT(AU473,"0.#"),1)=".",FALSE,TRUE)</formula>
    </cfRule>
    <cfRule type="expression" dxfId="2214" priority="1706">
      <formula>IF(RIGHT(TEXT(AU473,"0.#"),1)=".",TRUE,FALSE)</formula>
    </cfRule>
  </conditionalFormatting>
  <conditionalFormatting sqref="AU474">
    <cfRule type="expression" dxfId="2213" priority="1703">
      <formula>IF(RIGHT(TEXT(AU474,"0.#"),1)=".",FALSE,TRUE)</formula>
    </cfRule>
    <cfRule type="expression" dxfId="2212" priority="1704">
      <formula>IF(RIGHT(TEXT(AU474,"0.#"),1)=".",TRUE,FALSE)</formula>
    </cfRule>
  </conditionalFormatting>
  <conditionalFormatting sqref="AI475">
    <cfRule type="expression" dxfId="2211" priority="1695">
      <formula>IF(RIGHT(TEXT(AI475,"0.#"),1)=".",FALSE,TRUE)</formula>
    </cfRule>
    <cfRule type="expression" dxfId="2210" priority="1696">
      <formula>IF(RIGHT(TEXT(AI475,"0.#"),1)=".",TRUE,FALSE)</formula>
    </cfRule>
  </conditionalFormatting>
  <conditionalFormatting sqref="AI473">
    <cfRule type="expression" dxfId="2209" priority="1699">
      <formula>IF(RIGHT(TEXT(AI473,"0.#"),1)=".",FALSE,TRUE)</formula>
    </cfRule>
    <cfRule type="expression" dxfId="2208" priority="1700">
      <formula>IF(RIGHT(TEXT(AI473,"0.#"),1)=".",TRUE,FALSE)</formula>
    </cfRule>
  </conditionalFormatting>
  <conditionalFormatting sqref="AI474">
    <cfRule type="expression" dxfId="2207" priority="1697">
      <formula>IF(RIGHT(TEXT(AI474,"0.#"),1)=".",FALSE,TRUE)</formula>
    </cfRule>
    <cfRule type="expression" dxfId="2206" priority="1698">
      <formula>IF(RIGHT(TEXT(AI474,"0.#"),1)=".",TRUE,FALSE)</formula>
    </cfRule>
  </conditionalFormatting>
  <conditionalFormatting sqref="AQ473">
    <cfRule type="expression" dxfId="2205" priority="1689">
      <formula>IF(RIGHT(TEXT(AQ473,"0.#"),1)=".",FALSE,TRUE)</formula>
    </cfRule>
    <cfRule type="expression" dxfId="2204" priority="1690">
      <formula>IF(RIGHT(TEXT(AQ473,"0.#"),1)=".",TRUE,FALSE)</formula>
    </cfRule>
  </conditionalFormatting>
  <conditionalFormatting sqref="AQ474">
    <cfRule type="expression" dxfId="2203" priority="1693">
      <formula>IF(RIGHT(TEXT(AQ474,"0.#"),1)=".",FALSE,TRUE)</formula>
    </cfRule>
    <cfRule type="expression" dxfId="2202" priority="1694">
      <formula>IF(RIGHT(TEXT(AQ474,"0.#"),1)=".",TRUE,FALSE)</formula>
    </cfRule>
  </conditionalFormatting>
  <conditionalFormatting sqref="AQ475">
    <cfRule type="expression" dxfId="2201" priority="1691">
      <formula>IF(RIGHT(TEXT(AQ475,"0.#"),1)=".",FALSE,TRUE)</formula>
    </cfRule>
    <cfRule type="expression" dxfId="2200" priority="1692">
      <formula>IF(RIGHT(TEXT(AQ475,"0.#"),1)=".",TRUE,FALSE)</formula>
    </cfRule>
  </conditionalFormatting>
  <conditionalFormatting sqref="AE480">
    <cfRule type="expression" dxfId="2199" priority="1683">
      <formula>IF(RIGHT(TEXT(AE480,"0.#"),1)=".",FALSE,TRUE)</formula>
    </cfRule>
    <cfRule type="expression" dxfId="2198" priority="1684">
      <formula>IF(RIGHT(TEXT(AE480,"0.#"),1)=".",TRUE,FALSE)</formula>
    </cfRule>
  </conditionalFormatting>
  <conditionalFormatting sqref="AE478">
    <cfRule type="expression" dxfId="2197" priority="1687">
      <formula>IF(RIGHT(TEXT(AE478,"0.#"),1)=".",FALSE,TRUE)</formula>
    </cfRule>
    <cfRule type="expression" dxfId="2196" priority="1688">
      <formula>IF(RIGHT(TEXT(AE478,"0.#"),1)=".",TRUE,FALSE)</formula>
    </cfRule>
  </conditionalFormatting>
  <conditionalFormatting sqref="AE479">
    <cfRule type="expression" dxfId="2195" priority="1685">
      <formula>IF(RIGHT(TEXT(AE479,"0.#"),1)=".",FALSE,TRUE)</formula>
    </cfRule>
    <cfRule type="expression" dxfId="2194" priority="1686">
      <formula>IF(RIGHT(TEXT(AE479,"0.#"),1)=".",TRUE,FALSE)</formula>
    </cfRule>
  </conditionalFormatting>
  <conditionalFormatting sqref="AM480">
    <cfRule type="expression" dxfId="2193" priority="1677">
      <formula>IF(RIGHT(TEXT(AM480,"0.#"),1)=".",FALSE,TRUE)</formula>
    </cfRule>
    <cfRule type="expression" dxfId="2192" priority="1678">
      <formula>IF(RIGHT(TEXT(AM480,"0.#"),1)=".",TRUE,FALSE)</formula>
    </cfRule>
  </conditionalFormatting>
  <conditionalFormatting sqref="AM478">
    <cfRule type="expression" dxfId="2191" priority="1681">
      <formula>IF(RIGHT(TEXT(AM478,"0.#"),1)=".",FALSE,TRUE)</formula>
    </cfRule>
    <cfRule type="expression" dxfId="2190" priority="1682">
      <formula>IF(RIGHT(TEXT(AM478,"0.#"),1)=".",TRUE,FALSE)</formula>
    </cfRule>
  </conditionalFormatting>
  <conditionalFormatting sqref="AM479">
    <cfRule type="expression" dxfId="2189" priority="1679">
      <formula>IF(RIGHT(TEXT(AM479,"0.#"),1)=".",FALSE,TRUE)</formula>
    </cfRule>
    <cfRule type="expression" dxfId="2188" priority="1680">
      <formula>IF(RIGHT(TEXT(AM479,"0.#"),1)=".",TRUE,FALSE)</formula>
    </cfRule>
  </conditionalFormatting>
  <conditionalFormatting sqref="AU480">
    <cfRule type="expression" dxfId="2187" priority="1671">
      <formula>IF(RIGHT(TEXT(AU480,"0.#"),1)=".",FALSE,TRUE)</formula>
    </cfRule>
    <cfRule type="expression" dxfId="2186" priority="1672">
      <formula>IF(RIGHT(TEXT(AU480,"0.#"),1)=".",TRUE,FALSE)</formula>
    </cfRule>
  </conditionalFormatting>
  <conditionalFormatting sqref="AU478">
    <cfRule type="expression" dxfId="2185" priority="1675">
      <formula>IF(RIGHT(TEXT(AU478,"0.#"),1)=".",FALSE,TRUE)</formula>
    </cfRule>
    <cfRule type="expression" dxfId="2184" priority="1676">
      <formula>IF(RIGHT(TEXT(AU478,"0.#"),1)=".",TRUE,FALSE)</formula>
    </cfRule>
  </conditionalFormatting>
  <conditionalFormatting sqref="AU479">
    <cfRule type="expression" dxfId="2183" priority="1673">
      <formula>IF(RIGHT(TEXT(AU479,"0.#"),1)=".",FALSE,TRUE)</formula>
    </cfRule>
    <cfRule type="expression" dxfId="2182" priority="1674">
      <formula>IF(RIGHT(TEXT(AU479,"0.#"),1)=".",TRUE,FALSE)</formula>
    </cfRule>
  </conditionalFormatting>
  <conditionalFormatting sqref="AI480">
    <cfRule type="expression" dxfId="2181" priority="1665">
      <formula>IF(RIGHT(TEXT(AI480,"0.#"),1)=".",FALSE,TRUE)</formula>
    </cfRule>
    <cfRule type="expression" dxfId="2180" priority="1666">
      <formula>IF(RIGHT(TEXT(AI480,"0.#"),1)=".",TRUE,FALSE)</formula>
    </cfRule>
  </conditionalFormatting>
  <conditionalFormatting sqref="AI478">
    <cfRule type="expression" dxfId="2179" priority="1669">
      <formula>IF(RIGHT(TEXT(AI478,"0.#"),1)=".",FALSE,TRUE)</formula>
    </cfRule>
    <cfRule type="expression" dxfId="2178" priority="1670">
      <formula>IF(RIGHT(TEXT(AI478,"0.#"),1)=".",TRUE,FALSE)</formula>
    </cfRule>
  </conditionalFormatting>
  <conditionalFormatting sqref="AI479">
    <cfRule type="expression" dxfId="2177" priority="1667">
      <formula>IF(RIGHT(TEXT(AI479,"0.#"),1)=".",FALSE,TRUE)</formula>
    </cfRule>
    <cfRule type="expression" dxfId="2176" priority="1668">
      <formula>IF(RIGHT(TEXT(AI479,"0.#"),1)=".",TRUE,FALSE)</formula>
    </cfRule>
  </conditionalFormatting>
  <conditionalFormatting sqref="AQ478">
    <cfRule type="expression" dxfId="2175" priority="1659">
      <formula>IF(RIGHT(TEXT(AQ478,"0.#"),1)=".",FALSE,TRUE)</formula>
    </cfRule>
    <cfRule type="expression" dxfId="2174" priority="1660">
      <formula>IF(RIGHT(TEXT(AQ478,"0.#"),1)=".",TRUE,FALSE)</formula>
    </cfRule>
  </conditionalFormatting>
  <conditionalFormatting sqref="AQ479">
    <cfRule type="expression" dxfId="2173" priority="1663">
      <formula>IF(RIGHT(TEXT(AQ479,"0.#"),1)=".",FALSE,TRUE)</formula>
    </cfRule>
    <cfRule type="expression" dxfId="2172" priority="1664">
      <formula>IF(RIGHT(TEXT(AQ479,"0.#"),1)=".",TRUE,FALSE)</formula>
    </cfRule>
  </conditionalFormatting>
  <conditionalFormatting sqref="AQ480">
    <cfRule type="expression" dxfId="2171" priority="1661">
      <formula>IF(RIGHT(TEXT(AQ480,"0.#"),1)=".",FALSE,TRUE)</formula>
    </cfRule>
    <cfRule type="expression" dxfId="2170" priority="1662">
      <formula>IF(RIGHT(TEXT(AQ480,"0.#"),1)=".",TRUE,FALSE)</formula>
    </cfRule>
  </conditionalFormatting>
  <conditionalFormatting sqref="AM47">
    <cfRule type="expression" dxfId="2169" priority="1953">
      <formula>IF(RIGHT(TEXT(AM47,"0.#"),1)=".",FALSE,TRUE)</formula>
    </cfRule>
    <cfRule type="expression" dxfId="2168" priority="1954">
      <formula>IF(RIGHT(TEXT(AM47,"0.#"),1)=".",TRUE,FALSE)</formula>
    </cfRule>
  </conditionalFormatting>
  <conditionalFormatting sqref="AI46">
    <cfRule type="expression" dxfId="2167" priority="1957">
      <formula>IF(RIGHT(TEXT(AI46,"0.#"),1)=".",FALSE,TRUE)</formula>
    </cfRule>
    <cfRule type="expression" dxfId="2166" priority="1958">
      <formula>IF(RIGHT(TEXT(AI46,"0.#"),1)=".",TRUE,FALSE)</formula>
    </cfRule>
  </conditionalFormatting>
  <conditionalFormatting sqref="AM46">
    <cfRule type="expression" dxfId="2165" priority="1955">
      <formula>IF(RIGHT(TEXT(AM46,"0.#"),1)=".",FALSE,TRUE)</formula>
    </cfRule>
    <cfRule type="expression" dxfId="2164" priority="1956">
      <formula>IF(RIGHT(TEXT(AM46,"0.#"),1)=".",TRUE,FALSE)</formula>
    </cfRule>
  </conditionalFormatting>
  <conditionalFormatting sqref="AU46:AU48">
    <cfRule type="expression" dxfId="2163" priority="1947">
      <formula>IF(RIGHT(TEXT(AU46,"0.#"),1)=".",FALSE,TRUE)</formula>
    </cfRule>
    <cfRule type="expression" dxfId="2162" priority="1948">
      <formula>IF(RIGHT(TEXT(AU46,"0.#"),1)=".",TRUE,FALSE)</formula>
    </cfRule>
  </conditionalFormatting>
  <conditionalFormatting sqref="AQ46:AQ48">
    <cfRule type="expression" dxfId="2161" priority="1949">
      <formula>IF(RIGHT(TEXT(AQ46,"0.#"),1)=".",FALSE,TRUE)</formula>
    </cfRule>
    <cfRule type="expression" dxfId="2160" priority="1950">
      <formula>IF(RIGHT(TEXT(AQ46,"0.#"),1)=".",TRUE,FALSE)</formula>
    </cfRule>
  </conditionalFormatting>
  <conditionalFormatting sqref="AE146:AE147 AI146:AI147 AM146:AM147 AQ146:AQ147 AU146:AU147">
    <cfRule type="expression" dxfId="2159" priority="1941">
      <formula>IF(RIGHT(TEXT(AE146,"0.#"),1)=".",FALSE,TRUE)</formula>
    </cfRule>
    <cfRule type="expression" dxfId="2158" priority="1942">
      <formula>IF(RIGHT(TEXT(AE146,"0.#"),1)=".",TRUE,FALSE)</formula>
    </cfRule>
  </conditionalFormatting>
  <conditionalFormatting sqref="AE138:AE139 AI138:AI139 AM138:AM139 AQ138:AQ139 AU138:AU139">
    <cfRule type="expression" dxfId="2157" priority="1945">
      <formula>IF(RIGHT(TEXT(AE138,"0.#"),1)=".",FALSE,TRUE)</formula>
    </cfRule>
    <cfRule type="expression" dxfId="2156" priority="1946">
      <formula>IF(RIGHT(TEXT(AE138,"0.#"),1)=".",TRUE,FALSE)</formula>
    </cfRule>
  </conditionalFormatting>
  <conditionalFormatting sqref="AE142:AE143 AI142:AI143 AM142:AM143 AQ142:AQ143 AU142:AU143">
    <cfRule type="expression" dxfId="2155" priority="1943">
      <formula>IF(RIGHT(TEXT(AE142,"0.#"),1)=".",FALSE,TRUE)</formula>
    </cfRule>
    <cfRule type="expression" dxfId="2154" priority="1944">
      <formula>IF(RIGHT(TEXT(AE142,"0.#"),1)=".",TRUE,FALSE)</formula>
    </cfRule>
  </conditionalFormatting>
  <conditionalFormatting sqref="AE198:AE199 AI198:AI199 AM198:AM199 AQ198:AQ199 AU198:AU199">
    <cfRule type="expression" dxfId="2153" priority="1935">
      <formula>IF(RIGHT(TEXT(AE198,"0.#"),1)=".",FALSE,TRUE)</formula>
    </cfRule>
    <cfRule type="expression" dxfId="2152" priority="1936">
      <formula>IF(RIGHT(TEXT(AE198,"0.#"),1)=".",TRUE,FALSE)</formula>
    </cfRule>
  </conditionalFormatting>
  <conditionalFormatting sqref="AE150:AE151 AI150:AI151 AM150:AM151 AQ150:AQ151 AU150:AU151">
    <cfRule type="expression" dxfId="2151" priority="1939">
      <formula>IF(RIGHT(TEXT(AE150,"0.#"),1)=".",FALSE,TRUE)</formula>
    </cfRule>
    <cfRule type="expression" dxfId="2150" priority="1940">
      <formula>IF(RIGHT(TEXT(AE150,"0.#"),1)=".",TRUE,FALSE)</formula>
    </cfRule>
  </conditionalFormatting>
  <conditionalFormatting sqref="AE194:AE195 AI194:AI195 AM194:AM195 AQ194:AQ195 AU194:AU195">
    <cfRule type="expression" dxfId="2149" priority="1937">
      <formula>IF(RIGHT(TEXT(AE194,"0.#"),1)=".",FALSE,TRUE)</formula>
    </cfRule>
    <cfRule type="expression" dxfId="2148" priority="1938">
      <formula>IF(RIGHT(TEXT(AE194,"0.#"),1)=".",TRUE,FALSE)</formula>
    </cfRule>
  </conditionalFormatting>
  <conditionalFormatting sqref="AE210:AE211 AI210:AI211 AM210:AM211 AQ210:AQ211 AU210:AU211">
    <cfRule type="expression" dxfId="2147" priority="1929">
      <formula>IF(RIGHT(TEXT(AE210,"0.#"),1)=".",FALSE,TRUE)</formula>
    </cfRule>
    <cfRule type="expression" dxfId="2146" priority="1930">
      <formula>IF(RIGHT(TEXT(AE210,"0.#"),1)=".",TRUE,FALSE)</formula>
    </cfRule>
  </conditionalFormatting>
  <conditionalFormatting sqref="AE202:AE203 AI202:AI203 AM202:AM203 AQ202:AQ203 AU202:AU203">
    <cfRule type="expression" dxfId="2145" priority="1933">
      <formula>IF(RIGHT(TEXT(AE202,"0.#"),1)=".",FALSE,TRUE)</formula>
    </cfRule>
    <cfRule type="expression" dxfId="2144" priority="1934">
      <formula>IF(RIGHT(TEXT(AE202,"0.#"),1)=".",TRUE,FALSE)</formula>
    </cfRule>
  </conditionalFormatting>
  <conditionalFormatting sqref="AE206:AE207 AI206:AI207 AM206:AM207 AQ206:AQ207 AU206:AU207">
    <cfRule type="expression" dxfId="2143" priority="1931">
      <formula>IF(RIGHT(TEXT(AE206,"0.#"),1)=".",FALSE,TRUE)</formula>
    </cfRule>
    <cfRule type="expression" dxfId="2142" priority="1932">
      <formula>IF(RIGHT(TEXT(AE206,"0.#"),1)=".",TRUE,FALSE)</formula>
    </cfRule>
  </conditionalFormatting>
  <conditionalFormatting sqref="AE262:AE263 AI262:AI263 AM262:AM263 AQ262:AQ263 AU262:AU263">
    <cfRule type="expression" dxfId="2141" priority="1923">
      <formula>IF(RIGHT(TEXT(AE262,"0.#"),1)=".",FALSE,TRUE)</formula>
    </cfRule>
    <cfRule type="expression" dxfId="2140" priority="1924">
      <formula>IF(RIGHT(TEXT(AE262,"0.#"),1)=".",TRUE,FALSE)</formula>
    </cfRule>
  </conditionalFormatting>
  <conditionalFormatting sqref="AE254:AE255 AI254:AI255 AM254:AM255 AQ254:AQ255 AU254:AU255">
    <cfRule type="expression" dxfId="2139" priority="1927">
      <formula>IF(RIGHT(TEXT(AE254,"0.#"),1)=".",FALSE,TRUE)</formula>
    </cfRule>
    <cfRule type="expression" dxfId="2138" priority="1928">
      <formula>IF(RIGHT(TEXT(AE254,"0.#"),1)=".",TRUE,FALSE)</formula>
    </cfRule>
  </conditionalFormatting>
  <conditionalFormatting sqref="AE258:AE259 AI258:AI259 AM258:AM259 AQ258:AQ259 AU258:AU259">
    <cfRule type="expression" dxfId="2137" priority="1925">
      <formula>IF(RIGHT(TEXT(AE258,"0.#"),1)=".",FALSE,TRUE)</formula>
    </cfRule>
    <cfRule type="expression" dxfId="2136" priority="1926">
      <formula>IF(RIGHT(TEXT(AE258,"0.#"),1)=".",TRUE,FALSE)</formula>
    </cfRule>
  </conditionalFormatting>
  <conditionalFormatting sqref="AE314:AE315 AI314:AI315 AM314:AM315 AQ314:AQ315 AU314:AU315">
    <cfRule type="expression" dxfId="2135" priority="1917">
      <formula>IF(RIGHT(TEXT(AE314,"0.#"),1)=".",FALSE,TRUE)</formula>
    </cfRule>
    <cfRule type="expression" dxfId="2134" priority="1918">
      <formula>IF(RIGHT(TEXT(AE314,"0.#"),1)=".",TRUE,FALSE)</formula>
    </cfRule>
  </conditionalFormatting>
  <conditionalFormatting sqref="AE266:AE267 AI266:AI267 AM266:AM267 AQ266:AQ267 AU266:AU267">
    <cfRule type="expression" dxfId="2133" priority="1921">
      <formula>IF(RIGHT(TEXT(AE266,"0.#"),1)=".",FALSE,TRUE)</formula>
    </cfRule>
    <cfRule type="expression" dxfId="2132" priority="1922">
      <formula>IF(RIGHT(TEXT(AE266,"0.#"),1)=".",TRUE,FALSE)</formula>
    </cfRule>
  </conditionalFormatting>
  <conditionalFormatting sqref="AE270:AE271 AI270:AI271 AM270:AM271 AQ270:AQ271 AU270:AU271">
    <cfRule type="expression" dxfId="2131" priority="1919">
      <formula>IF(RIGHT(TEXT(AE270,"0.#"),1)=".",FALSE,TRUE)</formula>
    </cfRule>
    <cfRule type="expression" dxfId="2130" priority="1920">
      <formula>IF(RIGHT(TEXT(AE270,"0.#"),1)=".",TRUE,FALSE)</formula>
    </cfRule>
  </conditionalFormatting>
  <conditionalFormatting sqref="AE326:AE327 AI326:AI327 AM326:AM327 AQ326:AQ327 AU326:AU327">
    <cfRule type="expression" dxfId="2129" priority="1911">
      <formula>IF(RIGHT(TEXT(AE326,"0.#"),1)=".",FALSE,TRUE)</formula>
    </cfRule>
    <cfRule type="expression" dxfId="2128" priority="1912">
      <formula>IF(RIGHT(TEXT(AE326,"0.#"),1)=".",TRUE,FALSE)</formula>
    </cfRule>
  </conditionalFormatting>
  <conditionalFormatting sqref="AE318:AE319 AI318:AI319 AM318:AM319 AQ318:AQ319 AU318:AU319">
    <cfRule type="expression" dxfId="2127" priority="1915">
      <formula>IF(RIGHT(TEXT(AE318,"0.#"),1)=".",FALSE,TRUE)</formula>
    </cfRule>
    <cfRule type="expression" dxfId="2126" priority="1916">
      <formula>IF(RIGHT(TEXT(AE318,"0.#"),1)=".",TRUE,FALSE)</formula>
    </cfRule>
  </conditionalFormatting>
  <conditionalFormatting sqref="AE322:AE323 AI322:AI323 AM322:AM323 AQ322:AQ323 AU322:AU323">
    <cfRule type="expression" dxfId="2125" priority="1913">
      <formula>IF(RIGHT(TEXT(AE322,"0.#"),1)=".",FALSE,TRUE)</formula>
    </cfRule>
    <cfRule type="expression" dxfId="2124" priority="1914">
      <formula>IF(RIGHT(TEXT(AE322,"0.#"),1)=".",TRUE,FALSE)</formula>
    </cfRule>
  </conditionalFormatting>
  <conditionalFormatting sqref="AE378:AE379 AI378:AI379 AM378:AM379 AQ378:AQ379 AU378:AU379">
    <cfRule type="expression" dxfId="2123" priority="1905">
      <formula>IF(RIGHT(TEXT(AE378,"0.#"),1)=".",FALSE,TRUE)</formula>
    </cfRule>
    <cfRule type="expression" dxfId="2122" priority="1906">
      <formula>IF(RIGHT(TEXT(AE378,"0.#"),1)=".",TRUE,FALSE)</formula>
    </cfRule>
  </conditionalFormatting>
  <conditionalFormatting sqref="AE330:AE331 AI330:AI331 AM330:AM331 AQ330:AQ331 AU330:AU331">
    <cfRule type="expression" dxfId="2121" priority="1909">
      <formula>IF(RIGHT(TEXT(AE330,"0.#"),1)=".",FALSE,TRUE)</formula>
    </cfRule>
    <cfRule type="expression" dxfId="2120" priority="1910">
      <formula>IF(RIGHT(TEXT(AE330,"0.#"),1)=".",TRUE,FALSE)</formula>
    </cfRule>
  </conditionalFormatting>
  <conditionalFormatting sqref="AE374:AE375 AI374:AI375 AM374:AM375 AQ374:AQ375 AU374:AU375">
    <cfRule type="expression" dxfId="2119" priority="1907">
      <formula>IF(RIGHT(TEXT(AE374,"0.#"),1)=".",FALSE,TRUE)</formula>
    </cfRule>
    <cfRule type="expression" dxfId="2118" priority="1908">
      <formula>IF(RIGHT(TEXT(AE374,"0.#"),1)=".",TRUE,FALSE)</formula>
    </cfRule>
  </conditionalFormatting>
  <conditionalFormatting sqref="AE390:AE391 AI390:AI391 AM390:AM391 AQ390:AQ391 AU390:AU391">
    <cfRule type="expression" dxfId="2117" priority="1899">
      <formula>IF(RIGHT(TEXT(AE390,"0.#"),1)=".",FALSE,TRUE)</formula>
    </cfRule>
    <cfRule type="expression" dxfId="2116" priority="1900">
      <formula>IF(RIGHT(TEXT(AE390,"0.#"),1)=".",TRUE,FALSE)</formula>
    </cfRule>
  </conditionalFormatting>
  <conditionalFormatting sqref="AE382:AE383 AI382:AI383 AM382:AM383 AQ382:AQ383 AU382:AU383">
    <cfRule type="expression" dxfId="2115" priority="1903">
      <formula>IF(RIGHT(TEXT(AE382,"0.#"),1)=".",FALSE,TRUE)</formula>
    </cfRule>
    <cfRule type="expression" dxfId="2114" priority="1904">
      <formula>IF(RIGHT(TEXT(AE382,"0.#"),1)=".",TRUE,FALSE)</formula>
    </cfRule>
  </conditionalFormatting>
  <conditionalFormatting sqref="AE386:AE387 AI386:AI387 AM386:AM387 AQ386:AQ387 AU386:AU387">
    <cfRule type="expression" dxfId="2113" priority="1901">
      <formula>IF(RIGHT(TEXT(AE386,"0.#"),1)=".",FALSE,TRUE)</formula>
    </cfRule>
    <cfRule type="expression" dxfId="2112" priority="1902">
      <formula>IF(RIGHT(TEXT(AE386,"0.#"),1)=".",TRUE,FALSE)</formula>
    </cfRule>
  </conditionalFormatting>
  <conditionalFormatting sqref="AE440">
    <cfRule type="expression" dxfId="2111" priority="1893">
      <formula>IF(RIGHT(TEXT(AE440,"0.#"),1)=".",FALSE,TRUE)</formula>
    </cfRule>
    <cfRule type="expression" dxfId="2110" priority="1894">
      <formula>IF(RIGHT(TEXT(AE440,"0.#"),1)=".",TRUE,FALSE)</formula>
    </cfRule>
  </conditionalFormatting>
  <conditionalFormatting sqref="AE438">
    <cfRule type="expression" dxfId="2109" priority="1897">
      <formula>IF(RIGHT(TEXT(AE438,"0.#"),1)=".",FALSE,TRUE)</formula>
    </cfRule>
    <cfRule type="expression" dxfId="2108" priority="1898">
      <formula>IF(RIGHT(TEXT(AE438,"0.#"),1)=".",TRUE,FALSE)</formula>
    </cfRule>
  </conditionalFormatting>
  <conditionalFormatting sqref="AE439">
    <cfRule type="expression" dxfId="2107" priority="1895">
      <formula>IF(RIGHT(TEXT(AE439,"0.#"),1)=".",FALSE,TRUE)</formula>
    </cfRule>
    <cfRule type="expression" dxfId="2106" priority="1896">
      <formula>IF(RIGHT(TEXT(AE439,"0.#"),1)=".",TRUE,FALSE)</formula>
    </cfRule>
  </conditionalFormatting>
  <conditionalFormatting sqref="AM440">
    <cfRule type="expression" dxfId="2105" priority="1887">
      <formula>IF(RIGHT(TEXT(AM440,"0.#"),1)=".",FALSE,TRUE)</formula>
    </cfRule>
    <cfRule type="expression" dxfId="2104" priority="1888">
      <formula>IF(RIGHT(TEXT(AM440,"0.#"),1)=".",TRUE,FALSE)</formula>
    </cfRule>
  </conditionalFormatting>
  <conditionalFormatting sqref="AM438">
    <cfRule type="expression" dxfId="2103" priority="1891">
      <formula>IF(RIGHT(TEXT(AM438,"0.#"),1)=".",FALSE,TRUE)</formula>
    </cfRule>
    <cfRule type="expression" dxfId="2102" priority="1892">
      <formula>IF(RIGHT(TEXT(AM438,"0.#"),1)=".",TRUE,FALSE)</formula>
    </cfRule>
  </conditionalFormatting>
  <conditionalFormatting sqref="AM439">
    <cfRule type="expression" dxfId="2101" priority="1889">
      <formula>IF(RIGHT(TEXT(AM439,"0.#"),1)=".",FALSE,TRUE)</formula>
    </cfRule>
    <cfRule type="expression" dxfId="2100" priority="1890">
      <formula>IF(RIGHT(TEXT(AM439,"0.#"),1)=".",TRUE,FALSE)</formula>
    </cfRule>
  </conditionalFormatting>
  <conditionalFormatting sqref="AU440">
    <cfRule type="expression" dxfId="2099" priority="1881">
      <formula>IF(RIGHT(TEXT(AU440,"0.#"),1)=".",FALSE,TRUE)</formula>
    </cfRule>
    <cfRule type="expression" dxfId="2098" priority="1882">
      <formula>IF(RIGHT(TEXT(AU440,"0.#"),1)=".",TRUE,FALSE)</formula>
    </cfRule>
  </conditionalFormatting>
  <conditionalFormatting sqref="AU438">
    <cfRule type="expression" dxfId="2097" priority="1885">
      <formula>IF(RIGHT(TEXT(AU438,"0.#"),1)=".",FALSE,TRUE)</formula>
    </cfRule>
    <cfRule type="expression" dxfId="2096" priority="1886">
      <formula>IF(RIGHT(TEXT(AU438,"0.#"),1)=".",TRUE,FALSE)</formula>
    </cfRule>
  </conditionalFormatting>
  <conditionalFormatting sqref="AU439">
    <cfRule type="expression" dxfId="2095" priority="1883">
      <formula>IF(RIGHT(TEXT(AU439,"0.#"),1)=".",FALSE,TRUE)</formula>
    </cfRule>
    <cfRule type="expression" dxfId="2094" priority="1884">
      <formula>IF(RIGHT(TEXT(AU439,"0.#"),1)=".",TRUE,FALSE)</formula>
    </cfRule>
  </conditionalFormatting>
  <conditionalFormatting sqref="AI440">
    <cfRule type="expression" dxfId="2093" priority="1875">
      <formula>IF(RIGHT(TEXT(AI440,"0.#"),1)=".",FALSE,TRUE)</formula>
    </cfRule>
    <cfRule type="expression" dxfId="2092" priority="1876">
      <formula>IF(RIGHT(TEXT(AI440,"0.#"),1)=".",TRUE,FALSE)</formula>
    </cfRule>
  </conditionalFormatting>
  <conditionalFormatting sqref="AI438">
    <cfRule type="expression" dxfId="2091" priority="1879">
      <formula>IF(RIGHT(TEXT(AI438,"0.#"),1)=".",FALSE,TRUE)</formula>
    </cfRule>
    <cfRule type="expression" dxfId="2090" priority="1880">
      <formula>IF(RIGHT(TEXT(AI438,"0.#"),1)=".",TRUE,FALSE)</formula>
    </cfRule>
  </conditionalFormatting>
  <conditionalFormatting sqref="AI439">
    <cfRule type="expression" dxfId="2089" priority="1877">
      <formula>IF(RIGHT(TEXT(AI439,"0.#"),1)=".",FALSE,TRUE)</formula>
    </cfRule>
    <cfRule type="expression" dxfId="2088" priority="1878">
      <formula>IF(RIGHT(TEXT(AI439,"0.#"),1)=".",TRUE,FALSE)</formula>
    </cfRule>
  </conditionalFormatting>
  <conditionalFormatting sqref="AQ438">
    <cfRule type="expression" dxfId="2087" priority="1869">
      <formula>IF(RIGHT(TEXT(AQ438,"0.#"),1)=".",FALSE,TRUE)</formula>
    </cfRule>
    <cfRule type="expression" dxfId="2086" priority="1870">
      <formula>IF(RIGHT(TEXT(AQ438,"0.#"),1)=".",TRUE,FALSE)</formula>
    </cfRule>
  </conditionalFormatting>
  <conditionalFormatting sqref="AQ439">
    <cfRule type="expression" dxfId="2085" priority="1873">
      <formula>IF(RIGHT(TEXT(AQ439,"0.#"),1)=".",FALSE,TRUE)</formula>
    </cfRule>
    <cfRule type="expression" dxfId="2084" priority="1874">
      <formula>IF(RIGHT(TEXT(AQ439,"0.#"),1)=".",TRUE,FALSE)</formula>
    </cfRule>
  </conditionalFormatting>
  <conditionalFormatting sqref="AQ440">
    <cfRule type="expression" dxfId="2083" priority="1871">
      <formula>IF(RIGHT(TEXT(AQ440,"0.#"),1)=".",FALSE,TRUE)</formula>
    </cfRule>
    <cfRule type="expression" dxfId="2082" priority="1872">
      <formula>IF(RIGHT(TEXT(AQ440,"0.#"),1)=".",TRUE,FALSE)</formula>
    </cfRule>
  </conditionalFormatting>
  <conditionalFormatting sqref="AE445">
    <cfRule type="expression" dxfId="2081" priority="1863">
      <formula>IF(RIGHT(TEXT(AE445,"0.#"),1)=".",FALSE,TRUE)</formula>
    </cfRule>
    <cfRule type="expression" dxfId="2080" priority="1864">
      <formula>IF(RIGHT(TEXT(AE445,"0.#"),1)=".",TRUE,FALSE)</formula>
    </cfRule>
  </conditionalFormatting>
  <conditionalFormatting sqref="AE443">
    <cfRule type="expression" dxfId="2079" priority="1867">
      <formula>IF(RIGHT(TEXT(AE443,"0.#"),1)=".",FALSE,TRUE)</formula>
    </cfRule>
    <cfRule type="expression" dxfId="2078" priority="1868">
      <formula>IF(RIGHT(TEXT(AE443,"0.#"),1)=".",TRUE,FALSE)</formula>
    </cfRule>
  </conditionalFormatting>
  <conditionalFormatting sqref="AE444">
    <cfRule type="expression" dxfId="2077" priority="1865">
      <formula>IF(RIGHT(TEXT(AE444,"0.#"),1)=".",FALSE,TRUE)</formula>
    </cfRule>
    <cfRule type="expression" dxfId="2076" priority="1866">
      <formula>IF(RIGHT(TEXT(AE444,"0.#"),1)=".",TRUE,FALSE)</formula>
    </cfRule>
  </conditionalFormatting>
  <conditionalFormatting sqref="AM445">
    <cfRule type="expression" dxfId="2075" priority="1857">
      <formula>IF(RIGHT(TEXT(AM445,"0.#"),1)=".",FALSE,TRUE)</formula>
    </cfRule>
    <cfRule type="expression" dxfId="2074" priority="1858">
      <formula>IF(RIGHT(TEXT(AM445,"0.#"),1)=".",TRUE,FALSE)</formula>
    </cfRule>
  </conditionalFormatting>
  <conditionalFormatting sqref="AM443">
    <cfRule type="expression" dxfId="2073" priority="1861">
      <formula>IF(RIGHT(TEXT(AM443,"0.#"),1)=".",FALSE,TRUE)</formula>
    </cfRule>
    <cfRule type="expression" dxfId="2072" priority="1862">
      <formula>IF(RIGHT(TEXT(AM443,"0.#"),1)=".",TRUE,FALSE)</formula>
    </cfRule>
  </conditionalFormatting>
  <conditionalFormatting sqref="AM444">
    <cfRule type="expression" dxfId="2071" priority="1859">
      <formula>IF(RIGHT(TEXT(AM444,"0.#"),1)=".",FALSE,TRUE)</formula>
    </cfRule>
    <cfRule type="expression" dxfId="2070" priority="1860">
      <formula>IF(RIGHT(TEXT(AM444,"0.#"),1)=".",TRUE,FALSE)</formula>
    </cfRule>
  </conditionalFormatting>
  <conditionalFormatting sqref="AU445">
    <cfRule type="expression" dxfId="2069" priority="1851">
      <formula>IF(RIGHT(TEXT(AU445,"0.#"),1)=".",FALSE,TRUE)</formula>
    </cfRule>
    <cfRule type="expression" dxfId="2068" priority="1852">
      <formula>IF(RIGHT(TEXT(AU445,"0.#"),1)=".",TRUE,FALSE)</formula>
    </cfRule>
  </conditionalFormatting>
  <conditionalFormatting sqref="AU443">
    <cfRule type="expression" dxfId="2067" priority="1855">
      <formula>IF(RIGHT(TEXT(AU443,"0.#"),1)=".",FALSE,TRUE)</formula>
    </cfRule>
    <cfRule type="expression" dxfId="2066" priority="1856">
      <formula>IF(RIGHT(TEXT(AU443,"0.#"),1)=".",TRUE,FALSE)</formula>
    </cfRule>
  </conditionalFormatting>
  <conditionalFormatting sqref="AU444">
    <cfRule type="expression" dxfId="2065" priority="1853">
      <formula>IF(RIGHT(TEXT(AU444,"0.#"),1)=".",FALSE,TRUE)</formula>
    </cfRule>
    <cfRule type="expression" dxfId="2064" priority="1854">
      <formula>IF(RIGHT(TEXT(AU444,"0.#"),1)=".",TRUE,FALSE)</formula>
    </cfRule>
  </conditionalFormatting>
  <conditionalFormatting sqref="AI445">
    <cfRule type="expression" dxfId="2063" priority="1845">
      <formula>IF(RIGHT(TEXT(AI445,"0.#"),1)=".",FALSE,TRUE)</formula>
    </cfRule>
    <cfRule type="expression" dxfId="2062" priority="1846">
      <formula>IF(RIGHT(TEXT(AI445,"0.#"),1)=".",TRUE,FALSE)</formula>
    </cfRule>
  </conditionalFormatting>
  <conditionalFormatting sqref="AI443">
    <cfRule type="expression" dxfId="2061" priority="1849">
      <formula>IF(RIGHT(TEXT(AI443,"0.#"),1)=".",FALSE,TRUE)</formula>
    </cfRule>
    <cfRule type="expression" dxfId="2060" priority="1850">
      <formula>IF(RIGHT(TEXT(AI443,"0.#"),1)=".",TRUE,FALSE)</formula>
    </cfRule>
  </conditionalFormatting>
  <conditionalFormatting sqref="AI444">
    <cfRule type="expression" dxfId="2059" priority="1847">
      <formula>IF(RIGHT(TEXT(AI444,"0.#"),1)=".",FALSE,TRUE)</formula>
    </cfRule>
    <cfRule type="expression" dxfId="2058" priority="1848">
      <formula>IF(RIGHT(TEXT(AI444,"0.#"),1)=".",TRUE,FALSE)</formula>
    </cfRule>
  </conditionalFormatting>
  <conditionalFormatting sqref="AQ443">
    <cfRule type="expression" dxfId="2057" priority="1839">
      <formula>IF(RIGHT(TEXT(AQ443,"0.#"),1)=".",FALSE,TRUE)</formula>
    </cfRule>
    <cfRule type="expression" dxfId="2056" priority="1840">
      <formula>IF(RIGHT(TEXT(AQ443,"0.#"),1)=".",TRUE,FALSE)</formula>
    </cfRule>
  </conditionalFormatting>
  <conditionalFormatting sqref="AQ444">
    <cfRule type="expression" dxfId="2055" priority="1843">
      <formula>IF(RIGHT(TEXT(AQ444,"0.#"),1)=".",FALSE,TRUE)</formula>
    </cfRule>
    <cfRule type="expression" dxfId="2054" priority="1844">
      <formula>IF(RIGHT(TEXT(AQ444,"0.#"),1)=".",TRUE,FALSE)</formula>
    </cfRule>
  </conditionalFormatting>
  <conditionalFormatting sqref="AQ445">
    <cfRule type="expression" dxfId="2053" priority="1841">
      <formula>IF(RIGHT(TEXT(AQ445,"0.#"),1)=".",FALSE,TRUE)</formula>
    </cfRule>
    <cfRule type="expression" dxfId="2052" priority="1842">
      <formula>IF(RIGHT(TEXT(AQ445,"0.#"),1)=".",TRUE,FALSE)</formula>
    </cfRule>
  </conditionalFormatting>
  <conditionalFormatting sqref="Y872:Y899">
    <cfRule type="expression" dxfId="2051" priority="2069">
      <formula>IF(RIGHT(TEXT(Y872,"0.#"),1)=".",FALSE,TRUE)</formula>
    </cfRule>
    <cfRule type="expression" dxfId="2050" priority="2070">
      <formula>IF(RIGHT(TEXT(Y872,"0.#"),1)=".",TRUE,FALSE)</formula>
    </cfRule>
  </conditionalFormatting>
  <conditionalFormatting sqref="Y870:Y871">
    <cfRule type="expression" dxfId="2049" priority="2063">
      <formula>IF(RIGHT(TEXT(Y870,"0.#"),1)=".",FALSE,TRUE)</formula>
    </cfRule>
    <cfRule type="expression" dxfId="2048" priority="2064">
      <formula>IF(RIGHT(TEXT(Y870,"0.#"),1)=".",TRUE,FALSE)</formula>
    </cfRule>
  </conditionalFormatting>
  <conditionalFormatting sqref="Y905:Y932">
    <cfRule type="expression" dxfId="2047" priority="2057">
      <formula>IF(RIGHT(TEXT(Y905,"0.#"),1)=".",FALSE,TRUE)</formula>
    </cfRule>
    <cfRule type="expression" dxfId="2046" priority="2058">
      <formula>IF(RIGHT(TEXT(Y905,"0.#"),1)=".",TRUE,FALSE)</formula>
    </cfRule>
  </conditionalFormatting>
  <conditionalFormatting sqref="Y903:Y904">
    <cfRule type="expression" dxfId="2045" priority="2051">
      <formula>IF(RIGHT(TEXT(Y903,"0.#"),1)=".",FALSE,TRUE)</formula>
    </cfRule>
    <cfRule type="expression" dxfId="2044" priority="2052">
      <formula>IF(RIGHT(TEXT(Y903,"0.#"),1)=".",TRUE,FALSE)</formula>
    </cfRule>
  </conditionalFormatting>
  <conditionalFormatting sqref="Y938:Y965">
    <cfRule type="expression" dxfId="2043" priority="2045">
      <formula>IF(RIGHT(TEXT(Y938,"0.#"),1)=".",FALSE,TRUE)</formula>
    </cfRule>
    <cfRule type="expression" dxfId="2042" priority="2046">
      <formula>IF(RIGHT(TEXT(Y938,"0.#"),1)=".",TRUE,FALSE)</formula>
    </cfRule>
  </conditionalFormatting>
  <conditionalFormatting sqref="Y936:Y937">
    <cfRule type="expression" dxfId="2041" priority="2039">
      <formula>IF(RIGHT(TEXT(Y936,"0.#"),1)=".",FALSE,TRUE)</formula>
    </cfRule>
    <cfRule type="expression" dxfId="2040" priority="2040">
      <formula>IF(RIGHT(TEXT(Y936,"0.#"),1)=".",TRUE,FALSE)</formula>
    </cfRule>
  </conditionalFormatting>
  <conditionalFormatting sqref="Y971:Y998">
    <cfRule type="expression" dxfId="2039" priority="2033">
      <formula>IF(RIGHT(TEXT(Y971,"0.#"),1)=".",FALSE,TRUE)</formula>
    </cfRule>
    <cfRule type="expression" dxfId="2038" priority="2034">
      <formula>IF(RIGHT(TEXT(Y971,"0.#"),1)=".",TRUE,FALSE)</formula>
    </cfRule>
  </conditionalFormatting>
  <conditionalFormatting sqref="Y969:Y970">
    <cfRule type="expression" dxfId="2037" priority="2027">
      <formula>IF(RIGHT(TEXT(Y969,"0.#"),1)=".",FALSE,TRUE)</formula>
    </cfRule>
    <cfRule type="expression" dxfId="2036" priority="2028">
      <formula>IF(RIGHT(TEXT(Y969,"0.#"),1)=".",TRUE,FALSE)</formula>
    </cfRule>
  </conditionalFormatting>
  <conditionalFormatting sqref="Y1004:Y1031">
    <cfRule type="expression" dxfId="2035" priority="2021">
      <formula>IF(RIGHT(TEXT(Y1004,"0.#"),1)=".",FALSE,TRUE)</formula>
    </cfRule>
    <cfRule type="expression" dxfId="2034" priority="2022">
      <formula>IF(RIGHT(TEXT(Y1004,"0.#"),1)=".",TRUE,FALSE)</formula>
    </cfRule>
  </conditionalFormatting>
  <conditionalFormatting sqref="W23">
    <cfRule type="expression" dxfId="2033" priority="2305">
      <formula>IF(RIGHT(TEXT(W23,"0.#"),1)=".",FALSE,TRUE)</formula>
    </cfRule>
    <cfRule type="expression" dxfId="2032" priority="2306">
      <formula>IF(RIGHT(TEXT(W23,"0.#"),1)=".",TRUE,FALSE)</formula>
    </cfRule>
  </conditionalFormatting>
  <conditionalFormatting sqref="W24:W27">
    <cfRule type="expression" dxfId="2031" priority="2303">
      <formula>IF(RIGHT(TEXT(W24,"0.#"),1)=".",FALSE,TRUE)</formula>
    </cfRule>
    <cfRule type="expression" dxfId="2030" priority="2304">
      <formula>IF(RIGHT(TEXT(W24,"0.#"),1)=".",TRUE,FALSE)</formula>
    </cfRule>
  </conditionalFormatting>
  <conditionalFormatting sqref="W28">
    <cfRule type="expression" dxfId="2029" priority="2295">
      <formula>IF(RIGHT(TEXT(W28,"0.#"),1)=".",FALSE,TRUE)</formula>
    </cfRule>
    <cfRule type="expression" dxfId="2028" priority="2296">
      <formula>IF(RIGHT(TEXT(W28,"0.#"),1)=".",TRUE,FALSE)</formula>
    </cfRule>
  </conditionalFormatting>
  <conditionalFormatting sqref="P23">
    <cfRule type="expression" dxfId="2027" priority="2293">
      <formula>IF(RIGHT(TEXT(P23,"0.#"),1)=".",FALSE,TRUE)</formula>
    </cfRule>
    <cfRule type="expression" dxfId="2026" priority="2294">
      <formula>IF(RIGHT(TEXT(P23,"0.#"),1)=".",TRUE,FALSE)</formula>
    </cfRule>
  </conditionalFormatting>
  <conditionalFormatting sqref="P24:P27">
    <cfRule type="expression" dxfId="2025" priority="2291">
      <formula>IF(RIGHT(TEXT(P24,"0.#"),1)=".",FALSE,TRUE)</formula>
    </cfRule>
    <cfRule type="expression" dxfId="2024" priority="2292">
      <formula>IF(RIGHT(TEXT(P24,"0.#"),1)=".",TRUE,FALSE)</formula>
    </cfRule>
  </conditionalFormatting>
  <conditionalFormatting sqref="P28">
    <cfRule type="expression" dxfId="2023" priority="2289">
      <formula>IF(RIGHT(TEXT(P28,"0.#"),1)=".",FALSE,TRUE)</formula>
    </cfRule>
    <cfRule type="expression" dxfId="2022" priority="2290">
      <formula>IF(RIGHT(TEXT(P28,"0.#"),1)=".",TRUE,FALSE)</formula>
    </cfRule>
  </conditionalFormatting>
  <conditionalFormatting sqref="AQ114">
    <cfRule type="expression" dxfId="2021" priority="2273">
      <formula>IF(RIGHT(TEXT(AQ114,"0.#"),1)=".",FALSE,TRUE)</formula>
    </cfRule>
    <cfRule type="expression" dxfId="2020" priority="2274">
      <formula>IF(RIGHT(TEXT(AQ114,"0.#"),1)=".",TRUE,FALSE)</formula>
    </cfRule>
  </conditionalFormatting>
  <conditionalFormatting sqref="AQ104">
    <cfRule type="expression" dxfId="2019" priority="2287">
      <formula>IF(RIGHT(TEXT(AQ104,"0.#"),1)=".",FALSE,TRUE)</formula>
    </cfRule>
    <cfRule type="expression" dxfId="2018" priority="2288">
      <formula>IF(RIGHT(TEXT(AQ104,"0.#"),1)=".",TRUE,FALSE)</formula>
    </cfRule>
  </conditionalFormatting>
  <conditionalFormatting sqref="AQ105">
    <cfRule type="expression" dxfId="2017" priority="2285">
      <formula>IF(RIGHT(TEXT(AQ105,"0.#"),1)=".",FALSE,TRUE)</formula>
    </cfRule>
    <cfRule type="expression" dxfId="2016" priority="2286">
      <formula>IF(RIGHT(TEXT(AQ105,"0.#"),1)=".",TRUE,FALSE)</formula>
    </cfRule>
  </conditionalFormatting>
  <conditionalFormatting sqref="AQ107">
    <cfRule type="expression" dxfId="2015" priority="2283">
      <formula>IF(RIGHT(TEXT(AQ107,"0.#"),1)=".",FALSE,TRUE)</formula>
    </cfRule>
    <cfRule type="expression" dxfId="2014" priority="2284">
      <formula>IF(RIGHT(TEXT(AQ107,"0.#"),1)=".",TRUE,FALSE)</formula>
    </cfRule>
  </conditionalFormatting>
  <conditionalFormatting sqref="AQ108">
    <cfRule type="expression" dxfId="2013" priority="2281">
      <formula>IF(RIGHT(TEXT(AQ108,"0.#"),1)=".",FALSE,TRUE)</formula>
    </cfRule>
    <cfRule type="expression" dxfId="2012" priority="2282">
      <formula>IF(RIGHT(TEXT(AQ108,"0.#"),1)=".",TRUE,FALSE)</formula>
    </cfRule>
  </conditionalFormatting>
  <conditionalFormatting sqref="AQ110">
    <cfRule type="expression" dxfId="2011" priority="2279">
      <formula>IF(RIGHT(TEXT(AQ110,"0.#"),1)=".",FALSE,TRUE)</formula>
    </cfRule>
    <cfRule type="expression" dxfId="2010" priority="2280">
      <formula>IF(RIGHT(TEXT(AQ110,"0.#"),1)=".",TRUE,FALSE)</formula>
    </cfRule>
  </conditionalFormatting>
  <conditionalFormatting sqref="AQ111">
    <cfRule type="expression" dxfId="2009" priority="2277">
      <formula>IF(RIGHT(TEXT(AQ111,"0.#"),1)=".",FALSE,TRUE)</formula>
    </cfRule>
    <cfRule type="expression" dxfId="2008" priority="2278">
      <formula>IF(RIGHT(TEXT(AQ111,"0.#"),1)=".",TRUE,FALSE)</formula>
    </cfRule>
  </conditionalFormatting>
  <conditionalFormatting sqref="AQ113">
    <cfRule type="expression" dxfId="2007" priority="2275">
      <formula>IF(RIGHT(TEXT(AQ113,"0.#"),1)=".",FALSE,TRUE)</formula>
    </cfRule>
    <cfRule type="expression" dxfId="2006" priority="2276">
      <formula>IF(RIGHT(TEXT(AQ113,"0.#"),1)=".",TRUE,FALSE)</formula>
    </cfRule>
  </conditionalFormatting>
  <conditionalFormatting sqref="AE67">
    <cfRule type="expression" dxfId="2005" priority="2205">
      <formula>IF(RIGHT(TEXT(AE67,"0.#"),1)=".",FALSE,TRUE)</formula>
    </cfRule>
    <cfRule type="expression" dxfId="2004" priority="2206">
      <formula>IF(RIGHT(TEXT(AE67,"0.#"),1)=".",TRUE,FALSE)</formula>
    </cfRule>
  </conditionalFormatting>
  <conditionalFormatting sqref="AE68">
    <cfRule type="expression" dxfId="2003" priority="2203">
      <formula>IF(RIGHT(TEXT(AE68,"0.#"),1)=".",FALSE,TRUE)</formula>
    </cfRule>
    <cfRule type="expression" dxfId="2002" priority="2204">
      <formula>IF(RIGHT(TEXT(AE68,"0.#"),1)=".",TRUE,FALSE)</formula>
    </cfRule>
  </conditionalFormatting>
  <conditionalFormatting sqref="AE69">
    <cfRule type="expression" dxfId="2001" priority="2201">
      <formula>IF(RIGHT(TEXT(AE69,"0.#"),1)=".",FALSE,TRUE)</formula>
    </cfRule>
    <cfRule type="expression" dxfId="2000" priority="2202">
      <formula>IF(RIGHT(TEXT(AE69,"0.#"),1)=".",TRUE,FALSE)</formula>
    </cfRule>
  </conditionalFormatting>
  <conditionalFormatting sqref="AI69">
    <cfRule type="expression" dxfId="1999" priority="2199">
      <formula>IF(RIGHT(TEXT(AI69,"0.#"),1)=".",FALSE,TRUE)</formula>
    </cfRule>
    <cfRule type="expression" dxfId="1998" priority="2200">
      <formula>IF(RIGHT(TEXT(AI69,"0.#"),1)=".",TRUE,FALSE)</formula>
    </cfRule>
  </conditionalFormatting>
  <conditionalFormatting sqref="AI68">
    <cfRule type="expression" dxfId="1997" priority="2197">
      <formula>IF(RIGHT(TEXT(AI68,"0.#"),1)=".",FALSE,TRUE)</formula>
    </cfRule>
    <cfRule type="expression" dxfId="1996" priority="2198">
      <formula>IF(RIGHT(TEXT(AI68,"0.#"),1)=".",TRUE,FALSE)</formula>
    </cfRule>
  </conditionalFormatting>
  <conditionalFormatting sqref="AI67">
    <cfRule type="expression" dxfId="1995" priority="2195">
      <formula>IF(RIGHT(TEXT(AI67,"0.#"),1)=".",FALSE,TRUE)</formula>
    </cfRule>
    <cfRule type="expression" dxfId="1994" priority="2196">
      <formula>IF(RIGHT(TEXT(AI67,"0.#"),1)=".",TRUE,FALSE)</formula>
    </cfRule>
  </conditionalFormatting>
  <conditionalFormatting sqref="AM67">
    <cfRule type="expression" dxfId="1993" priority="2193">
      <formula>IF(RIGHT(TEXT(AM67,"0.#"),1)=".",FALSE,TRUE)</formula>
    </cfRule>
    <cfRule type="expression" dxfId="1992" priority="2194">
      <formula>IF(RIGHT(TEXT(AM67,"0.#"),1)=".",TRUE,FALSE)</formula>
    </cfRule>
  </conditionalFormatting>
  <conditionalFormatting sqref="AM68">
    <cfRule type="expression" dxfId="1991" priority="2191">
      <formula>IF(RIGHT(TEXT(AM68,"0.#"),1)=".",FALSE,TRUE)</formula>
    </cfRule>
    <cfRule type="expression" dxfId="1990" priority="2192">
      <formula>IF(RIGHT(TEXT(AM68,"0.#"),1)=".",TRUE,FALSE)</formula>
    </cfRule>
  </conditionalFormatting>
  <conditionalFormatting sqref="AM69">
    <cfRule type="expression" dxfId="1989" priority="2189">
      <formula>IF(RIGHT(TEXT(AM69,"0.#"),1)=".",FALSE,TRUE)</formula>
    </cfRule>
    <cfRule type="expression" dxfId="1988" priority="2190">
      <formula>IF(RIGHT(TEXT(AM69,"0.#"),1)=".",TRUE,FALSE)</formula>
    </cfRule>
  </conditionalFormatting>
  <conditionalFormatting sqref="AQ67:AQ69">
    <cfRule type="expression" dxfId="1987" priority="2187">
      <formula>IF(RIGHT(TEXT(AQ67,"0.#"),1)=".",FALSE,TRUE)</formula>
    </cfRule>
    <cfRule type="expression" dxfId="1986" priority="2188">
      <formula>IF(RIGHT(TEXT(AQ67,"0.#"),1)=".",TRUE,FALSE)</formula>
    </cfRule>
  </conditionalFormatting>
  <conditionalFormatting sqref="AU67:AU69">
    <cfRule type="expression" dxfId="1985" priority="2185">
      <formula>IF(RIGHT(TEXT(AU67,"0.#"),1)=".",FALSE,TRUE)</formula>
    </cfRule>
    <cfRule type="expression" dxfId="1984" priority="2186">
      <formula>IF(RIGHT(TEXT(AU67,"0.#"),1)=".",TRUE,FALSE)</formula>
    </cfRule>
  </conditionalFormatting>
  <conditionalFormatting sqref="AE70">
    <cfRule type="expression" dxfId="1983" priority="2183">
      <formula>IF(RIGHT(TEXT(AE70,"0.#"),1)=".",FALSE,TRUE)</formula>
    </cfRule>
    <cfRule type="expression" dxfId="1982" priority="2184">
      <formula>IF(RIGHT(TEXT(AE70,"0.#"),1)=".",TRUE,FALSE)</formula>
    </cfRule>
  </conditionalFormatting>
  <conditionalFormatting sqref="AE71">
    <cfRule type="expression" dxfId="1981" priority="2181">
      <formula>IF(RIGHT(TEXT(AE71,"0.#"),1)=".",FALSE,TRUE)</formula>
    </cfRule>
    <cfRule type="expression" dxfId="1980" priority="2182">
      <formula>IF(RIGHT(TEXT(AE71,"0.#"),1)=".",TRUE,FALSE)</formula>
    </cfRule>
  </conditionalFormatting>
  <conditionalFormatting sqref="AE72">
    <cfRule type="expression" dxfId="1979" priority="2179">
      <formula>IF(RIGHT(TEXT(AE72,"0.#"),1)=".",FALSE,TRUE)</formula>
    </cfRule>
    <cfRule type="expression" dxfId="1978" priority="2180">
      <formula>IF(RIGHT(TEXT(AE72,"0.#"),1)=".",TRUE,FALSE)</formula>
    </cfRule>
  </conditionalFormatting>
  <conditionalFormatting sqref="AI72">
    <cfRule type="expression" dxfId="1977" priority="2177">
      <formula>IF(RIGHT(TEXT(AI72,"0.#"),1)=".",FALSE,TRUE)</formula>
    </cfRule>
    <cfRule type="expression" dxfId="1976" priority="2178">
      <formula>IF(RIGHT(TEXT(AI72,"0.#"),1)=".",TRUE,FALSE)</formula>
    </cfRule>
  </conditionalFormatting>
  <conditionalFormatting sqref="AI71">
    <cfRule type="expression" dxfId="1975" priority="2175">
      <formula>IF(RIGHT(TEXT(AI71,"0.#"),1)=".",FALSE,TRUE)</formula>
    </cfRule>
    <cfRule type="expression" dxfId="1974" priority="2176">
      <formula>IF(RIGHT(TEXT(AI71,"0.#"),1)=".",TRUE,FALSE)</formula>
    </cfRule>
  </conditionalFormatting>
  <conditionalFormatting sqref="AI70">
    <cfRule type="expression" dxfId="1973" priority="2173">
      <formula>IF(RIGHT(TEXT(AI70,"0.#"),1)=".",FALSE,TRUE)</formula>
    </cfRule>
    <cfRule type="expression" dxfId="1972" priority="2174">
      <formula>IF(RIGHT(TEXT(AI70,"0.#"),1)=".",TRUE,FALSE)</formula>
    </cfRule>
  </conditionalFormatting>
  <conditionalFormatting sqref="AM70">
    <cfRule type="expression" dxfId="1971" priority="2171">
      <formula>IF(RIGHT(TEXT(AM70,"0.#"),1)=".",FALSE,TRUE)</formula>
    </cfRule>
    <cfRule type="expression" dxfId="1970" priority="2172">
      <formula>IF(RIGHT(TEXT(AM70,"0.#"),1)=".",TRUE,FALSE)</formula>
    </cfRule>
  </conditionalFormatting>
  <conditionalFormatting sqref="AM71">
    <cfRule type="expression" dxfId="1969" priority="2169">
      <formula>IF(RIGHT(TEXT(AM71,"0.#"),1)=".",FALSE,TRUE)</formula>
    </cfRule>
    <cfRule type="expression" dxfId="1968" priority="2170">
      <formula>IF(RIGHT(TEXT(AM71,"0.#"),1)=".",TRUE,FALSE)</formula>
    </cfRule>
  </conditionalFormatting>
  <conditionalFormatting sqref="AM72">
    <cfRule type="expression" dxfId="1967" priority="2167">
      <formula>IF(RIGHT(TEXT(AM72,"0.#"),1)=".",FALSE,TRUE)</formula>
    </cfRule>
    <cfRule type="expression" dxfId="1966" priority="2168">
      <formula>IF(RIGHT(TEXT(AM72,"0.#"),1)=".",TRUE,FALSE)</formula>
    </cfRule>
  </conditionalFormatting>
  <conditionalFormatting sqref="AQ70:AQ72">
    <cfRule type="expression" dxfId="1965" priority="2165">
      <formula>IF(RIGHT(TEXT(AQ70,"0.#"),1)=".",FALSE,TRUE)</formula>
    </cfRule>
    <cfRule type="expression" dxfId="1964" priority="2166">
      <formula>IF(RIGHT(TEXT(AQ70,"0.#"),1)=".",TRUE,FALSE)</formula>
    </cfRule>
  </conditionalFormatting>
  <conditionalFormatting sqref="AU70:AU72">
    <cfRule type="expression" dxfId="1963" priority="2163">
      <formula>IF(RIGHT(TEXT(AU70,"0.#"),1)=".",FALSE,TRUE)</formula>
    </cfRule>
    <cfRule type="expression" dxfId="1962" priority="2164">
      <formula>IF(RIGHT(TEXT(AU70,"0.#"),1)=".",TRUE,FALSE)</formula>
    </cfRule>
  </conditionalFormatting>
  <conditionalFormatting sqref="AU656">
    <cfRule type="expression" dxfId="1961" priority="681">
      <formula>IF(RIGHT(TEXT(AU656,"0.#"),1)=".",FALSE,TRUE)</formula>
    </cfRule>
    <cfRule type="expression" dxfId="1960" priority="682">
      <formula>IF(RIGHT(TEXT(AU656,"0.#"),1)=".",TRUE,FALSE)</formula>
    </cfRule>
  </conditionalFormatting>
  <conditionalFormatting sqref="AQ655">
    <cfRule type="expression" dxfId="1959" priority="673">
      <formula>IF(RIGHT(TEXT(AQ655,"0.#"),1)=".",FALSE,TRUE)</formula>
    </cfRule>
    <cfRule type="expression" dxfId="1958" priority="674">
      <formula>IF(RIGHT(TEXT(AQ655,"0.#"),1)=".",TRUE,FALSE)</formula>
    </cfRule>
  </conditionalFormatting>
  <conditionalFormatting sqref="AI696">
    <cfRule type="expression" dxfId="1957" priority="465">
      <formula>IF(RIGHT(TEXT(AI696,"0.#"),1)=".",FALSE,TRUE)</formula>
    </cfRule>
    <cfRule type="expression" dxfId="1956" priority="466">
      <formula>IF(RIGHT(TEXT(AI696,"0.#"),1)=".",TRUE,FALSE)</formula>
    </cfRule>
  </conditionalFormatting>
  <conditionalFormatting sqref="AQ694">
    <cfRule type="expression" dxfId="1955" priority="459">
      <formula>IF(RIGHT(TEXT(AQ694,"0.#"),1)=".",FALSE,TRUE)</formula>
    </cfRule>
    <cfRule type="expression" dxfId="1954" priority="460">
      <formula>IF(RIGHT(TEXT(AQ694,"0.#"),1)=".",TRUE,FALSE)</formula>
    </cfRule>
  </conditionalFormatting>
  <conditionalFormatting sqref="AL872:AO899">
    <cfRule type="expression" dxfId="1953" priority="2071">
      <formula>IF(AND(AL872&gt;=0, RIGHT(TEXT(AL872,"0.#"),1)&lt;&gt;"."),TRUE,FALSE)</formula>
    </cfRule>
    <cfRule type="expression" dxfId="1952" priority="2072">
      <formula>IF(AND(AL872&gt;=0, RIGHT(TEXT(AL872,"0.#"),1)="."),TRUE,FALSE)</formula>
    </cfRule>
    <cfRule type="expression" dxfId="1951" priority="2073">
      <formula>IF(AND(AL872&lt;0, RIGHT(TEXT(AL872,"0.#"),1)&lt;&gt;"."),TRUE,FALSE)</formula>
    </cfRule>
    <cfRule type="expression" dxfId="1950" priority="2074">
      <formula>IF(AND(AL872&lt;0, RIGHT(TEXT(AL872,"0.#"),1)="."),TRUE,FALSE)</formula>
    </cfRule>
  </conditionalFormatting>
  <conditionalFormatting sqref="AL870:AO871">
    <cfRule type="expression" dxfId="1949" priority="2065">
      <formula>IF(AND(AL870&gt;=0, RIGHT(TEXT(AL870,"0.#"),1)&lt;&gt;"."),TRUE,FALSE)</formula>
    </cfRule>
    <cfRule type="expression" dxfId="1948" priority="2066">
      <formula>IF(AND(AL870&gt;=0, RIGHT(TEXT(AL870,"0.#"),1)="."),TRUE,FALSE)</formula>
    </cfRule>
    <cfRule type="expression" dxfId="1947" priority="2067">
      <formula>IF(AND(AL870&lt;0, RIGHT(TEXT(AL870,"0.#"),1)&lt;&gt;"."),TRUE,FALSE)</formula>
    </cfRule>
    <cfRule type="expression" dxfId="1946" priority="2068">
      <formula>IF(AND(AL870&lt;0, RIGHT(TEXT(AL870,"0.#"),1)="."),TRUE,FALSE)</formula>
    </cfRule>
  </conditionalFormatting>
  <conditionalFormatting sqref="AL905:AO932">
    <cfRule type="expression" dxfId="1945" priority="2059">
      <formula>IF(AND(AL905&gt;=0, RIGHT(TEXT(AL905,"0.#"),1)&lt;&gt;"."),TRUE,FALSE)</formula>
    </cfRule>
    <cfRule type="expression" dxfId="1944" priority="2060">
      <formula>IF(AND(AL905&gt;=0, RIGHT(TEXT(AL905,"0.#"),1)="."),TRUE,FALSE)</formula>
    </cfRule>
    <cfRule type="expression" dxfId="1943" priority="2061">
      <formula>IF(AND(AL905&lt;0, RIGHT(TEXT(AL905,"0.#"),1)&lt;&gt;"."),TRUE,FALSE)</formula>
    </cfRule>
    <cfRule type="expression" dxfId="1942" priority="2062">
      <formula>IF(AND(AL905&lt;0, RIGHT(TEXT(AL905,"0.#"),1)="."),TRUE,FALSE)</formula>
    </cfRule>
  </conditionalFormatting>
  <conditionalFormatting sqref="AL903:AO904">
    <cfRule type="expression" dxfId="1941" priority="2053">
      <formula>IF(AND(AL903&gt;=0, RIGHT(TEXT(AL903,"0.#"),1)&lt;&gt;"."),TRUE,FALSE)</formula>
    </cfRule>
    <cfRule type="expression" dxfId="1940" priority="2054">
      <formula>IF(AND(AL903&gt;=0, RIGHT(TEXT(AL903,"0.#"),1)="."),TRUE,FALSE)</formula>
    </cfRule>
    <cfRule type="expression" dxfId="1939" priority="2055">
      <formula>IF(AND(AL903&lt;0, RIGHT(TEXT(AL903,"0.#"),1)&lt;&gt;"."),TRUE,FALSE)</formula>
    </cfRule>
    <cfRule type="expression" dxfId="1938" priority="2056">
      <formula>IF(AND(AL903&lt;0, RIGHT(TEXT(AL903,"0.#"),1)="."),TRUE,FALSE)</formula>
    </cfRule>
  </conditionalFormatting>
  <conditionalFormatting sqref="AL938:AO965">
    <cfRule type="expression" dxfId="1937" priority="2047">
      <formula>IF(AND(AL938&gt;=0, RIGHT(TEXT(AL938,"0.#"),1)&lt;&gt;"."),TRUE,FALSE)</formula>
    </cfRule>
    <cfRule type="expression" dxfId="1936" priority="2048">
      <formula>IF(AND(AL938&gt;=0, RIGHT(TEXT(AL938,"0.#"),1)="."),TRUE,FALSE)</formula>
    </cfRule>
    <cfRule type="expression" dxfId="1935" priority="2049">
      <formula>IF(AND(AL938&lt;0, RIGHT(TEXT(AL938,"0.#"),1)&lt;&gt;"."),TRUE,FALSE)</formula>
    </cfRule>
    <cfRule type="expression" dxfId="1934" priority="2050">
      <formula>IF(AND(AL938&lt;0, RIGHT(TEXT(AL938,"0.#"),1)="."),TRUE,FALSE)</formula>
    </cfRule>
  </conditionalFormatting>
  <conditionalFormatting sqref="AL936:AO937">
    <cfRule type="expression" dxfId="1933" priority="2041">
      <formula>IF(AND(AL936&gt;=0, RIGHT(TEXT(AL936,"0.#"),1)&lt;&gt;"."),TRUE,FALSE)</formula>
    </cfRule>
    <cfRule type="expression" dxfId="1932" priority="2042">
      <formula>IF(AND(AL936&gt;=0, RIGHT(TEXT(AL936,"0.#"),1)="."),TRUE,FALSE)</formula>
    </cfRule>
    <cfRule type="expression" dxfId="1931" priority="2043">
      <formula>IF(AND(AL936&lt;0, RIGHT(TEXT(AL936,"0.#"),1)&lt;&gt;"."),TRUE,FALSE)</formula>
    </cfRule>
    <cfRule type="expression" dxfId="1930" priority="2044">
      <formula>IF(AND(AL936&lt;0, RIGHT(TEXT(AL936,"0.#"),1)="."),TRUE,FALSE)</formula>
    </cfRule>
  </conditionalFormatting>
  <conditionalFormatting sqref="AL971:AO998">
    <cfRule type="expression" dxfId="1929" priority="2035">
      <formula>IF(AND(AL971&gt;=0, RIGHT(TEXT(AL971,"0.#"),1)&lt;&gt;"."),TRUE,FALSE)</formula>
    </cfRule>
    <cfRule type="expression" dxfId="1928" priority="2036">
      <formula>IF(AND(AL971&gt;=0, RIGHT(TEXT(AL971,"0.#"),1)="."),TRUE,FALSE)</formula>
    </cfRule>
    <cfRule type="expression" dxfId="1927" priority="2037">
      <formula>IF(AND(AL971&lt;0, RIGHT(TEXT(AL971,"0.#"),1)&lt;&gt;"."),TRUE,FALSE)</formula>
    </cfRule>
    <cfRule type="expression" dxfId="1926" priority="2038">
      <formula>IF(AND(AL971&lt;0, RIGHT(TEXT(AL971,"0.#"),1)="."),TRUE,FALSE)</formula>
    </cfRule>
  </conditionalFormatting>
  <conditionalFormatting sqref="AL969:AO970">
    <cfRule type="expression" dxfId="1925" priority="2029">
      <formula>IF(AND(AL969&gt;=0, RIGHT(TEXT(AL969,"0.#"),1)&lt;&gt;"."),TRUE,FALSE)</formula>
    </cfRule>
    <cfRule type="expression" dxfId="1924" priority="2030">
      <formula>IF(AND(AL969&gt;=0, RIGHT(TEXT(AL969,"0.#"),1)="."),TRUE,FALSE)</formula>
    </cfRule>
    <cfRule type="expression" dxfId="1923" priority="2031">
      <formula>IF(AND(AL969&lt;0, RIGHT(TEXT(AL969,"0.#"),1)&lt;&gt;"."),TRUE,FALSE)</formula>
    </cfRule>
    <cfRule type="expression" dxfId="1922" priority="2032">
      <formula>IF(AND(AL969&lt;0, RIGHT(TEXT(AL969,"0.#"),1)="."),TRUE,FALSE)</formula>
    </cfRule>
  </conditionalFormatting>
  <conditionalFormatting sqref="AL1004:AO1031">
    <cfRule type="expression" dxfId="1921" priority="2023">
      <formula>IF(AND(AL1004&gt;=0, RIGHT(TEXT(AL1004,"0.#"),1)&lt;&gt;"."),TRUE,FALSE)</formula>
    </cfRule>
    <cfRule type="expression" dxfId="1920" priority="2024">
      <formula>IF(AND(AL1004&gt;=0, RIGHT(TEXT(AL1004,"0.#"),1)="."),TRUE,FALSE)</formula>
    </cfRule>
    <cfRule type="expression" dxfId="1919" priority="2025">
      <formula>IF(AND(AL1004&lt;0, RIGHT(TEXT(AL1004,"0.#"),1)&lt;&gt;"."),TRUE,FALSE)</formula>
    </cfRule>
    <cfRule type="expression" dxfId="1918" priority="2026">
      <formula>IF(AND(AL1004&lt;0, RIGHT(TEXT(AL1004,"0.#"),1)="."),TRUE,FALSE)</formula>
    </cfRule>
  </conditionalFormatting>
  <conditionalFormatting sqref="AL1002:AO1003">
    <cfRule type="expression" dxfId="1917" priority="2017">
      <formula>IF(AND(AL1002&gt;=0, RIGHT(TEXT(AL1002,"0.#"),1)&lt;&gt;"."),TRUE,FALSE)</formula>
    </cfRule>
    <cfRule type="expression" dxfId="1916" priority="2018">
      <formula>IF(AND(AL1002&gt;=0, RIGHT(TEXT(AL1002,"0.#"),1)="."),TRUE,FALSE)</formula>
    </cfRule>
    <cfRule type="expression" dxfId="1915" priority="2019">
      <formula>IF(AND(AL1002&lt;0, RIGHT(TEXT(AL1002,"0.#"),1)&lt;&gt;"."),TRUE,FALSE)</formula>
    </cfRule>
    <cfRule type="expression" dxfId="1914" priority="2020">
      <formula>IF(AND(AL1002&lt;0, RIGHT(TEXT(AL1002,"0.#"),1)="."),TRUE,FALSE)</formula>
    </cfRule>
  </conditionalFormatting>
  <conditionalFormatting sqref="Y1002:Y1003">
    <cfRule type="expression" dxfId="1913" priority="2015">
      <formula>IF(RIGHT(TEXT(Y1002,"0.#"),1)=".",FALSE,TRUE)</formula>
    </cfRule>
    <cfRule type="expression" dxfId="1912" priority="2016">
      <formula>IF(RIGHT(TEXT(Y1002,"0.#"),1)=".",TRUE,FALSE)</formula>
    </cfRule>
  </conditionalFormatting>
  <conditionalFormatting sqref="AL1037:AO1064">
    <cfRule type="expression" dxfId="1911" priority="2011">
      <formula>IF(AND(AL1037&gt;=0, RIGHT(TEXT(AL1037,"0.#"),1)&lt;&gt;"."),TRUE,FALSE)</formula>
    </cfRule>
    <cfRule type="expression" dxfId="1910" priority="2012">
      <formula>IF(AND(AL1037&gt;=0, RIGHT(TEXT(AL1037,"0.#"),1)="."),TRUE,FALSE)</formula>
    </cfRule>
    <cfRule type="expression" dxfId="1909" priority="2013">
      <formula>IF(AND(AL1037&lt;0, RIGHT(TEXT(AL1037,"0.#"),1)&lt;&gt;"."),TRUE,FALSE)</formula>
    </cfRule>
    <cfRule type="expression" dxfId="1908" priority="2014">
      <formula>IF(AND(AL1037&lt;0, RIGHT(TEXT(AL1037,"0.#"),1)="."),TRUE,FALSE)</formula>
    </cfRule>
  </conditionalFormatting>
  <conditionalFormatting sqref="Y1037:Y1064">
    <cfRule type="expression" dxfId="1907" priority="2009">
      <formula>IF(RIGHT(TEXT(Y1037,"0.#"),1)=".",FALSE,TRUE)</formula>
    </cfRule>
    <cfRule type="expression" dxfId="1906" priority="2010">
      <formula>IF(RIGHT(TEXT(Y1037,"0.#"),1)=".",TRUE,FALSE)</formula>
    </cfRule>
  </conditionalFormatting>
  <conditionalFormatting sqref="AL1035:AO1036">
    <cfRule type="expression" dxfId="1905" priority="2005">
      <formula>IF(AND(AL1035&gt;=0, RIGHT(TEXT(AL1035,"0.#"),1)&lt;&gt;"."),TRUE,FALSE)</formula>
    </cfRule>
    <cfRule type="expression" dxfId="1904" priority="2006">
      <formula>IF(AND(AL1035&gt;=0, RIGHT(TEXT(AL1035,"0.#"),1)="."),TRUE,FALSE)</formula>
    </cfRule>
    <cfRule type="expression" dxfId="1903" priority="2007">
      <formula>IF(AND(AL1035&lt;0, RIGHT(TEXT(AL1035,"0.#"),1)&lt;&gt;"."),TRUE,FALSE)</formula>
    </cfRule>
    <cfRule type="expression" dxfId="1902" priority="2008">
      <formula>IF(AND(AL1035&lt;0, RIGHT(TEXT(AL1035,"0.#"),1)="."),TRUE,FALSE)</formula>
    </cfRule>
  </conditionalFormatting>
  <conditionalFormatting sqref="Y1035:Y1036">
    <cfRule type="expression" dxfId="1901" priority="2003">
      <formula>IF(RIGHT(TEXT(Y1035,"0.#"),1)=".",FALSE,TRUE)</formula>
    </cfRule>
    <cfRule type="expression" dxfId="1900" priority="2004">
      <formula>IF(RIGHT(TEXT(Y1035,"0.#"),1)=".",TRUE,FALSE)</formula>
    </cfRule>
  </conditionalFormatting>
  <conditionalFormatting sqref="AL1070:AO1097">
    <cfRule type="expression" dxfId="1899" priority="1999">
      <formula>IF(AND(AL1070&gt;=0, RIGHT(TEXT(AL1070,"0.#"),1)&lt;&gt;"."),TRUE,FALSE)</formula>
    </cfRule>
    <cfRule type="expression" dxfId="1898" priority="2000">
      <formula>IF(AND(AL1070&gt;=0, RIGHT(TEXT(AL1070,"0.#"),1)="."),TRUE,FALSE)</formula>
    </cfRule>
    <cfRule type="expression" dxfId="1897" priority="2001">
      <formula>IF(AND(AL1070&lt;0, RIGHT(TEXT(AL1070,"0.#"),1)&lt;&gt;"."),TRUE,FALSE)</formula>
    </cfRule>
    <cfRule type="expression" dxfId="1896" priority="2002">
      <formula>IF(AND(AL1070&lt;0, RIGHT(TEXT(AL1070,"0.#"),1)="."),TRUE,FALSE)</formula>
    </cfRule>
  </conditionalFormatting>
  <conditionalFormatting sqref="Y1070:Y1097">
    <cfRule type="expression" dxfId="1895" priority="1997">
      <formula>IF(RIGHT(TEXT(Y1070,"0.#"),1)=".",FALSE,TRUE)</formula>
    </cfRule>
    <cfRule type="expression" dxfId="1894" priority="1998">
      <formula>IF(RIGHT(TEXT(Y1070,"0.#"),1)=".",TRUE,FALSE)</formula>
    </cfRule>
  </conditionalFormatting>
  <conditionalFormatting sqref="AL1068:AO1069">
    <cfRule type="expression" dxfId="1893" priority="1993">
      <formula>IF(AND(AL1068&gt;=0, RIGHT(TEXT(AL1068,"0.#"),1)&lt;&gt;"."),TRUE,FALSE)</formula>
    </cfRule>
    <cfRule type="expression" dxfId="1892" priority="1994">
      <formula>IF(AND(AL1068&gt;=0, RIGHT(TEXT(AL1068,"0.#"),1)="."),TRUE,FALSE)</formula>
    </cfRule>
    <cfRule type="expression" dxfId="1891" priority="1995">
      <formula>IF(AND(AL1068&lt;0, RIGHT(TEXT(AL1068,"0.#"),1)&lt;&gt;"."),TRUE,FALSE)</formula>
    </cfRule>
    <cfRule type="expression" dxfId="1890" priority="1996">
      <formula>IF(AND(AL1068&lt;0, RIGHT(TEXT(AL1068,"0.#"),1)="."),TRUE,FALSE)</formula>
    </cfRule>
  </conditionalFormatting>
  <conditionalFormatting sqref="Y1068:Y1069">
    <cfRule type="expression" dxfId="1889" priority="1991">
      <formula>IF(RIGHT(TEXT(Y1068,"0.#"),1)=".",FALSE,TRUE)</formula>
    </cfRule>
    <cfRule type="expression" dxfId="1888" priority="1992">
      <formula>IF(RIGHT(TEXT(Y1068,"0.#"),1)=".",TRUE,FALSE)</formula>
    </cfRule>
  </conditionalFormatting>
  <conditionalFormatting sqref="AE39">
    <cfRule type="expression" dxfId="1887" priority="1989">
      <formula>IF(RIGHT(TEXT(AE39,"0.#"),1)=".",FALSE,TRUE)</formula>
    </cfRule>
    <cfRule type="expression" dxfId="1886" priority="1990">
      <formula>IF(RIGHT(TEXT(AE39,"0.#"),1)=".",TRUE,FALSE)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AI41 AM41">
    <cfRule type="expression" dxfId="1883" priority="1985">
      <formula>IF(RIGHT(TEXT(AE41,"0.#"),1)=".",FALSE,TRUE)</formula>
    </cfRule>
    <cfRule type="expression" dxfId="1882" priority="1986">
      <formula>IF(RIGHT(TEXT(AE41,"0.#"),1)=".",TRUE,FALSE)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AI48 AM48">
    <cfRule type="expression" dxfId="1865" priority="1963">
      <formula>IF(RIGHT(TEXT(AE48,"0.#"),1)=".",FALSE,TRUE)</formula>
    </cfRule>
    <cfRule type="expression" dxfId="1864" priority="1964">
      <formula>IF(RIGHT(TEXT(AE48,"0.#"),1)=".",TRUE,FALSE)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591" max="49" man="1"/>
    <brk id="725" max="49" man="1"/>
    <brk id="733" max="49" man="1"/>
    <brk id="778" max="49" man="1"/>
    <brk id="831" max="49" man="1"/>
  </rowBreaks>
  <colBreaks count="1" manualBreakCount="1">
    <brk id="6" max="93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569</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472</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555</v>
      </c>
      <c r="AF2" s="997"/>
      <c r="AG2" s="997"/>
      <c r="AH2" s="997"/>
      <c r="AI2" s="997" t="s">
        <v>552</v>
      </c>
      <c r="AJ2" s="997"/>
      <c r="AK2" s="997"/>
      <c r="AL2" s="997"/>
      <c r="AM2" s="997" t="s">
        <v>526</v>
      </c>
      <c r="AN2" s="997"/>
      <c r="AO2" s="997"/>
      <c r="AP2" s="459"/>
      <c r="AQ2" s="177" t="s">
        <v>354</v>
      </c>
      <c r="AR2" s="170"/>
      <c r="AS2" s="170"/>
      <c r="AT2" s="171"/>
      <c r="AU2" s="374" t="s">
        <v>253</v>
      </c>
      <c r="AV2" s="374"/>
      <c r="AW2" s="374"/>
      <c r="AX2" s="375"/>
    </row>
    <row r="3" spans="1:50" ht="18.75" customHeight="1" x14ac:dyDescent="0.2">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2">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2">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2">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2">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2">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2">
      <c r="A9" s="513" t="s">
        <v>472</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556</v>
      </c>
      <c r="AF9" s="997"/>
      <c r="AG9" s="997"/>
      <c r="AH9" s="997"/>
      <c r="AI9" s="997" t="s">
        <v>552</v>
      </c>
      <c r="AJ9" s="997"/>
      <c r="AK9" s="997"/>
      <c r="AL9" s="997"/>
      <c r="AM9" s="997" t="s">
        <v>526</v>
      </c>
      <c r="AN9" s="997"/>
      <c r="AO9" s="997"/>
      <c r="AP9" s="459"/>
      <c r="AQ9" s="177" t="s">
        <v>354</v>
      </c>
      <c r="AR9" s="170"/>
      <c r="AS9" s="170"/>
      <c r="AT9" s="171"/>
      <c r="AU9" s="374" t="s">
        <v>253</v>
      </c>
      <c r="AV9" s="374"/>
      <c r="AW9" s="374"/>
      <c r="AX9" s="375"/>
    </row>
    <row r="10" spans="1:50" ht="18.75" customHeight="1" x14ac:dyDescent="0.2">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2">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2">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2">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2">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2">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2">
      <c r="A16" s="513" t="s">
        <v>472</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555</v>
      </c>
      <c r="AF16" s="997"/>
      <c r="AG16" s="997"/>
      <c r="AH16" s="997"/>
      <c r="AI16" s="997" t="s">
        <v>553</v>
      </c>
      <c r="AJ16" s="997"/>
      <c r="AK16" s="997"/>
      <c r="AL16" s="997"/>
      <c r="AM16" s="997" t="s">
        <v>526</v>
      </c>
      <c r="AN16" s="997"/>
      <c r="AO16" s="997"/>
      <c r="AP16" s="459"/>
      <c r="AQ16" s="177" t="s">
        <v>354</v>
      </c>
      <c r="AR16" s="170"/>
      <c r="AS16" s="170"/>
      <c r="AT16" s="171"/>
      <c r="AU16" s="374" t="s">
        <v>253</v>
      </c>
      <c r="AV16" s="374"/>
      <c r="AW16" s="374"/>
      <c r="AX16" s="375"/>
    </row>
    <row r="17" spans="1:50" ht="18.75" customHeight="1" x14ac:dyDescent="0.2">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2">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2">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2">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2">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2">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2">
      <c r="A23" s="513" t="s">
        <v>472</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557</v>
      </c>
      <c r="AF23" s="997"/>
      <c r="AG23" s="997"/>
      <c r="AH23" s="997"/>
      <c r="AI23" s="997" t="s">
        <v>552</v>
      </c>
      <c r="AJ23" s="997"/>
      <c r="AK23" s="997"/>
      <c r="AL23" s="997"/>
      <c r="AM23" s="997" t="s">
        <v>526</v>
      </c>
      <c r="AN23" s="997"/>
      <c r="AO23" s="997"/>
      <c r="AP23" s="459"/>
      <c r="AQ23" s="177" t="s">
        <v>354</v>
      </c>
      <c r="AR23" s="170"/>
      <c r="AS23" s="170"/>
      <c r="AT23" s="171"/>
      <c r="AU23" s="374" t="s">
        <v>253</v>
      </c>
      <c r="AV23" s="374"/>
      <c r="AW23" s="374"/>
      <c r="AX23" s="375"/>
    </row>
    <row r="24" spans="1:50" ht="18.75" customHeight="1" x14ac:dyDescent="0.2">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2">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2">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2">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2">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2">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2">
      <c r="A30" s="513" t="s">
        <v>472</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555</v>
      </c>
      <c r="AF30" s="997"/>
      <c r="AG30" s="997"/>
      <c r="AH30" s="997"/>
      <c r="AI30" s="997" t="s">
        <v>552</v>
      </c>
      <c r="AJ30" s="997"/>
      <c r="AK30" s="997"/>
      <c r="AL30" s="997"/>
      <c r="AM30" s="997" t="s">
        <v>550</v>
      </c>
      <c r="AN30" s="997"/>
      <c r="AO30" s="997"/>
      <c r="AP30" s="459"/>
      <c r="AQ30" s="177" t="s">
        <v>354</v>
      </c>
      <c r="AR30" s="170"/>
      <c r="AS30" s="170"/>
      <c r="AT30" s="171"/>
      <c r="AU30" s="374" t="s">
        <v>253</v>
      </c>
      <c r="AV30" s="374"/>
      <c r="AW30" s="374"/>
      <c r="AX30" s="375"/>
    </row>
    <row r="31" spans="1:50" ht="18.75" customHeight="1" x14ac:dyDescent="0.2">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2">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2">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2">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2">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2">
      <c r="A37" s="513" t="s">
        <v>472</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557</v>
      </c>
      <c r="AF37" s="997"/>
      <c r="AG37" s="997"/>
      <c r="AH37" s="997"/>
      <c r="AI37" s="997" t="s">
        <v>554</v>
      </c>
      <c r="AJ37" s="997"/>
      <c r="AK37" s="997"/>
      <c r="AL37" s="997"/>
      <c r="AM37" s="997" t="s">
        <v>551</v>
      </c>
      <c r="AN37" s="997"/>
      <c r="AO37" s="997"/>
      <c r="AP37" s="459"/>
      <c r="AQ37" s="177" t="s">
        <v>354</v>
      </c>
      <c r="AR37" s="170"/>
      <c r="AS37" s="170"/>
      <c r="AT37" s="171"/>
      <c r="AU37" s="374" t="s">
        <v>253</v>
      </c>
      <c r="AV37" s="374"/>
      <c r="AW37" s="374"/>
      <c r="AX37" s="375"/>
    </row>
    <row r="38" spans="1:50" ht="18.75" customHeight="1" x14ac:dyDescent="0.2">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2">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2">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2">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2">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2">
      <c r="A44" s="513" t="s">
        <v>472</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555</v>
      </c>
      <c r="AF44" s="997"/>
      <c r="AG44" s="997"/>
      <c r="AH44" s="997"/>
      <c r="AI44" s="997" t="s">
        <v>552</v>
      </c>
      <c r="AJ44" s="997"/>
      <c r="AK44" s="997"/>
      <c r="AL44" s="997"/>
      <c r="AM44" s="997" t="s">
        <v>526</v>
      </c>
      <c r="AN44" s="997"/>
      <c r="AO44" s="997"/>
      <c r="AP44" s="459"/>
      <c r="AQ44" s="177" t="s">
        <v>354</v>
      </c>
      <c r="AR44" s="170"/>
      <c r="AS44" s="170"/>
      <c r="AT44" s="171"/>
      <c r="AU44" s="374" t="s">
        <v>253</v>
      </c>
      <c r="AV44" s="374"/>
      <c r="AW44" s="374"/>
      <c r="AX44" s="375"/>
    </row>
    <row r="45" spans="1:50" ht="18.75" customHeight="1" x14ac:dyDescent="0.2">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2">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2">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2">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2">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2">
      <c r="A51" s="513" t="s">
        <v>472</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555</v>
      </c>
      <c r="AF51" s="997"/>
      <c r="AG51" s="997"/>
      <c r="AH51" s="997"/>
      <c r="AI51" s="997" t="s">
        <v>552</v>
      </c>
      <c r="AJ51" s="997"/>
      <c r="AK51" s="997"/>
      <c r="AL51" s="997"/>
      <c r="AM51" s="997" t="s">
        <v>526</v>
      </c>
      <c r="AN51" s="997"/>
      <c r="AO51" s="997"/>
      <c r="AP51" s="459"/>
      <c r="AQ51" s="177" t="s">
        <v>354</v>
      </c>
      <c r="AR51" s="170"/>
      <c r="AS51" s="170"/>
      <c r="AT51" s="171"/>
      <c r="AU51" s="374" t="s">
        <v>253</v>
      </c>
      <c r="AV51" s="374"/>
      <c r="AW51" s="374"/>
      <c r="AX51" s="375"/>
    </row>
    <row r="52" spans="1:50" ht="18.75" customHeight="1" x14ac:dyDescent="0.2">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2">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2">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2">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2">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2">
      <c r="A58" s="513" t="s">
        <v>472</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555</v>
      </c>
      <c r="AF58" s="997"/>
      <c r="AG58" s="997"/>
      <c r="AH58" s="997"/>
      <c r="AI58" s="997" t="s">
        <v>552</v>
      </c>
      <c r="AJ58" s="997"/>
      <c r="AK58" s="997"/>
      <c r="AL58" s="997"/>
      <c r="AM58" s="997" t="s">
        <v>526</v>
      </c>
      <c r="AN58" s="997"/>
      <c r="AO58" s="997"/>
      <c r="AP58" s="459"/>
      <c r="AQ58" s="177" t="s">
        <v>354</v>
      </c>
      <c r="AR58" s="170"/>
      <c r="AS58" s="170"/>
      <c r="AT58" s="171"/>
      <c r="AU58" s="374" t="s">
        <v>253</v>
      </c>
      <c r="AV58" s="374"/>
      <c r="AW58" s="374"/>
      <c r="AX58" s="375"/>
    </row>
    <row r="59" spans="1:50" ht="18.75" customHeight="1" x14ac:dyDescent="0.2">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2">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2">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2">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2">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2">
      <c r="A65" s="513" t="s">
        <v>472</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555</v>
      </c>
      <c r="AF65" s="997"/>
      <c r="AG65" s="997"/>
      <c r="AH65" s="997"/>
      <c r="AI65" s="997" t="s">
        <v>552</v>
      </c>
      <c r="AJ65" s="997"/>
      <c r="AK65" s="997"/>
      <c r="AL65" s="997"/>
      <c r="AM65" s="997" t="s">
        <v>526</v>
      </c>
      <c r="AN65" s="997"/>
      <c r="AO65" s="997"/>
      <c r="AP65" s="459"/>
      <c r="AQ65" s="177" t="s">
        <v>354</v>
      </c>
      <c r="AR65" s="170"/>
      <c r="AS65" s="170"/>
      <c r="AT65" s="171"/>
      <c r="AU65" s="374" t="s">
        <v>253</v>
      </c>
      <c r="AV65" s="374"/>
      <c r="AW65" s="374"/>
      <c r="AX65" s="375"/>
    </row>
    <row r="66" spans="1:50" ht="18.75" customHeight="1" x14ac:dyDescent="0.2">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2">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2">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2">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2">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5">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4" t="s">
        <v>28</v>
      </c>
      <c r="B2" s="1035"/>
      <c r="C2" s="1035"/>
      <c r="D2" s="1035"/>
      <c r="E2" s="1035"/>
      <c r="F2" s="1036"/>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2">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2">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2">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2">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2">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2">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2">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2">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2">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2">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2">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2">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2">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2">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2">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2">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2">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2">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2">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2">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2">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2">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2">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2">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2">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2">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2">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2">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2">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2">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2">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2">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2">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2">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2">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2">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2">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2">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2">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2">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2">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2">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2">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2">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2">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2">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2">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2">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2">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2">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2">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2">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2">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2">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2">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2">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2">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2">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2">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2">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2">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中村 護</cp:lastModifiedBy>
  <cp:lastPrinted>2019-05-28T02:35:44Z</cp:lastPrinted>
  <dcterms:created xsi:type="dcterms:W3CDTF">2012-03-13T00:50:25Z</dcterms:created>
  <dcterms:modified xsi:type="dcterms:W3CDTF">2019-05-28T02:38:32Z</dcterms:modified>
</cp:coreProperties>
</file>