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規制課\"/>
    </mc:Choice>
  </mc:AlternateContent>
  <bookViews>
    <workbookView xWindow="0" yWindow="0" windowWidth="19200" windowHeight="69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<sst xmlns="http://schemas.openxmlformats.org/spreadsheetml/2006/main" count="2309" uniqueCount="631">
  <si>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</si>
  <si>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</si>
  <si>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</si>
  <si>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</si>
  <si>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</si>
  <si>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</si>
  <si>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</si>
  <si>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</si>
  <si>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</si>
  <si>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</si>
  <si>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</si>
  <si>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</si>
  <si>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</si>
  <si>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</si>
  <si>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</si>
  <si>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</si>
  <si>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</si>
  <si>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</si>
  <si>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</si>
  <si>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</si>
  <si>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</si>
  <si>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</si>
  <si>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</si>
  <si>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</si>
  <si>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</si>
  <si>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</si>
  <si>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</si>
  <si>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</si>
  <si>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</si>
  <si>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</si>
  <si>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</si>
  <si>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</si>
  <si>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</si>
  <si>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</si>
  <si>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</si>
  <si>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</si>
  <si>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</si>
  <si>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</si>
  <si>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</si>
  <si>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</si>
  <si>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</si>
  <si>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</si>
  <si>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</si>
  <si>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</si>
  <si>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</si>
  <si>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</si>
  <si>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</si>
  <si>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</si>
  <si>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</si>
  <si>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</si>
  <si>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</si>
  <si>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</si>
  <si>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</si>
  <si>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</si>
  <si>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</si>
  <si>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</si>
  <si>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</si>
  <si>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</si>
  <si>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</si>
  <si>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</si>
  <si>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</si>
  <si>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</si>
  <si>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</si>
  <si>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</si>
  <si>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</si>
  <si>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</si>
  <si>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</si>
  <si>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</si>
  <si>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</si>
  <si>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</si>
  <si>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</si>
  <si>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</si>
  <si>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</si>
  <si>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</si>
  <si>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</si>
  <si>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</si>
  <si>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</si>
  <si>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</si>
  <si>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</si>
  <si>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</si>
  <si>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</si>
  <si>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</si>
  <si>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</si>
  <si>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</si>
  <si>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</si>
  <si>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</si>
  <si>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</si>
  <si>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</si>
  <si>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</si>
  <si>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</si>
  <si>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</si>
  <si>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</si>
  <si>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</si>
  <si>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</si>
  <si>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</si>
  <si>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</si>
  <si>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</si>
  <si>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</si>
  <si>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</si>
  <si>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</si>
  <si>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</si>
  <si>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</si>
  <si>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</si>
  <si>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</si>
  <si>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</si>
  <si>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</si>
  <si>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</si>
  <si>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</si>
  <si>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</si>
  <si>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</si>
  <si>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</si>
  <si>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</si>
  <si>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</si>
  <si>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</si>
  <si>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</si>
  <si>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</si>
  <si>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</si>
  <si>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</si>
  <si>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</si>
  <si>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</si>
  <si>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</si>
  <si>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</si>
  <si>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</si>
  <si>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</si>
  <si>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</si>
  <si>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</si>
  <si>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</si>
  <si>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</si>
  <si>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</si>
  <si>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</si>
  <si>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</si>
  <si>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</si>
  <si>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</si>
  <si>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</si>
  <si>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</si>
  <si>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</si>
  <si>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</si>
  <si>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</si>
  <si>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</si>
  <si>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</si>
  <si>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</si>
  <si>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</si>
  <si>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</si>
  <si>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</si>
  <si>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</si>
  <si>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</si>
  <si>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</si>
  <si>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</si>
  <si>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</si>
  <si>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</si>
  <si>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</si>
  <si>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</si>
  <si>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</si>
  <si>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</si>
  <si>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</si>
  <si>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</si>
  <si>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</si>
  <si>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</si>
  <si>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</si>
  <si>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</si>
  <si>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</si>
  <si>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</si>
  <si>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</si>
  <si>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</si>
  <si>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</si>
  <si>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</si>
  <si>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</si>
  <si>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</si>
  <si>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</si>
  <si>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</si>
  <si>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</si>
  <si>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</si>
  <si>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</si>
  <si>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</si>
  <si>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</si>
  <si>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</si>
  <si>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</si>
  <si>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</si>
  <si>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</si>
  <si>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</si>
  <si>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</si>
  <si>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</si>
  <si>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</si>
  <si>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</si>
  <si>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</si>
  <si>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</si>
  <si>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</si>
  <si>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</si>
  <si>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</si>
  <si>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</si>
  <si>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</si>
  <si>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</si>
  <si>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</si>
  <si>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</si>
  <si>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</si>
  <si>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</si>
  <si>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</si>
  <si>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</si>
  <si>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</si>
  <si>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</si>
  <si>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</si>
  <si>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</si>
  <si>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</si>
  <si>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</si>
  <si>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</si>
  <si>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</si>
  <si>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</si>
  <si>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</si>
  <si>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</si>
  <si>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</si>
  <si>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</si>
  <si>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</si>
  <si>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</si>
  <si>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</si>
  <si>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</si>
  <si>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</si>
  <si>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</si>
  <si>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</si>
  <si>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</si>
  <si>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</si>
  <si>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</si>
  <si>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</si>
  <si>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</si>
  <si>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</si>
  <si>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</si>
  <si>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</si>
  <si>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</si>
  <si>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</si>
  <si>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</si>
  <si>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</si>
  <si>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</si>
  <si>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</si>
  <si>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</si>
  <si>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</si>
  <si>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</si>
  <si>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</si>
  <si>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</si>
  <si>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</si>
  <si>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</si>
  <si>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</si>
  <si>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</si>
  <si>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</si>
  <si>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</si>
  <si>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</si>
  <si>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</si>
  <si>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</si>
  <si>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</si>
  <si>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</si>
  <si>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</si>
  <si>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</si>
  <si>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</si>
  <si>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</si>
  <si>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</si>
  <si>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</si>
  <si>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</si>
  <si>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</si>
  <si>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</si>
  <si>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</si>
  <si>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</si>
  <si>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</si>
  <si>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</si>
  <si>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</si>
  <si>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</si>
  <si>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</si>
  <si>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</si>
  <si>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</si>
  <si>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</si>
  <si>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</si>
  <si>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</si>
  <si>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</si>
  <si>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</si>
  <si>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</si>
  <si>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</si>
  <si>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</si>
  <si>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</si>
  <si>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</si>
  <si>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</si>
  <si>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</si>
  <si>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</si>
  <si>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</si>
  <si>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</si>
  <si>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</si>
  <si>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</si>
  <si>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</si>
  <si>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</si>
  <si>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</si>
  <si>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</si>
  <si>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</si>
  <si>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</si>
  <si>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</si>
  <si>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</si>
  <si>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</si>
  <si>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</si>
  <si>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</si>
  <si>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</si>
  <si>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</si>
  <si>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</si>
  <si>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</si>
  <si>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</si>
  <si>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</si>
  <si>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</si>
  <si>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</si>
  <si>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</si>
  <si>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</si>
  <si>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</si>
  <si>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</si>
  <si>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</si>
  <si>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</si>
  <si>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</si>
  <si>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</si>
  <si>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</si>
  <si>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</si>
  <si>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</si>
  <si>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</si>
  <si>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</si>
  <si>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</si>
  <si>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</si>
  <si>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</si>
  <si>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</si>
  <si>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</si>
  <si>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</si>
  <si>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</si>
  <si>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</si>
  <si>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</si>
  <si>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</si>
  <si>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</si>
  <si>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</si>
  <si>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</si>
  <si>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</si>
  <si>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</si>
  <si>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</si>
  <si>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</si>
  <si>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</si>
  <si>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</si>
  <si>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</si>
  <si>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</si>
  <si>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</si>
  <si>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</si>
  <si>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</si>
  <si>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</si>
  <si>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</si>
  <si>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</si>
  <si>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</si>
  <si>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</si>
  <si>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</si>
  <si>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</si>
  <si>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</si>
  <si>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</si>
  <si>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</si>
  <si>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</si>
  <si>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</si>
  <si>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</si>
  <si>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</si>
  <si>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</si>
  <si>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</si>
  <si>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</si>
  <si>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</si>
  <si>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</si>
  <si>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</si>
  <si>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</si>
  <si>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</si>
  <si>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</si>
  <si>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</si>
  <si>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</si>
  <si>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</si>
  <si>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</si>
  <si>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</si>
  <si>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</si>
  <si>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</si>
  <si>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</si>
  <si>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</si>
  <si>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</si>
  <si>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</si>
  <si>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</si>
  <si>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</si>
  <si>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</si>
  <si>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</si>
  <si>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</si>
  <si>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</si>
  <si>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</si>
  <si>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</si>
  <si>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</si>
  <si>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</si>
  <si>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</si>
  <si>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</si>
  <si>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</si>
  <si>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</si>
  <si>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</si>
  <si>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</si>
  <si>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</si>
  <si>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</si>
  <si>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</si>
  <si>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</si>
  <si>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</si>
  <si>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</si>
  <si>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</si>
  <si>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</si>
  <si>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</si>
  <si>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</si>
  <si>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</si>
  <si>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</si>
  <si>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</si>
  <si>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</si>
  <si>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</si>
  <si>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</si>
  <si>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</si>
  <si>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</si>
  <si>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</si>
  <si>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</si>
  <si>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</si>
  <si>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</si>
  <si>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</si>
  <si>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</si>
  <si>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</si>
  <si>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</si>
  <si>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</si>
  <si>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</si>
  <si>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</si>
  <si>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</si>
  <si>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</si>
  <si>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</si>
  <si>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</si>
  <si>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</si>
  <si>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</si>
  <si>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</si>
  <si>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</si>
  <si>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</si>
  <si>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</si>
  <si>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</si>
  <si>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</si>
  <si>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</si>
  <si>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</si>
  <si>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</si>
  <si>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</si>
  <si>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</si>
  <si>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</si>
  <si>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</si>
  <si>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</si>
  <si>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</si>
  <si>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</si>
  <si>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</si>
  <si>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</si>
  <si>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</si>
  <si>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</si>
  <si>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</si>
  <si>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</si>
  <si>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</si>
  <si>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</si>
  <si>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</si>
  <si>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</si>
  <si>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</si>
  <si>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</si>
  <si>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</si>
  <si>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</si>
  <si>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</si>
  <si>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</si>
  <si>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</si>
  <si>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</si>
  <si>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</si>
  <si>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</si>
  <si>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</si>
  <si>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</si>
  <si>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</si>
  <si>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</si>
  <si>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</si>
  <si>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</si>
  <si>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</si>
  <si>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</si>
  <si>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</si>
  <si>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</si>
  <si>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</si>
  <si>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</si>
  <si>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</si>
  <si>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0" eb="22">
      <t>カンリ</t>
    </rPh>
    <rPh sb="22" eb="24">
      <t>スイシン</t>
    </rPh>
    <rPh sb="24" eb="26">
      <t>ジギョウ</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</si>
  <si>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</si>
  <si>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</si>
  <si>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</si>
  <si>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</si>
  <si>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廃棄物の処理及び清掃に関する法律（昭和45年法律第137号）第12条第1項（産業廃棄物処理基準）等</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3" eb="34">
      <t>ジョウ</t>
    </rPh>
    <rPh sb="34" eb="35">
      <t>ダイ</t>
    </rPh>
    <rPh sb="36" eb="37">
      <t>コウ</t>
    </rPh>
    <rPh sb="38" eb="40">
      <t>サンギョウ</t>
    </rPh>
    <rPh sb="40" eb="43">
      <t>ハイキブツ</t>
    </rPh>
    <rPh sb="43" eb="45">
      <t>ショリ</t>
    </rPh>
    <rPh sb="45" eb="47">
      <t>キジュン</t>
    </rPh>
    <rPh sb="48" eb="49">
      <t>トウ</t>
    </rPh>
    <phoneticPr fontId="5"/>
  </si>
  <si>
    <t>金属水銀はこれまで有価物として取引されてきたが、水銀に関する水俣条約の発効により、水銀の使用用途が制限され、余剰となった金属水銀及び水銀含有物が廃棄物として処分される事態が想定される。このため、これらの水銀廃棄物の処理方策について検討を行い、国内外における環境上適正な水銀廃棄物の処理体制を確保する施策を推進する必要がある。</t>
    <rPh sb="0" eb="2">
      <t>キンゾク</t>
    </rPh>
    <rPh sb="2" eb="4">
      <t>スイギン</t>
    </rPh>
    <rPh sb="9" eb="12">
      <t>ユウカブツ</t>
    </rPh>
    <rPh sb="15" eb="17">
      <t>トリヒキ</t>
    </rPh>
    <rPh sb="24" eb="26">
      <t>スイギン</t>
    </rPh>
    <rPh sb="27" eb="28">
      <t>カン</t>
    </rPh>
    <rPh sb="30" eb="32">
      <t>ミナマタ</t>
    </rPh>
    <rPh sb="32" eb="34">
      <t>ジョウヤク</t>
    </rPh>
    <rPh sb="35" eb="37">
      <t>ハッコウ</t>
    </rPh>
    <rPh sb="41" eb="43">
      <t>スイギン</t>
    </rPh>
    <rPh sb="44" eb="46">
      <t>シヨウ</t>
    </rPh>
    <rPh sb="46" eb="48">
      <t>ヨウト</t>
    </rPh>
    <rPh sb="49" eb="51">
      <t>セイゲン</t>
    </rPh>
    <rPh sb="54" eb="56">
      <t>ヨジョウ</t>
    </rPh>
    <rPh sb="60" eb="62">
      <t>キンゾク</t>
    </rPh>
    <rPh sb="62" eb="64">
      <t>スイギン</t>
    </rPh>
    <rPh sb="64" eb="65">
      <t>オヨ</t>
    </rPh>
    <rPh sb="66" eb="68">
      <t>スイギン</t>
    </rPh>
    <rPh sb="68" eb="71">
      <t>ガンユウブツ</t>
    </rPh>
    <rPh sb="72" eb="75">
      <t>ハイキブツ</t>
    </rPh>
    <rPh sb="78" eb="80">
      <t>ショブン</t>
    </rPh>
    <rPh sb="83" eb="85">
      <t>ジタイ</t>
    </rPh>
    <rPh sb="86" eb="88">
      <t>ソウテイ</t>
    </rPh>
    <rPh sb="101" eb="103">
      <t>スイギン</t>
    </rPh>
    <rPh sb="103" eb="106">
      <t>ハイキブツ</t>
    </rPh>
    <rPh sb="107" eb="109">
      <t>ショリ</t>
    </rPh>
    <rPh sb="109" eb="111">
      <t>ホウサク</t>
    </rPh>
    <rPh sb="115" eb="117">
      <t>ケントウ</t>
    </rPh>
    <rPh sb="118" eb="119">
      <t>オコナ</t>
    </rPh>
    <rPh sb="121" eb="124">
      <t>コクナイガイ</t>
    </rPh>
    <rPh sb="128" eb="130">
      <t>カンキョウ</t>
    </rPh>
    <rPh sb="130" eb="131">
      <t>ジョウ</t>
    </rPh>
    <rPh sb="131" eb="133">
      <t>テキセイ</t>
    </rPh>
    <rPh sb="134" eb="136">
      <t>スイギン</t>
    </rPh>
    <rPh sb="136" eb="139">
      <t>ハイキブツ</t>
    </rPh>
    <rPh sb="140" eb="142">
      <t>ショリ</t>
    </rPh>
    <rPh sb="142" eb="144">
      <t>タイセイ</t>
    </rPh>
    <rPh sb="145" eb="147">
      <t>カクホ</t>
    </rPh>
    <rPh sb="149" eb="151">
      <t>セサク</t>
    </rPh>
    <rPh sb="152" eb="154">
      <t>スイシン</t>
    </rPh>
    <rPh sb="156" eb="158">
      <t>ヒツヨウ</t>
    </rPh>
    <phoneticPr fontId="5"/>
  </si>
  <si>
    <t>水銀使用廃製品等の回収スキームの調査検討、金属水銀の安定化・固形化技術の調査研究、廃水銀の長期的な管理体制の調査検討等を実施し、水銀廃棄物の環境上適正な処理方法について検討を行う。また、途上国の水銀廃棄物の環境上適正な管理の能力向上を図る。</t>
    <rPh sb="0" eb="2">
      <t>スイギン</t>
    </rPh>
    <rPh sb="2" eb="4">
      <t>シヨウ</t>
    </rPh>
    <rPh sb="4" eb="5">
      <t>ハイ</t>
    </rPh>
    <rPh sb="5" eb="7">
      <t>セイヒン</t>
    </rPh>
    <rPh sb="7" eb="8">
      <t>トウ</t>
    </rPh>
    <rPh sb="9" eb="11">
      <t>カイシュウ</t>
    </rPh>
    <rPh sb="16" eb="18">
      <t>チョウサ</t>
    </rPh>
    <rPh sb="18" eb="20">
      <t>ケントウ</t>
    </rPh>
    <rPh sb="21" eb="23">
      <t>キンゾク</t>
    </rPh>
    <rPh sb="23" eb="25">
      <t>スイギン</t>
    </rPh>
    <rPh sb="26" eb="29">
      <t>アンテイカ</t>
    </rPh>
    <rPh sb="30" eb="33">
      <t>コケイカ</t>
    </rPh>
    <rPh sb="33" eb="35">
      <t>ギジュツ</t>
    </rPh>
    <rPh sb="36" eb="38">
      <t>チョウサ</t>
    </rPh>
    <rPh sb="38" eb="40">
      <t>ケンキュウ</t>
    </rPh>
    <rPh sb="41" eb="42">
      <t>ハイ</t>
    </rPh>
    <rPh sb="42" eb="44">
      <t>スイギン</t>
    </rPh>
    <rPh sb="45" eb="48">
      <t>チョウキテキ</t>
    </rPh>
    <rPh sb="49" eb="51">
      <t>カンリ</t>
    </rPh>
    <rPh sb="51" eb="53">
      <t>タイセイ</t>
    </rPh>
    <rPh sb="54" eb="56">
      <t>チョウサ</t>
    </rPh>
    <rPh sb="56" eb="58">
      <t>ケントウ</t>
    </rPh>
    <rPh sb="58" eb="59">
      <t>トウ</t>
    </rPh>
    <rPh sb="60" eb="62">
      <t>ジッシ</t>
    </rPh>
    <rPh sb="64" eb="66">
      <t>スイギン</t>
    </rPh>
    <rPh sb="66" eb="69">
      <t>ハイキブツ</t>
    </rPh>
    <rPh sb="70" eb="72">
      <t>カンキョウ</t>
    </rPh>
    <rPh sb="72" eb="73">
      <t>ジョウ</t>
    </rPh>
    <rPh sb="73" eb="75">
      <t>テキセイ</t>
    </rPh>
    <rPh sb="76" eb="78">
      <t>ショリ</t>
    </rPh>
    <rPh sb="78" eb="80">
      <t>ホウホウ</t>
    </rPh>
    <rPh sb="84" eb="86">
      <t>ケントウ</t>
    </rPh>
    <rPh sb="87" eb="88">
      <t>オコナ</t>
    </rPh>
    <rPh sb="93" eb="96">
      <t>トジョウコク</t>
    </rPh>
    <rPh sb="97" eb="99">
      <t>スイギン</t>
    </rPh>
    <rPh sb="99" eb="102">
      <t>ハイキブツ</t>
    </rPh>
    <rPh sb="103" eb="105">
      <t>カンキョウ</t>
    </rPh>
    <rPh sb="105" eb="106">
      <t>ジョウ</t>
    </rPh>
    <rPh sb="106" eb="108">
      <t>テキセイ</t>
    </rPh>
    <rPh sb="109" eb="111">
      <t>カンリ</t>
    </rPh>
    <rPh sb="112" eb="114">
      <t>ノウリョク</t>
    </rPh>
    <rPh sb="114" eb="116">
      <t>コウジョウ</t>
    </rPh>
    <rPh sb="117" eb="118">
      <t>ハカ</t>
    </rPh>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</si>
  <si>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</si>
  <si>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</si>
  <si>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</si>
  <si>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</si>
  <si>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</si>
  <si>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</si>
  <si>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新26-031</t>
    <rPh sb="0" eb="1">
      <t>シン</t>
    </rPh>
    <phoneticPr fontId="5"/>
  </si>
  <si>
    <t>176</t>
    <phoneticPr fontId="5"/>
  </si>
  <si>
    <t>166</t>
    <phoneticPr fontId="5"/>
  </si>
  <si>
    <t>179</t>
    <phoneticPr fontId="5"/>
  </si>
  <si>
    <t>A.株式会社エックス都市研究所</t>
    <rPh sb="2" eb="6">
      <t>カブシキガイシャ</t>
    </rPh>
    <rPh sb="10" eb="15">
      <t>トシケンキュウジョ</t>
    </rPh>
    <phoneticPr fontId="5"/>
  </si>
  <si>
    <t>人件費</t>
    <rPh sb="0" eb="3">
      <t>ジンケンヒ</t>
    </rPh>
    <phoneticPr fontId="5"/>
  </si>
  <si>
    <t>廃水銀等処理技術の検証、廃水銀の適正管理方策の検討、国際的な水銀廃棄物の適正管理の推進、検討会の設置・運営等</t>
    <rPh sb="0" eb="1">
      <t>ハイ</t>
    </rPh>
    <rPh sb="1" eb="3">
      <t>スイギン</t>
    </rPh>
    <rPh sb="3" eb="4">
      <t>トウ</t>
    </rPh>
    <rPh sb="4" eb="6">
      <t>ショリ</t>
    </rPh>
    <rPh sb="6" eb="8">
      <t>ギジュツ</t>
    </rPh>
    <rPh sb="9" eb="11">
      <t>ケンショウ</t>
    </rPh>
    <rPh sb="12" eb="15">
      <t>ハイスイギン</t>
    </rPh>
    <rPh sb="16" eb="18">
      <t>テキセイ</t>
    </rPh>
    <rPh sb="18" eb="20">
      <t>カンリ</t>
    </rPh>
    <rPh sb="20" eb="22">
      <t>ホウサク</t>
    </rPh>
    <rPh sb="23" eb="25">
      <t>ケントウ</t>
    </rPh>
    <rPh sb="26" eb="29">
      <t>コクサイテキ</t>
    </rPh>
    <rPh sb="30" eb="32">
      <t>スイギン</t>
    </rPh>
    <rPh sb="32" eb="35">
      <t>ハイキブツ</t>
    </rPh>
    <rPh sb="36" eb="40">
      <t>テキセイカンリ</t>
    </rPh>
    <rPh sb="41" eb="43">
      <t>スイシン</t>
    </rPh>
    <rPh sb="44" eb="47">
      <t>ケントウカイ</t>
    </rPh>
    <rPh sb="48" eb="50">
      <t>セッチ</t>
    </rPh>
    <rPh sb="51" eb="53">
      <t>ウンエイ</t>
    </rPh>
    <rPh sb="53" eb="54">
      <t>トウ</t>
    </rPh>
    <phoneticPr fontId="5"/>
  </si>
  <si>
    <t>諸謝金</t>
    <rPh sb="0" eb="1">
      <t>ショ</t>
    </rPh>
    <rPh sb="1" eb="3">
      <t>シャキン</t>
    </rPh>
    <phoneticPr fontId="5"/>
  </si>
  <si>
    <t>検討会委員謝金</t>
    <rPh sb="0" eb="3">
      <t>ケントウカイ</t>
    </rPh>
    <rPh sb="3" eb="5">
      <t>イイン</t>
    </rPh>
    <rPh sb="5" eb="7">
      <t>シャキン</t>
    </rPh>
    <phoneticPr fontId="5"/>
  </si>
  <si>
    <t>旅費</t>
    <rPh sb="0" eb="2">
      <t>リョヒ</t>
    </rPh>
    <phoneticPr fontId="5"/>
  </si>
  <si>
    <t>印刷製本費</t>
    <rPh sb="0" eb="2">
      <t>インサツ</t>
    </rPh>
    <rPh sb="2" eb="4">
      <t>セイホン</t>
    </rPh>
    <rPh sb="4" eb="5">
      <t>ヒ</t>
    </rPh>
    <phoneticPr fontId="5"/>
  </si>
  <si>
    <t>通信運搬費</t>
    <rPh sb="0" eb="2">
      <t>ツウシン</t>
    </rPh>
    <rPh sb="2" eb="5">
      <t>ウンパンヒ</t>
    </rPh>
    <phoneticPr fontId="5"/>
  </si>
  <si>
    <t>会議費</t>
    <rPh sb="0" eb="3">
      <t>カイギヒ</t>
    </rPh>
    <phoneticPr fontId="5"/>
  </si>
  <si>
    <t>賃金</t>
    <rPh sb="0" eb="2">
      <t>チンギン</t>
    </rPh>
    <phoneticPr fontId="5"/>
  </si>
  <si>
    <t>外注費</t>
    <rPh sb="0" eb="3">
      <t>ガイチュウヒ</t>
    </rPh>
    <phoneticPr fontId="5"/>
  </si>
  <si>
    <t>検討会、バーゼル条約OEWG会合、水俣条約アジア太平洋地域会合・締約国会合</t>
    <rPh sb="0" eb="3">
      <t>ケントウカイ</t>
    </rPh>
    <rPh sb="8" eb="10">
      <t>ジョウヤク</t>
    </rPh>
    <rPh sb="14" eb="16">
      <t>カイゴウ</t>
    </rPh>
    <rPh sb="17" eb="19">
      <t>ミナマタ</t>
    </rPh>
    <rPh sb="19" eb="21">
      <t>ジョウヤク</t>
    </rPh>
    <rPh sb="24" eb="27">
      <t>タイヘイヨウ</t>
    </rPh>
    <rPh sb="27" eb="29">
      <t>チイキ</t>
    </rPh>
    <rPh sb="29" eb="31">
      <t>カイゴウ</t>
    </rPh>
    <rPh sb="32" eb="34">
      <t>テイヤク</t>
    </rPh>
    <rPh sb="34" eb="35">
      <t>コク</t>
    </rPh>
    <rPh sb="35" eb="37">
      <t>カイゴウ</t>
    </rPh>
    <phoneticPr fontId="5"/>
  </si>
  <si>
    <t>英文リーフレットデザイン、和文リーフレットデザイン及び印刷、検討会資料コピー、報告書印刷</t>
    <rPh sb="0" eb="2">
      <t>エイブン</t>
    </rPh>
    <rPh sb="13" eb="15">
      <t>ワブン</t>
    </rPh>
    <rPh sb="25" eb="26">
      <t>オヨ</t>
    </rPh>
    <rPh sb="27" eb="29">
      <t>インサツ</t>
    </rPh>
    <rPh sb="30" eb="33">
      <t>ケントウカイ</t>
    </rPh>
    <rPh sb="33" eb="35">
      <t>シリョウ</t>
    </rPh>
    <rPh sb="39" eb="42">
      <t>ホウコクショ</t>
    </rPh>
    <rPh sb="42" eb="44">
      <t>インサツ</t>
    </rPh>
    <phoneticPr fontId="5"/>
  </si>
  <si>
    <t>検討会用タブレット端末運搬、国際会議時携帯電話通話料</t>
    <rPh sb="0" eb="3">
      <t>ケントウカイ</t>
    </rPh>
    <rPh sb="3" eb="4">
      <t>ヨウ</t>
    </rPh>
    <rPh sb="9" eb="11">
      <t>タンマツ</t>
    </rPh>
    <rPh sb="11" eb="13">
      <t>ウンパン</t>
    </rPh>
    <rPh sb="14" eb="16">
      <t>コクサイ</t>
    </rPh>
    <rPh sb="16" eb="18">
      <t>カイギ</t>
    </rPh>
    <rPh sb="18" eb="19">
      <t>ジ</t>
    </rPh>
    <rPh sb="19" eb="21">
      <t>ケイタイ</t>
    </rPh>
    <rPh sb="21" eb="23">
      <t>デンワ</t>
    </rPh>
    <rPh sb="23" eb="26">
      <t>ツウワリョウ</t>
    </rPh>
    <phoneticPr fontId="5"/>
  </si>
  <si>
    <t>検討会会場借上、飲料</t>
    <rPh sb="0" eb="3">
      <t>ケントウカイ</t>
    </rPh>
    <rPh sb="3" eb="5">
      <t>カイジョウ</t>
    </rPh>
    <rPh sb="5" eb="6">
      <t>カ</t>
    </rPh>
    <rPh sb="6" eb="7">
      <t>ア</t>
    </rPh>
    <rPh sb="8" eb="10">
      <t>インリョウ</t>
    </rPh>
    <phoneticPr fontId="5"/>
  </si>
  <si>
    <t>アルバイト人件費</t>
    <rPh sb="5" eb="8">
      <t>ジンケンヒ</t>
    </rPh>
    <phoneticPr fontId="5"/>
  </si>
  <si>
    <t>改質硫黄の条件の検証試験、他の硫化固型化技術の検証試験</t>
    <rPh sb="0" eb="2">
      <t>カイシツ</t>
    </rPh>
    <rPh sb="2" eb="4">
      <t>イオウ</t>
    </rPh>
    <rPh sb="5" eb="7">
      <t>ジョウケン</t>
    </rPh>
    <rPh sb="8" eb="10">
      <t>ケンショウ</t>
    </rPh>
    <rPh sb="10" eb="12">
      <t>シケン</t>
    </rPh>
    <rPh sb="13" eb="14">
      <t>ホカ</t>
    </rPh>
    <rPh sb="15" eb="17">
      <t>リュウカ</t>
    </rPh>
    <rPh sb="17" eb="20">
      <t>コケイカ</t>
    </rPh>
    <rPh sb="20" eb="22">
      <t>ギジュツ</t>
    </rPh>
    <rPh sb="23" eb="25">
      <t>ケンショウ</t>
    </rPh>
    <rPh sb="25" eb="27">
      <t>シケン</t>
    </rPh>
    <phoneticPr fontId="5"/>
  </si>
  <si>
    <t>D.株式会社リーテム</t>
    <rPh sb="2" eb="6">
      <t>カブシキガイシャ</t>
    </rPh>
    <phoneticPr fontId="5"/>
  </si>
  <si>
    <t>旅費・会場費</t>
    <rPh sb="0" eb="2">
      <t>リョヒ</t>
    </rPh>
    <rPh sb="3" eb="6">
      <t>カイジョウヒ</t>
    </rPh>
    <phoneticPr fontId="5"/>
  </si>
  <si>
    <t>その他</t>
    <rPh sb="2" eb="3">
      <t>タ</t>
    </rPh>
    <phoneticPr fontId="5"/>
  </si>
  <si>
    <t>電話窓口対応、セミナー開催、セミナーアンケート集計、回収スキーム検討、医師会・教育委員会アンケート調査</t>
    <rPh sb="0" eb="2">
      <t>デンワ</t>
    </rPh>
    <rPh sb="2" eb="4">
      <t>マドグチ</t>
    </rPh>
    <rPh sb="4" eb="6">
      <t>タイオウ</t>
    </rPh>
    <rPh sb="11" eb="13">
      <t>カイサイ</t>
    </rPh>
    <rPh sb="23" eb="25">
      <t>シュウケイ</t>
    </rPh>
    <rPh sb="26" eb="28">
      <t>カイシュウ</t>
    </rPh>
    <rPh sb="32" eb="34">
      <t>ケントウ</t>
    </rPh>
    <rPh sb="35" eb="38">
      <t>イシカイ</t>
    </rPh>
    <rPh sb="39" eb="41">
      <t>キョウイク</t>
    </rPh>
    <rPh sb="41" eb="44">
      <t>イインカイ</t>
    </rPh>
    <rPh sb="49" eb="51">
      <t>チョウサ</t>
    </rPh>
    <phoneticPr fontId="5"/>
  </si>
  <si>
    <t>セミナー開催に係る旅費・会場費、回収スキーム検討のためのヒアリングに係る旅費</t>
    <rPh sb="4" eb="6">
      <t>カイサイ</t>
    </rPh>
    <rPh sb="7" eb="8">
      <t>カカ</t>
    </rPh>
    <rPh sb="9" eb="11">
      <t>リョヒ</t>
    </rPh>
    <rPh sb="12" eb="15">
      <t>カイジョウヒ</t>
    </rPh>
    <rPh sb="16" eb="18">
      <t>カイシュウ</t>
    </rPh>
    <rPh sb="22" eb="24">
      <t>ケントウ</t>
    </rPh>
    <rPh sb="34" eb="35">
      <t>カカ</t>
    </rPh>
    <rPh sb="36" eb="38">
      <t>リョヒ</t>
    </rPh>
    <phoneticPr fontId="5"/>
  </si>
  <si>
    <t>一般管理費、消費税等</t>
    <rPh sb="0" eb="2">
      <t>イッパン</t>
    </rPh>
    <rPh sb="2" eb="5">
      <t>カンリヒ</t>
    </rPh>
    <rPh sb="6" eb="9">
      <t>ショウヒゼイ</t>
    </rPh>
    <rPh sb="9" eb="10">
      <t>トウ</t>
    </rPh>
    <phoneticPr fontId="5"/>
  </si>
  <si>
    <t>E.JFE環境株式会社</t>
    <rPh sb="5" eb="7">
      <t>カンキョウ</t>
    </rPh>
    <rPh sb="7" eb="11">
      <t>カブシキガイシャ</t>
    </rPh>
    <phoneticPr fontId="5"/>
  </si>
  <si>
    <t>サンプル作製費</t>
    <rPh sb="4" eb="7">
      <t>サクセイヒ</t>
    </rPh>
    <phoneticPr fontId="5"/>
  </si>
  <si>
    <t>材料費</t>
    <rPh sb="0" eb="3">
      <t>ザイリョウヒ</t>
    </rPh>
    <phoneticPr fontId="5"/>
  </si>
  <si>
    <t>分析費</t>
    <rPh sb="0" eb="2">
      <t>ブンセキ</t>
    </rPh>
    <rPh sb="2" eb="3">
      <t>ヒ</t>
    </rPh>
    <phoneticPr fontId="5"/>
  </si>
  <si>
    <t>報告書作成費</t>
    <rPh sb="0" eb="3">
      <t>ホウコクショ</t>
    </rPh>
    <rPh sb="3" eb="6">
      <t>サクセイヒ</t>
    </rPh>
    <phoneticPr fontId="5"/>
  </si>
  <si>
    <t>水銀硫化、固型化作業</t>
    <rPh sb="0" eb="2">
      <t>スイギン</t>
    </rPh>
    <rPh sb="2" eb="4">
      <t>リュウカ</t>
    </rPh>
    <rPh sb="5" eb="6">
      <t>コ</t>
    </rPh>
    <rPh sb="6" eb="7">
      <t>ケイ</t>
    </rPh>
    <rPh sb="7" eb="8">
      <t>カ</t>
    </rPh>
    <rPh sb="8" eb="10">
      <t>サギョウ</t>
    </rPh>
    <phoneticPr fontId="5"/>
  </si>
  <si>
    <t>水銀、硫黄、エポキシ樹脂購入</t>
    <rPh sb="0" eb="2">
      <t>スイギン</t>
    </rPh>
    <rPh sb="3" eb="5">
      <t>イオウ</t>
    </rPh>
    <rPh sb="10" eb="12">
      <t>ジュシ</t>
    </rPh>
    <rPh sb="12" eb="14">
      <t>コウニュウ</t>
    </rPh>
    <phoneticPr fontId="5"/>
  </si>
  <si>
    <t>各種水銀濃度分析</t>
    <rPh sb="0" eb="2">
      <t>カクシュ</t>
    </rPh>
    <rPh sb="2" eb="4">
      <t>スイギン</t>
    </rPh>
    <rPh sb="4" eb="6">
      <t>ノウド</t>
    </rPh>
    <rPh sb="6" eb="8">
      <t>ブンセキ</t>
    </rPh>
    <phoneticPr fontId="5"/>
  </si>
  <si>
    <t>人件費等</t>
    <rPh sb="0" eb="3">
      <t>ジンケンヒ</t>
    </rPh>
    <rPh sb="3" eb="4">
      <t>トウ</t>
    </rPh>
    <phoneticPr fontId="5"/>
  </si>
  <si>
    <t>F. 野村興産株式会社</t>
    <rPh sb="3" eb="5">
      <t>ノムラ</t>
    </rPh>
    <rPh sb="5" eb="7">
      <t>コウサン</t>
    </rPh>
    <rPh sb="7" eb="11">
      <t>カブシキガイシャ</t>
    </rPh>
    <phoneticPr fontId="5"/>
  </si>
  <si>
    <t>機械装置費</t>
    <rPh sb="0" eb="2">
      <t>キカイ</t>
    </rPh>
    <rPh sb="2" eb="4">
      <t>ソウチ</t>
    </rPh>
    <rPh sb="4" eb="5">
      <t>ヒ</t>
    </rPh>
    <phoneticPr fontId="5"/>
  </si>
  <si>
    <t>印刷費</t>
    <rPh sb="0" eb="3">
      <t>インサツヒ</t>
    </rPh>
    <phoneticPr fontId="5"/>
  </si>
  <si>
    <t>廃棄物処理費</t>
    <rPh sb="0" eb="3">
      <t>ハイキブツ</t>
    </rPh>
    <rPh sb="3" eb="6">
      <t>ショリヒ</t>
    </rPh>
    <phoneticPr fontId="5"/>
  </si>
  <si>
    <t>試験設備管理、試料採取、試料作製</t>
    <rPh sb="0" eb="2">
      <t>シケン</t>
    </rPh>
    <rPh sb="2" eb="4">
      <t>セツビ</t>
    </rPh>
    <rPh sb="4" eb="6">
      <t>カンリ</t>
    </rPh>
    <rPh sb="7" eb="9">
      <t>シリョウ</t>
    </rPh>
    <rPh sb="9" eb="11">
      <t>サイシュ</t>
    </rPh>
    <rPh sb="12" eb="14">
      <t>シリョウ</t>
    </rPh>
    <rPh sb="14" eb="16">
      <t>サクセイ</t>
    </rPh>
    <phoneticPr fontId="5"/>
  </si>
  <si>
    <t>業務打合せ</t>
    <rPh sb="0" eb="2">
      <t>ギョウム</t>
    </rPh>
    <rPh sb="2" eb="4">
      <t>ウチアワ</t>
    </rPh>
    <phoneticPr fontId="5"/>
  </si>
  <si>
    <t>測定機器</t>
    <rPh sb="0" eb="2">
      <t>ソクテイ</t>
    </rPh>
    <rPh sb="2" eb="4">
      <t>キキ</t>
    </rPh>
    <phoneticPr fontId="5"/>
  </si>
  <si>
    <t>溶出試験、ヘッドスペース試験、ガス測定等</t>
    <rPh sb="0" eb="2">
      <t>ヨウシュツ</t>
    </rPh>
    <rPh sb="2" eb="4">
      <t>シケン</t>
    </rPh>
    <rPh sb="12" eb="14">
      <t>シケン</t>
    </rPh>
    <rPh sb="17" eb="19">
      <t>ソクテイ</t>
    </rPh>
    <rPh sb="19" eb="20">
      <t>トウ</t>
    </rPh>
    <phoneticPr fontId="5"/>
  </si>
  <si>
    <t>試験データ、報告書等</t>
    <rPh sb="0" eb="2">
      <t>シケン</t>
    </rPh>
    <rPh sb="6" eb="9">
      <t>ホウコクショ</t>
    </rPh>
    <rPh sb="9" eb="10">
      <t>トウ</t>
    </rPh>
    <phoneticPr fontId="5"/>
  </si>
  <si>
    <t>試験試料の廃棄</t>
    <rPh sb="0" eb="2">
      <t>シケン</t>
    </rPh>
    <rPh sb="2" eb="4">
      <t>シリョウ</t>
    </rPh>
    <rPh sb="5" eb="7">
      <t>ハイキ</t>
    </rPh>
    <phoneticPr fontId="5"/>
  </si>
  <si>
    <t>B.野村興産株式会社</t>
    <rPh sb="2" eb="10">
      <t>ノムラコウサンカブシキガイシャ</t>
    </rPh>
    <phoneticPr fontId="5"/>
  </si>
  <si>
    <t>各種試験費</t>
    <rPh sb="0" eb="2">
      <t>カクシュ</t>
    </rPh>
    <rPh sb="2" eb="4">
      <t>シケン</t>
    </rPh>
    <rPh sb="4" eb="5">
      <t>ヒ</t>
    </rPh>
    <phoneticPr fontId="5"/>
  </si>
  <si>
    <t>改質硫黄の特定条件の検討、改質硫黄の混合割合の検討</t>
    <rPh sb="0" eb="2">
      <t>カイシツ</t>
    </rPh>
    <rPh sb="2" eb="4">
      <t>イオウ</t>
    </rPh>
    <rPh sb="5" eb="7">
      <t>トクテイ</t>
    </rPh>
    <rPh sb="7" eb="9">
      <t>ジョウケン</t>
    </rPh>
    <rPh sb="10" eb="12">
      <t>ケントウ</t>
    </rPh>
    <rPh sb="13" eb="15">
      <t>カイシツ</t>
    </rPh>
    <rPh sb="15" eb="17">
      <t>イオウ</t>
    </rPh>
    <rPh sb="18" eb="20">
      <t>コンゴウ</t>
    </rPh>
    <rPh sb="20" eb="22">
      <t>ワリアイ</t>
    </rPh>
    <rPh sb="23" eb="25">
      <t>ケントウ</t>
    </rPh>
    <phoneticPr fontId="5"/>
  </si>
  <si>
    <t>試験データ整理費、試験廃棄物処理費、消費税</t>
    <rPh sb="0" eb="2">
      <t>シケン</t>
    </rPh>
    <rPh sb="5" eb="7">
      <t>セイリ</t>
    </rPh>
    <rPh sb="7" eb="8">
      <t>ヒ</t>
    </rPh>
    <rPh sb="9" eb="11">
      <t>シケン</t>
    </rPh>
    <rPh sb="11" eb="14">
      <t>ハイキブツ</t>
    </rPh>
    <rPh sb="14" eb="17">
      <t>ショリヒ</t>
    </rPh>
    <rPh sb="18" eb="21">
      <t>ショウヒゼイ</t>
    </rPh>
    <phoneticPr fontId="5"/>
  </si>
  <si>
    <t>C.国立大学法人京都大学</t>
    <rPh sb="2" eb="4">
      <t>コクリツ</t>
    </rPh>
    <rPh sb="4" eb="6">
      <t>ダイガク</t>
    </rPh>
    <rPh sb="6" eb="8">
      <t>ホウジン</t>
    </rPh>
    <rPh sb="8" eb="10">
      <t>キョウト</t>
    </rPh>
    <rPh sb="10" eb="12">
      <t>ダイガク</t>
    </rPh>
    <phoneticPr fontId="5"/>
  </si>
  <si>
    <t>試験費等</t>
    <rPh sb="0" eb="2">
      <t>シケン</t>
    </rPh>
    <rPh sb="2" eb="3">
      <t>ヒ</t>
    </rPh>
    <rPh sb="3" eb="4">
      <t>トウ</t>
    </rPh>
    <phoneticPr fontId="5"/>
  </si>
  <si>
    <t>産官学連携推進経費</t>
    <rPh sb="0" eb="3">
      <t>サンカンガク</t>
    </rPh>
    <rPh sb="3" eb="5">
      <t>レンケイ</t>
    </rPh>
    <rPh sb="5" eb="7">
      <t>スイシン</t>
    </rPh>
    <rPh sb="7" eb="9">
      <t>ケイヒ</t>
    </rPh>
    <phoneticPr fontId="5"/>
  </si>
  <si>
    <t>G.株式会社エァクレーレン</t>
    <rPh sb="2" eb="6">
      <t>カブシキガイシャ</t>
    </rPh>
    <phoneticPr fontId="5"/>
  </si>
  <si>
    <t>その他</t>
    <rPh sb="2" eb="3">
      <t>タ</t>
    </rPh>
    <phoneticPr fontId="5"/>
  </si>
  <si>
    <t>和文英訳、ネイティブチェック</t>
    <rPh sb="0" eb="2">
      <t>ワブン</t>
    </rPh>
    <rPh sb="2" eb="4">
      <t>エイヤク</t>
    </rPh>
    <phoneticPr fontId="5"/>
  </si>
  <si>
    <t>消費税</t>
    <rPh sb="0" eb="3">
      <t>ショウヒゼイ</t>
    </rPh>
    <phoneticPr fontId="5"/>
  </si>
  <si>
    <t>H.株式会社大成出版社</t>
    <rPh sb="2" eb="6">
      <t>カブシキガイシャ</t>
    </rPh>
    <rPh sb="6" eb="8">
      <t>タイセイ</t>
    </rPh>
    <rPh sb="8" eb="11">
      <t>シュッパンシャ</t>
    </rPh>
    <phoneticPr fontId="5"/>
  </si>
  <si>
    <t>水銀による環境汚染を防止するものである。</t>
    <rPh sb="0" eb="2">
      <t>スイギン</t>
    </rPh>
    <rPh sb="5" eb="7">
      <t>カンキョウ</t>
    </rPh>
    <rPh sb="7" eb="9">
      <t>オセン</t>
    </rPh>
    <rPh sb="10" eb="12">
      <t>ボウシ</t>
    </rPh>
    <phoneticPr fontId="5"/>
  </si>
  <si>
    <t>水銀廃棄物の処理体制の確保をする上で、国が一元的に処理方策等の検討を行うことが必要である。</t>
    <rPh sb="0" eb="2">
      <t>スイギン</t>
    </rPh>
    <rPh sb="2" eb="5">
      <t>ハイキブツ</t>
    </rPh>
    <rPh sb="6" eb="8">
      <t>ショリ</t>
    </rPh>
    <rPh sb="8" eb="10">
      <t>タイセイ</t>
    </rPh>
    <rPh sb="11" eb="13">
      <t>カクホ</t>
    </rPh>
    <rPh sb="16" eb="17">
      <t>ウエ</t>
    </rPh>
    <rPh sb="19" eb="20">
      <t>クニ</t>
    </rPh>
    <rPh sb="21" eb="24">
      <t>イチゲンテキ</t>
    </rPh>
    <rPh sb="25" eb="27">
      <t>ショリ</t>
    </rPh>
    <rPh sb="27" eb="29">
      <t>ホウサク</t>
    </rPh>
    <rPh sb="29" eb="30">
      <t>トウ</t>
    </rPh>
    <rPh sb="31" eb="33">
      <t>ケントウ</t>
    </rPh>
    <rPh sb="34" eb="35">
      <t>オコナ</t>
    </rPh>
    <rPh sb="39" eb="41">
      <t>ヒツヨウ</t>
    </rPh>
    <phoneticPr fontId="5"/>
  </si>
  <si>
    <t>水俣条約対応のために必要となる施策を検討するものである。</t>
    <rPh sb="0" eb="2">
      <t>ミナマタ</t>
    </rPh>
    <rPh sb="2" eb="4">
      <t>ジョウヤク</t>
    </rPh>
    <rPh sb="4" eb="6">
      <t>タイオウ</t>
    </rPh>
    <rPh sb="10" eb="12">
      <t>ヒツヨウ</t>
    </rPh>
    <rPh sb="15" eb="17">
      <t>セサク</t>
    </rPh>
    <rPh sb="18" eb="20">
      <t>ケントウ</t>
    </rPh>
    <phoneticPr fontId="5"/>
  </si>
  <si>
    <t>（※百万円未満）</t>
    <rPh sb="2" eb="4">
      <t>ヒャクマン</t>
    </rPh>
    <rPh sb="4" eb="7">
      <t>エンミマン</t>
    </rPh>
    <phoneticPr fontId="5"/>
  </si>
  <si>
    <t>株式会社エックス都市研究所</t>
    <rPh sb="0" eb="4">
      <t>カブシキガイシャ</t>
    </rPh>
    <rPh sb="8" eb="13">
      <t>トシケンキュウジョ</t>
    </rPh>
    <phoneticPr fontId="5"/>
  </si>
  <si>
    <t>水銀廃棄物の環境上適正な管理に関する調査業務</t>
    <rPh sb="0" eb="5">
      <t>スイギンハイキブツ</t>
    </rPh>
    <rPh sb="6" eb="11">
      <t>カンキョウジョウテキセイ</t>
    </rPh>
    <rPh sb="12" eb="14">
      <t>カンリ</t>
    </rPh>
    <rPh sb="15" eb="16">
      <t>カン</t>
    </rPh>
    <rPh sb="18" eb="20">
      <t>チョウサ</t>
    </rPh>
    <rPh sb="20" eb="22">
      <t>ギョウム</t>
    </rPh>
    <phoneticPr fontId="5"/>
  </si>
  <si>
    <t>野村興産株式会社</t>
    <rPh sb="0" eb="8">
      <t>ノムラコウサンカブシキガイシャ</t>
    </rPh>
    <phoneticPr fontId="5"/>
  </si>
  <si>
    <t>改質硫黄の量や種類を変更した改質硫黄固型化物の作製、その安定性評価試験、及び改質硫黄の小ガス炎着火試験を実施</t>
    <phoneticPr fontId="5"/>
  </si>
  <si>
    <t>-</t>
    <phoneticPr fontId="5"/>
  </si>
  <si>
    <t>国立大学法人京都大学</t>
    <rPh sb="0" eb="2">
      <t>コクリツ</t>
    </rPh>
    <rPh sb="2" eb="4">
      <t>ダイガク</t>
    </rPh>
    <rPh sb="4" eb="6">
      <t>ホウジン</t>
    </rPh>
    <rPh sb="6" eb="8">
      <t>キョウト</t>
    </rPh>
    <rPh sb="8" eb="10">
      <t>ダイガク</t>
    </rPh>
    <phoneticPr fontId="5"/>
  </si>
  <si>
    <t>エポキシ樹脂を用いて作製した硫化水銀固型化物について、短期安定性試験を実施</t>
    <phoneticPr fontId="5"/>
  </si>
  <si>
    <t>-</t>
    <phoneticPr fontId="5"/>
  </si>
  <si>
    <t>株式会社リーテム</t>
    <rPh sb="0" eb="4">
      <t>カブシキガイシャ</t>
    </rPh>
    <phoneticPr fontId="5"/>
  </si>
  <si>
    <t>水銀血圧計等回収促進業務</t>
    <phoneticPr fontId="5"/>
  </si>
  <si>
    <r>
      <t>J</t>
    </r>
    <r>
      <rPr>
        <sz val="11"/>
        <rFont val="ＭＳ Ｐゴシック"/>
        <family val="3"/>
        <charset val="128"/>
      </rPr>
      <t>FE環境株式会社</t>
    </r>
    <rPh sb="3" eb="5">
      <t>カンキョウ</t>
    </rPh>
    <rPh sb="5" eb="9">
      <t>カブシキガイシャ</t>
    </rPh>
    <phoneticPr fontId="5"/>
  </si>
  <si>
    <t>廃水銀等処理物に係る固型化技術の検証業務</t>
    <phoneticPr fontId="5"/>
  </si>
  <si>
    <t>廃水銀等処理物の安定性評価に関する実証試験業務</t>
    <phoneticPr fontId="5"/>
  </si>
  <si>
    <t>株式会社エァクレーレン</t>
    <rPh sb="0" eb="4">
      <t>カブシキガイシャ</t>
    </rPh>
    <phoneticPr fontId="5"/>
  </si>
  <si>
    <t>翻訳業務</t>
    <rPh sb="0" eb="2">
      <t>ホンヤク</t>
    </rPh>
    <rPh sb="2" eb="4">
      <t>ギョウム</t>
    </rPh>
    <phoneticPr fontId="5"/>
  </si>
  <si>
    <t>株式会社大成出版社</t>
    <rPh sb="0" eb="4">
      <t>カブシキガイシャ</t>
    </rPh>
    <rPh sb="4" eb="6">
      <t>タイセイ</t>
    </rPh>
    <rPh sb="6" eb="9">
      <t>シュッパンシャ</t>
    </rPh>
    <phoneticPr fontId="5"/>
  </si>
  <si>
    <t>水銀廃棄物の国内取組リーフレット印刷業務</t>
    <phoneticPr fontId="5"/>
  </si>
  <si>
    <t>-</t>
    <phoneticPr fontId="5"/>
  </si>
  <si>
    <t>有</t>
  </si>
  <si>
    <t>‐</t>
  </si>
  <si>
    <t>調査範囲や実証試験における条件等を限定して実施している。</t>
    <rPh sb="0" eb="2">
      <t>チョウサ</t>
    </rPh>
    <rPh sb="2" eb="4">
      <t>ハンイ</t>
    </rPh>
    <rPh sb="5" eb="7">
      <t>ジッショウ</t>
    </rPh>
    <rPh sb="7" eb="9">
      <t>シケン</t>
    </rPh>
    <rPh sb="13" eb="15">
      <t>ジョウケン</t>
    </rPh>
    <rPh sb="15" eb="16">
      <t>トウ</t>
    </rPh>
    <rPh sb="17" eb="19">
      <t>ゲンテイ</t>
    </rPh>
    <rPh sb="21" eb="23">
      <t>ジッシ</t>
    </rPh>
    <phoneticPr fontId="5"/>
  </si>
  <si>
    <t>随時に業務の進捗状況を把握し、必要に応じて指示を行った。</t>
    <rPh sb="0" eb="2">
      <t>ズイジ</t>
    </rPh>
    <rPh sb="3" eb="5">
      <t>ギョウム</t>
    </rPh>
    <rPh sb="6" eb="8">
      <t>シンチョク</t>
    </rPh>
    <rPh sb="8" eb="10">
      <t>ジョウキョウ</t>
    </rPh>
    <rPh sb="11" eb="13">
      <t>ハアク</t>
    </rPh>
    <rPh sb="15" eb="17">
      <t>ヒツヨウ</t>
    </rPh>
    <rPh sb="18" eb="19">
      <t>オウ</t>
    </rPh>
    <rPh sb="21" eb="23">
      <t>シジ</t>
    </rPh>
    <rPh sb="24" eb="25">
      <t>オコナ</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</si>
  <si>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</si>
  <si>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請負業者による業務の進捗状況を随時把握することで、効率的かつ確実に業務が実施され、検討等を効果的に進めることができた。これらの検討のもと、「医療機関に退蔵されている水銀血圧計等回収マニュアル」を改訂し、より実情に即した内容とすることで、医療機関から排出される水銀廃棄物の適正処理を確実に促進している。</t>
    <rPh sb="0" eb="2">
      <t>ウケオイ</t>
    </rPh>
    <rPh sb="2" eb="4">
      <t>ギョウシャ</t>
    </rPh>
    <rPh sb="7" eb="9">
      <t>ギョウム</t>
    </rPh>
    <rPh sb="10" eb="12">
      <t>シンチョク</t>
    </rPh>
    <rPh sb="12" eb="14">
      <t>ジョウキョウ</t>
    </rPh>
    <rPh sb="15" eb="17">
      <t>ズイジ</t>
    </rPh>
    <rPh sb="17" eb="19">
      <t>ハアク</t>
    </rPh>
    <rPh sb="25" eb="28">
      <t>コウリツテキ</t>
    </rPh>
    <rPh sb="30" eb="32">
      <t>カクジツ</t>
    </rPh>
    <rPh sb="33" eb="35">
      <t>ギョウム</t>
    </rPh>
    <rPh sb="36" eb="38">
      <t>ジッシ</t>
    </rPh>
    <rPh sb="41" eb="43">
      <t>ケントウ</t>
    </rPh>
    <rPh sb="43" eb="44">
      <t>トウ</t>
    </rPh>
    <rPh sb="45" eb="48">
      <t>コウカテキ</t>
    </rPh>
    <rPh sb="49" eb="50">
      <t>スス</t>
    </rPh>
    <rPh sb="63" eb="65">
      <t>ケントウ</t>
    </rPh>
    <rPh sb="70" eb="72">
      <t>イリョウ</t>
    </rPh>
    <rPh sb="72" eb="74">
      <t>キカン</t>
    </rPh>
    <rPh sb="75" eb="77">
      <t>タイゾウ</t>
    </rPh>
    <rPh sb="82" eb="84">
      <t>スイギン</t>
    </rPh>
    <rPh sb="84" eb="87">
      <t>ケツアツケイ</t>
    </rPh>
    <rPh sb="87" eb="88">
      <t>トウ</t>
    </rPh>
    <rPh sb="88" eb="90">
      <t>カイシュウ</t>
    </rPh>
    <rPh sb="97" eb="99">
      <t>カイテイ</t>
    </rPh>
    <rPh sb="103" eb="105">
      <t>ジツジョウ</t>
    </rPh>
    <rPh sb="106" eb="107">
      <t>ソク</t>
    </rPh>
    <rPh sb="109" eb="111">
      <t>ナイヨウ</t>
    </rPh>
    <rPh sb="118" eb="120">
      <t>イリョウ</t>
    </rPh>
    <rPh sb="120" eb="122">
      <t>キカン</t>
    </rPh>
    <rPh sb="124" eb="126">
      <t>ハイシュツ</t>
    </rPh>
    <rPh sb="129" eb="131">
      <t>スイギン</t>
    </rPh>
    <rPh sb="131" eb="134">
      <t>ハイキブツ</t>
    </rPh>
    <rPh sb="135" eb="137">
      <t>テキセイ</t>
    </rPh>
    <rPh sb="137" eb="139">
      <t>ショリ</t>
    </rPh>
    <rPh sb="140" eb="142">
      <t>カクジツ</t>
    </rPh>
    <rPh sb="143" eb="145">
      <t>ソクシン</t>
    </rPh>
    <phoneticPr fontId="5"/>
  </si>
  <si>
    <t>４．廃棄物・リサイクル対策の推進</t>
    <rPh sb="2" eb="5">
      <t>ハイキブツ</t>
    </rPh>
    <rPh sb="11" eb="13">
      <t>タイサク</t>
    </rPh>
    <rPh sb="14" eb="16">
      <t>スイシン</t>
    </rPh>
    <phoneticPr fontId="5"/>
  </si>
  <si>
    <t>-</t>
    <phoneticPr fontId="5"/>
  </si>
  <si>
    <t>一般競争入札（総合評価）を利用し、競争性を確保しながら支出先を選定している。なお、一者応札への対応としては、仕様書の記載内容を平易化・明確化等することで改善を図った。
一方で、随意契約を利用したものについては、前年度事業の継続性を保つ目的から、同一条件下で実証試験を実施する必要があったため、随意契約とした。</t>
    <rPh sb="0" eb="2">
      <t>イッパン</t>
    </rPh>
    <rPh sb="2" eb="4">
      <t>キョウソウ</t>
    </rPh>
    <rPh sb="4" eb="6">
      <t>ニュウサツ</t>
    </rPh>
    <rPh sb="7" eb="9">
      <t>ソウゴウ</t>
    </rPh>
    <rPh sb="9" eb="11">
      <t>ヒョウカ</t>
    </rPh>
    <rPh sb="13" eb="15">
      <t>リヨウ</t>
    </rPh>
    <rPh sb="17" eb="20">
      <t>キョウソウセイ</t>
    </rPh>
    <rPh sb="21" eb="23">
      <t>カクホ</t>
    </rPh>
    <rPh sb="27" eb="30">
      <t>シシュツサキ</t>
    </rPh>
    <rPh sb="31" eb="33">
      <t>センテイ</t>
    </rPh>
    <rPh sb="41" eb="42">
      <t>イッ</t>
    </rPh>
    <rPh sb="42" eb="43">
      <t>シャ</t>
    </rPh>
    <rPh sb="43" eb="45">
      <t>オウサツ</t>
    </rPh>
    <rPh sb="47" eb="49">
      <t>タイオウ</t>
    </rPh>
    <rPh sb="54" eb="57">
      <t>シヨウショ</t>
    </rPh>
    <rPh sb="58" eb="60">
      <t>キサイ</t>
    </rPh>
    <rPh sb="60" eb="62">
      <t>ナイヨウ</t>
    </rPh>
    <rPh sb="63" eb="65">
      <t>ヘイイ</t>
    </rPh>
    <rPh sb="65" eb="66">
      <t>カ</t>
    </rPh>
    <rPh sb="67" eb="70">
      <t>メイカクカ</t>
    </rPh>
    <rPh sb="70" eb="71">
      <t>トウ</t>
    </rPh>
    <rPh sb="76" eb="78">
      <t>カイゼン</t>
    </rPh>
    <rPh sb="79" eb="80">
      <t>ハカ</t>
    </rPh>
    <rPh sb="84" eb="86">
      <t>イッポウ</t>
    </rPh>
    <rPh sb="88" eb="90">
      <t>ズイイ</t>
    </rPh>
    <rPh sb="90" eb="92">
      <t>ケイヤク</t>
    </rPh>
    <rPh sb="93" eb="95">
      <t>リヨウ</t>
    </rPh>
    <rPh sb="105" eb="108">
      <t>ゼンネンド</t>
    </rPh>
    <rPh sb="108" eb="110">
      <t>ジギョウ</t>
    </rPh>
    <rPh sb="111" eb="114">
      <t>ケイゾクセイ</t>
    </rPh>
    <rPh sb="115" eb="116">
      <t>タモ</t>
    </rPh>
    <rPh sb="117" eb="119">
      <t>モクテキ</t>
    </rPh>
    <rPh sb="122" eb="123">
      <t>ドウ</t>
    </rPh>
    <rPh sb="133" eb="135">
      <t>ジッシ</t>
    </rPh>
    <rPh sb="137" eb="139">
      <t>ヒツヨウ</t>
    </rPh>
    <rPh sb="146" eb="148">
      <t>ズイイ</t>
    </rPh>
    <rPh sb="148" eb="150">
      <t>ケイヤク</t>
    </rPh>
    <phoneticPr fontId="5"/>
  </si>
  <si>
    <t>廃水銀等の新たな固形化方法及び当該固形化物の長期的管理方法に関して検証することとしていたが、検証を進める中で、固形化方法に疑義が生じたため、予定されていた長期的管理方法についての検証を行うことができなかった。</t>
    <rPh sb="0" eb="1">
      <t>ハイ</t>
    </rPh>
    <rPh sb="1" eb="4">
      <t>スイギントウ</t>
    </rPh>
    <rPh sb="5" eb="6">
      <t>アラ</t>
    </rPh>
    <rPh sb="8" eb="11">
      <t>コケイカ</t>
    </rPh>
    <rPh sb="11" eb="13">
      <t>ホウホウ</t>
    </rPh>
    <rPh sb="13" eb="14">
      <t>オヨ</t>
    </rPh>
    <rPh sb="15" eb="17">
      <t>トウガイ</t>
    </rPh>
    <rPh sb="17" eb="20">
      <t>コケイカ</t>
    </rPh>
    <rPh sb="20" eb="21">
      <t>ブツ</t>
    </rPh>
    <rPh sb="22" eb="25">
      <t>チョウキテキ</t>
    </rPh>
    <rPh sb="25" eb="27">
      <t>カンリ</t>
    </rPh>
    <rPh sb="27" eb="29">
      <t>ホウホウ</t>
    </rPh>
    <rPh sb="30" eb="31">
      <t>カン</t>
    </rPh>
    <rPh sb="33" eb="35">
      <t>ケンショウ</t>
    </rPh>
    <rPh sb="46" eb="48">
      <t>ケンショウ</t>
    </rPh>
    <rPh sb="49" eb="50">
      <t>スス</t>
    </rPh>
    <rPh sb="52" eb="53">
      <t>ナカ</t>
    </rPh>
    <rPh sb="55" eb="58">
      <t>コケイカ</t>
    </rPh>
    <rPh sb="58" eb="60">
      <t>ホウホウ</t>
    </rPh>
    <rPh sb="61" eb="63">
      <t>ギギ</t>
    </rPh>
    <rPh sb="64" eb="65">
      <t>ショウ</t>
    </rPh>
    <rPh sb="70" eb="72">
      <t>ヨテイ</t>
    </rPh>
    <rPh sb="77" eb="80">
      <t>チョウキテキ</t>
    </rPh>
    <rPh sb="80" eb="82">
      <t>カンリ</t>
    </rPh>
    <rPh sb="82" eb="84">
      <t>ホウホウ</t>
    </rPh>
    <rPh sb="89" eb="91">
      <t>ケンショウ</t>
    </rPh>
    <rPh sb="92" eb="93">
      <t>オコナ</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</si>
  <si>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</si>
  <si>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</si>
  <si>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</si>
  <si>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</si>
  <si>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</si>
  <si>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</si>
  <si>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</si>
  <si>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</si>
  <si>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</si>
  <si>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</si>
  <si>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</si>
  <si>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</si>
  <si>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</si>
  <si>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</si>
  <si>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</si>
  <si>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団体</t>
    <rPh sb="0" eb="2">
      <t>ダンタイ</t>
    </rPh>
    <phoneticPr fontId="5"/>
  </si>
  <si>
    <t>千円/団体</t>
    <rPh sb="0" eb="2">
      <t>センエン</t>
    </rPh>
    <rPh sb="3" eb="5">
      <t>ダンタイ</t>
    </rPh>
    <phoneticPr fontId="5"/>
  </si>
  <si>
    <t>執行額/団体</t>
    <rPh sb="0" eb="3">
      <t>シッコウガク</t>
    </rPh>
    <rPh sb="4" eb="6">
      <t>ダンタイ</t>
    </rPh>
    <phoneticPr fontId="5"/>
  </si>
  <si>
    <t>平成31年度水銀廃棄物の環境上適正な管理に関する調査業務報告書（環境省）</t>
    <rPh sb="0" eb="2">
      <t>ヘイセイ</t>
    </rPh>
    <rPh sb="4" eb="6">
      <t>ネンド</t>
    </rPh>
    <rPh sb="6" eb="8">
      <t>スイギン</t>
    </rPh>
    <rPh sb="8" eb="11">
      <t>ハイキブツ</t>
    </rPh>
    <rPh sb="12" eb="14">
      <t>カンキョウ</t>
    </rPh>
    <rPh sb="14" eb="15">
      <t>ジョウ</t>
    </rPh>
    <rPh sb="15" eb="17">
      <t>テキセイ</t>
    </rPh>
    <rPh sb="18" eb="20">
      <t>カンリ</t>
    </rPh>
    <rPh sb="21" eb="22">
      <t>カン</t>
    </rPh>
    <rPh sb="24" eb="26">
      <t>チョウサ</t>
    </rPh>
    <rPh sb="26" eb="28">
      <t>ギョウム</t>
    </rPh>
    <rPh sb="28" eb="31">
      <t>ホウコクショ</t>
    </rPh>
    <rPh sb="32" eb="35">
      <t>カンキョウショウ</t>
    </rPh>
    <phoneticPr fontId="5"/>
  </si>
  <si>
    <t>2,808/160</t>
    <phoneticPr fontId="5"/>
  </si>
  <si>
    <t>-</t>
    <phoneticPr fontId="5"/>
  </si>
  <si>
    <t>水銀使用廃製品の回収事業を実施等している市町村数</t>
    <rPh sb="0" eb="2">
      <t>スイギン</t>
    </rPh>
    <rPh sb="2" eb="4">
      <t>シヨウ</t>
    </rPh>
    <rPh sb="4" eb="5">
      <t>ハイ</t>
    </rPh>
    <rPh sb="5" eb="7">
      <t>セイヒン</t>
    </rPh>
    <rPh sb="8" eb="10">
      <t>カイシュウ</t>
    </rPh>
    <rPh sb="10" eb="12">
      <t>ジギョウ</t>
    </rPh>
    <rPh sb="13" eb="16">
      <t>ジッシナド</t>
    </rPh>
    <rPh sb="20" eb="23">
      <t>シチョウソン</t>
    </rPh>
    <rPh sb="23" eb="24">
      <t>スウ</t>
    </rPh>
    <phoneticPr fontId="5"/>
  </si>
  <si>
    <t>水銀血圧計等回収促進業務の執行額（千円）／水銀使用廃製品の回収事業を実施等している市町村数（団体）　　　　　　　　　　　　　　</t>
    <rPh sb="0" eb="2">
      <t>スイギン</t>
    </rPh>
    <rPh sb="2" eb="5">
      <t>ケツアツケイ</t>
    </rPh>
    <rPh sb="5" eb="6">
      <t>トウ</t>
    </rPh>
    <rPh sb="6" eb="8">
      <t>カイシュウ</t>
    </rPh>
    <rPh sb="8" eb="10">
      <t>ソクシン</t>
    </rPh>
    <rPh sb="10" eb="12">
      <t>ギョウム</t>
    </rPh>
    <rPh sb="13" eb="15">
      <t>シッコウ</t>
    </rPh>
    <rPh sb="15" eb="16">
      <t>ガク</t>
    </rPh>
    <rPh sb="17" eb="19">
      <t>センエン</t>
    </rPh>
    <rPh sb="21" eb="23">
      <t>スイギン</t>
    </rPh>
    <rPh sb="23" eb="25">
      <t>シヨウ</t>
    </rPh>
    <rPh sb="25" eb="26">
      <t>ハイ</t>
    </rPh>
    <rPh sb="26" eb="28">
      <t>セイヒン</t>
    </rPh>
    <rPh sb="29" eb="31">
      <t>カイシュウ</t>
    </rPh>
    <rPh sb="31" eb="33">
      <t>ジギョウ</t>
    </rPh>
    <rPh sb="34" eb="37">
      <t>ジッシナド</t>
    </rPh>
    <rPh sb="41" eb="44">
      <t>シチョウソン</t>
    </rPh>
    <rPh sb="44" eb="45">
      <t>スウ</t>
    </rPh>
    <rPh sb="46" eb="48">
      <t>ダンタイ</t>
    </rPh>
    <phoneticPr fontId="5"/>
  </si>
  <si>
    <t>水銀使用廃製品の回収事業を実施等している市町村数を800とする。</t>
    <rPh sb="0" eb="2">
      <t>スイギン</t>
    </rPh>
    <rPh sb="2" eb="4">
      <t>シヨウ</t>
    </rPh>
    <rPh sb="4" eb="5">
      <t>ハイ</t>
    </rPh>
    <rPh sb="5" eb="7">
      <t>セイヒン</t>
    </rPh>
    <rPh sb="8" eb="12">
      <t>カイシュウジギョウ</t>
    </rPh>
    <rPh sb="13" eb="15">
      <t>ジッシ</t>
    </rPh>
    <rPh sb="15" eb="16">
      <t>トウ</t>
    </rPh>
    <rPh sb="20" eb="23">
      <t>シチョウソン</t>
    </rPh>
    <rPh sb="23" eb="24">
      <t>スウ</t>
    </rPh>
    <phoneticPr fontId="5"/>
  </si>
  <si>
    <t>一般競争入札により契約しており、妥当である。</t>
    <rPh sb="0" eb="2">
      <t>イッパン</t>
    </rPh>
    <rPh sb="2" eb="4">
      <t>キョウソウ</t>
    </rPh>
    <rPh sb="4" eb="6">
      <t>ニュウサツ</t>
    </rPh>
    <rPh sb="9" eb="11">
      <t>ケイヤク</t>
    </rPh>
    <rPh sb="16" eb="18">
      <t>ダトウ</t>
    </rPh>
    <phoneticPr fontId="5"/>
  </si>
  <si>
    <t>-</t>
    <phoneticPr fontId="5"/>
  </si>
  <si>
    <t>成果物を活用して、今後の検討等を引き続き行っている。</t>
    <rPh sb="0" eb="3">
      <t>セイカブツ</t>
    </rPh>
    <rPh sb="4" eb="6">
      <t>カツヨウ</t>
    </rPh>
    <rPh sb="9" eb="11">
      <t>コンゴ</t>
    </rPh>
    <rPh sb="12" eb="14">
      <t>ケントウ</t>
    </rPh>
    <rPh sb="14" eb="15">
      <t>トウ</t>
    </rPh>
    <rPh sb="16" eb="17">
      <t>ヒ</t>
    </rPh>
    <rPh sb="18" eb="19">
      <t>ツヅ</t>
    </rPh>
    <rPh sb="20" eb="21">
      <t>オコナ</t>
    </rPh>
    <phoneticPr fontId="5"/>
  </si>
  <si>
    <t>-</t>
    <phoneticPr fontId="5"/>
  </si>
  <si>
    <t>-</t>
    <phoneticPr fontId="5"/>
  </si>
  <si>
    <t>-</t>
    <phoneticPr fontId="5"/>
  </si>
  <si>
    <t>-</t>
    <phoneticPr fontId="5"/>
  </si>
  <si>
    <t>水銀使用廃製品の回収を促進する（平成31年度までに141医師会等が回収事業を実施する）</t>
    <rPh sb="0" eb="2">
      <t>スイギン</t>
    </rPh>
    <rPh sb="2" eb="4">
      <t>シヨウ</t>
    </rPh>
    <rPh sb="4" eb="5">
      <t>ハイ</t>
    </rPh>
    <rPh sb="5" eb="7">
      <t>セイヒン</t>
    </rPh>
    <rPh sb="8" eb="10">
      <t>カイシュウ</t>
    </rPh>
    <rPh sb="11" eb="13">
      <t>ソクシン</t>
    </rPh>
    <rPh sb="16" eb="18">
      <t>ヘイセイ</t>
    </rPh>
    <rPh sb="20" eb="22">
      <t>ネンド</t>
    </rPh>
    <rPh sb="28" eb="31">
      <t>イシカイ</t>
    </rPh>
    <rPh sb="31" eb="32">
      <t>トウ</t>
    </rPh>
    <rPh sb="33" eb="37">
      <t>カイシュウジギョウ</t>
    </rPh>
    <rPh sb="38" eb="40">
      <t>ジッシ</t>
    </rPh>
    <phoneticPr fontId="5"/>
  </si>
  <si>
    <t>水銀使用廃製品の回収促進事業を実施する医師会等の数</t>
    <rPh sb="0" eb="2">
      <t>スイギン</t>
    </rPh>
    <rPh sb="2" eb="4">
      <t>シヨウ</t>
    </rPh>
    <rPh sb="4" eb="5">
      <t>ハイ</t>
    </rPh>
    <rPh sb="5" eb="7">
      <t>セイヒン</t>
    </rPh>
    <rPh sb="8" eb="10">
      <t>カイシュウ</t>
    </rPh>
    <rPh sb="10" eb="12">
      <t>ソクシン</t>
    </rPh>
    <rPh sb="12" eb="14">
      <t>ジギョウ</t>
    </rPh>
    <rPh sb="15" eb="17">
      <t>ジッシ</t>
    </rPh>
    <rPh sb="19" eb="22">
      <t>イシカイ</t>
    </rPh>
    <rPh sb="22" eb="23">
      <t>トウ</t>
    </rPh>
    <rPh sb="24" eb="25">
      <t>カズ</t>
    </rPh>
    <phoneticPr fontId="5"/>
  </si>
  <si>
    <t>件</t>
    <rPh sb="0" eb="1">
      <t>ケン</t>
    </rPh>
    <phoneticPr fontId="5"/>
  </si>
  <si>
    <t>-</t>
    <phoneticPr fontId="5"/>
  </si>
  <si>
    <t>平成30年度水銀血圧計等回収促進業務報告書（環境省）</t>
    <rPh sb="0" eb="2">
      <t>ヘイセイ</t>
    </rPh>
    <rPh sb="4" eb="6">
      <t>ネンド</t>
    </rPh>
    <rPh sb="6" eb="8">
      <t>スイギン</t>
    </rPh>
    <rPh sb="8" eb="11">
      <t>ケツアツケイ</t>
    </rPh>
    <rPh sb="11" eb="12">
      <t>トウ</t>
    </rPh>
    <rPh sb="12" eb="14">
      <t>カイシュウ</t>
    </rPh>
    <rPh sb="14" eb="16">
      <t>ソクシン</t>
    </rPh>
    <rPh sb="16" eb="18">
      <t>ギョウム</t>
    </rPh>
    <rPh sb="18" eb="21">
      <t>ホウコクショ</t>
    </rPh>
    <rPh sb="22" eb="25">
      <t>カンキョウショウ</t>
    </rPh>
    <phoneticPr fontId="5"/>
  </si>
  <si>
    <t>Kg</t>
    <phoneticPr fontId="5"/>
  </si>
  <si>
    <t>-</t>
    <phoneticPr fontId="5"/>
  </si>
  <si>
    <t>医師会等の水銀回収量</t>
    <rPh sb="0" eb="3">
      <t>イシカイ</t>
    </rPh>
    <rPh sb="3" eb="4">
      <t>トウ</t>
    </rPh>
    <rPh sb="5" eb="7">
      <t>スイギン</t>
    </rPh>
    <rPh sb="7" eb="10">
      <t>カイシュウリョウ</t>
    </rPh>
    <phoneticPr fontId="5"/>
  </si>
  <si>
    <t>-</t>
    <phoneticPr fontId="5"/>
  </si>
  <si>
    <t>千円/kg</t>
    <rPh sb="0" eb="2">
      <t>センエン</t>
    </rPh>
    <phoneticPr fontId="5"/>
  </si>
  <si>
    <t>　　執行額/水銀回収量</t>
    <rPh sb="2" eb="5">
      <t>シッコウガク</t>
    </rPh>
    <rPh sb="6" eb="8">
      <t>スイギン</t>
    </rPh>
    <rPh sb="8" eb="11">
      <t>カイシュウリョウ</t>
    </rPh>
    <phoneticPr fontId="5"/>
  </si>
  <si>
    <t>21,600/5,818</t>
    <phoneticPr fontId="5"/>
  </si>
  <si>
    <t>29,900/1,102</t>
    <phoneticPr fontId="5"/>
  </si>
  <si>
    <t>4,300/432</t>
    <phoneticPr fontId="5"/>
  </si>
  <si>
    <t>水銀の回収量は徐々に減少するため、回収事業を実施する医師会等の数も減少する見込みであるが、引き続き回収が促進されるよう、当該事業に関する周知等を行っていく。</t>
    <rPh sb="0" eb="2">
      <t>スイギン</t>
    </rPh>
    <rPh sb="3" eb="6">
      <t>カイシュウリョウ</t>
    </rPh>
    <rPh sb="7" eb="9">
      <t>ジョジョ</t>
    </rPh>
    <rPh sb="10" eb="12">
      <t>ゲンショウ</t>
    </rPh>
    <rPh sb="17" eb="21">
      <t>カイシュウジギョウ</t>
    </rPh>
    <rPh sb="22" eb="24">
      <t>ジッシ</t>
    </rPh>
    <rPh sb="26" eb="29">
      <t>イシカイ</t>
    </rPh>
    <rPh sb="29" eb="30">
      <t>トウ</t>
    </rPh>
    <rPh sb="31" eb="32">
      <t>カズ</t>
    </rPh>
    <rPh sb="33" eb="35">
      <t>ゲンショウ</t>
    </rPh>
    <rPh sb="37" eb="39">
      <t>ミコ</t>
    </rPh>
    <rPh sb="45" eb="46">
      <t>ヒ</t>
    </rPh>
    <rPh sb="47" eb="48">
      <t>ツヅ</t>
    </rPh>
    <rPh sb="49" eb="51">
      <t>カイシュウ</t>
    </rPh>
    <rPh sb="52" eb="54">
      <t>ソクシン</t>
    </rPh>
    <rPh sb="60" eb="62">
      <t>トウガイ</t>
    </rPh>
    <rPh sb="62" eb="64">
      <t>ジギョウ</t>
    </rPh>
    <rPh sb="65" eb="66">
      <t>カン</t>
    </rPh>
    <rPh sb="68" eb="70">
      <t>シュウチ</t>
    </rPh>
    <rPh sb="70" eb="71">
      <t>トウ</t>
    </rPh>
    <rPh sb="72" eb="73">
      <t>オコナ</t>
    </rPh>
    <phoneticPr fontId="5"/>
  </si>
  <si>
    <t>-</t>
    <phoneticPr fontId="5"/>
  </si>
  <si>
    <t>産業廃棄物のリサイクル率</t>
    <rPh sb="0" eb="2">
      <t>サンギョウ</t>
    </rPh>
    <rPh sb="2" eb="5">
      <t>ハイキブツ</t>
    </rPh>
    <rPh sb="11" eb="12">
      <t>リツ</t>
    </rPh>
    <phoneticPr fontId="5"/>
  </si>
  <si>
    <t>-</t>
    <phoneticPr fontId="5"/>
  </si>
  <si>
    <t>水銀使用製品産業廃棄物の分別回収を通じ、水銀廃棄物の適正処理及びリサイクルの推進に寄与する。</t>
    <rPh sb="0" eb="2">
      <t>スイギン</t>
    </rPh>
    <rPh sb="2" eb="4">
      <t>シヨウ</t>
    </rPh>
    <rPh sb="4" eb="6">
      <t>セイヒン</t>
    </rPh>
    <rPh sb="6" eb="8">
      <t>サンギョウ</t>
    </rPh>
    <rPh sb="8" eb="11">
      <t>ハイキブツ</t>
    </rPh>
    <rPh sb="12" eb="14">
      <t>ブンベツ</t>
    </rPh>
    <rPh sb="14" eb="16">
      <t>カイシュウ</t>
    </rPh>
    <rPh sb="17" eb="18">
      <t>ツウ</t>
    </rPh>
    <rPh sb="20" eb="22">
      <t>スイギン</t>
    </rPh>
    <rPh sb="22" eb="25">
      <t>ハイキブツ</t>
    </rPh>
    <rPh sb="26" eb="28">
      <t>テキセイ</t>
    </rPh>
    <rPh sb="28" eb="30">
      <t>ショリ</t>
    </rPh>
    <rPh sb="30" eb="31">
      <t>オヨ</t>
    </rPh>
    <rPh sb="38" eb="40">
      <t>スイシン</t>
    </rPh>
    <rPh sb="41" eb="43">
      <t>キヨ</t>
    </rPh>
    <phoneticPr fontId="5"/>
  </si>
  <si>
    <t>水銀血圧計等回収促進業務の執行額（千円）／医師会等の水銀回収量　</t>
    <rPh sb="0" eb="2">
      <t>スイギン</t>
    </rPh>
    <rPh sb="2" eb="5">
      <t>ケツアツケイ</t>
    </rPh>
    <rPh sb="5" eb="6">
      <t>トウ</t>
    </rPh>
    <rPh sb="6" eb="8">
      <t>カイシュウ</t>
    </rPh>
    <rPh sb="8" eb="10">
      <t>ソクシン</t>
    </rPh>
    <rPh sb="10" eb="12">
      <t>ギョウム</t>
    </rPh>
    <rPh sb="13" eb="15">
      <t>シッコウ</t>
    </rPh>
    <rPh sb="15" eb="16">
      <t>ガク</t>
    </rPh>
    <rPh sb="17" eb="19">
      <t>センエン</t>
    </rPh>
    <rPh sb="21" eb="24">
      <t>イシカイ</t>
    </rPh>
    <rPh sb="24" eb="25">
      <t>トウ</t>
    </rPh>
    <rPh sb="26" eb="28">
      <t>スイギン</t>
    </rPh>
    <rPh sb="28" eb="31">
      <t>カイシュウリョウ</t>
    </rPh>
    <phoneticPr fontId="5"/>
  </si>
  <si>
    <t>2,808/432</t>
    <phoneticPr fontId="5"/>
  </si>
  <si>
    <t>過年度の水銀回収促進事業の効果により、順調に回収が進んでおり、徐々に回収量は減少する見込みである。</t>
    <rPh sb="0" eb="3">
      <t>カネンド</t>
    </rPh>
    <rPh sb="4" eb="6">
      <t>スイギン</t>
    </rPh>
    <rPh sb="6" eb="8">
      <t>カイシュウ</t>
    </rPh>
    <rPh sb="8" eb="10">
      <t>ソクシン</t>
    </rPh>
    <rPh sb="10" eb="12">
      <t>ジギョウ</t>
    </rPh>
    <rPh sb="13" eb="15">
      <t>コウカ</t>
    </rPh>
    <rPh sb="19" eb="21">
      <t>ジュンチョウ</t>
    </rPh>
    <rPh sb="22" eb="24">
      <t>カイシュウ</t>
    </rPh>
    <rPh sb="25" eb="26">
      <t>スス</t>
    </rPh>
    <rPh sb="31" eb="33">
      <t>ジョジョ</t>
    </rPh>
    <rPh sb="34" eb="37">
      <t>カイシュウリョウ</t>
    </rPh>
    <rPh sb="38" eb="40">
      <t>ゲンショウ</t>
    </rPh>
    <rPh sb="42" eb="44">
      <t>ミコ</t>
    </rPh>
    <phoneticPr fontId="5"/>
  </si>
  <si>
    <t>平成30年度の実績を踏まえて、周知が行き届いていないことが想定される市・町の医師会や教育委員会等においても水銀血圧計等の回収が促進されるよう、効果的・効率的な実施に努める。</t>
    <rPh sb="0" eb="2">
      <t>ヘイセイ</t>
    </rPh>
    <rPh sb="4" eb="6">
      <t>ネンド</t>
    </rPh>
    <rPh sb="7" eb="9">
      <t>ジッセキ</t>
    </rPh>
    <rPh sb="10" eb="11">
      <t>フ</t>
    </rPh>
    <rPh sb="15" eb="17">
      <t>シュウチ</t>
    </rPh>
    <rPh sb="18" eb="19">
      <t>イ</t>
    </rPh>
    <rPh sb="20" eb="21">
      <t>トド</t>
    </rPh>
    <rPh sb="29" eb="31">
      <t>ソウテイ</t>
    </rPh>
    <rPh sb="34" eb="35">
      <t>シ</t>
    </rPh>
    <rPh sb="36" eb="37">
      <t>マチ</t>
    </rPh>
    <rPh sb="38" eb="41">
      <t>イシカイ</t>
    </rPh>
    <rPh sb="42" eb="44">
      <t>キョウイク</t>
    </rPh>
    <rPh sb="44" eb="47">
      <t>イインカイ</t>
    </rPh>
    <rPh sb="47" eb="48">
      <t>トウ</t>
    </rPh>
    <rPh sb="53" eb="55">
      <t>スイギン</t>
    </rPh>
    <rPh sb="55" eb="58">
      <t>ケツアツケイ</t>
    </rPh>
    <rPh sb="58" eb="59">
      <t>トウ</t>
    </rPh>
    <rPh sb="60" eb="62">
      <t>カイシュウ</t>
    </rPh>
    <rPh sb="63" eb="65">
      <t>ソクシン</t>
    </rPh>
    <rPh sb="71" eb="74">
      <t>コウカテキ</t>
    </rPh>
    <rPh sb="75" eb="78">
      <t>コウリツテキ</t>
    </rPh>
    <rPh sb="79" eb="81">
      <t>ジッシ</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</si>
</sst>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1</xdr:colOff>
      <xdr:row>742</xdr:row>
      <xdr:rowOff>312480</xdr:rowOff>
    </xdr:to>
    <xdr:sp macro="" textlink="">
      <xdr:nvSpPr>
        <xdr:cNvPr id="43" name="テキスト ボックス 42"/>
        <xdr:cNvSpPr txBox="1"/>
      </xdr:nvSpPr>
      <xdr:spPr>
        <a:xfrm>
          <a:off x="1463040" y="49400460"/>
          <a:ext cx="1463041" cy="6706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62</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13</xdr:col>
      <xdr:colOff>150811</xdr:colOff>
      <xdr:row>746</xdr:row>
      <xdr:rowOff>27214</xdr:rowOff>
    </xdr:from>
    <xdr:to>
      <xdr:col>21</xdr:col>
      <xdr:colOff>150812</xdr:colOff>
      <xdr:row>748</xdr:row>
      <xdr:rowOff>187326</xdr:rowOff>
    </xdr:to>
    <xdr:sp macro="" textlink="">
      <xdr:nvSpPr>
        <xdr:cNvPr id="44" name="テキスト ボックス 43"/>
        <xdr:cNvSpPr txBox="1"/>
      </xdr:nvSpPr>
      <xdr:spPr>
        <a:xfrm>
          <a:off x="2528251" y="51210754"/>
          <a:ext cx="1463041" cy="8687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a:t>
          </a:r>
          <a:r>
            <a:rPr kumimoji="1" lang="ja-JP" altLang="en-US" sz="1100" b="1">
              <a:solidFill>
                <a:sysClr val="windowText" lastClr="000000"/>
              </a:solidFill>
            </a:rPr>
            <a:t>株式会社エックス　</a:t>
          </a:r>
          <a:endParaRPr kumimoji="1" lang="en-US" altLang="ja-JP" sz="1100" b="1">
            <a:solidFill>
              <a:sysClr val="windowText" lastClr="000000"/>
            </a:solidFill>
          </a:endParaRPr>
        </a:p>
        <a:p>
          <a:pPr algn="l"/>
          <a:r>
            <a:rPr kumimoji="1" lang="ja-JP" altLang="en-US" sz="1100" b="1">
              <a:solidFill>
                <a:sysClr val="windowText" lastClr="000000"/>
              </a:solidFill>
            </a:rPr>
            <a:t>　 都市研究所</a:t>
          </a:r>
          <a:endParaRPr kumimoji="1" lang="en-US" altLang="ja-JP" sz="1100" b="1">
            <a:solidFill>
              <a:sysClr val="windowText" lastClr="000000"/>
            </a:solidFill>
          </a:endParaRPr>
        </a:p>
        <a:p>
          <a:pPr algn="ctr">
            <a:lnSpc>
              <a:spcPts val="1300"/>
            </a:lnSpc>
          </a:pPr>
          <a:r>
            <a:rPr kumimoji="1" lang="en-US" altLang="ja-JP" sz="1100" b="1">
              <a:solidFill>
                <a:sysClr val="windowText" lastClr="000000"/>
              </a:solidFill>
            </a:rPr>
            <a:t>37.0</a:t>
          </a:r>
          <a:r>
            <a:rPr kumimoji="1" lang="ja-JP" altLang="en-US" sz="1100" b="1">
              <a:solidFill>
                <a:sysClr val="windowText" lastClr="000000"/>
              </a:solidFill>
            </a:rPr>
            <a:t>百万円</a:t>
          </a:r>
          <a:endParaRPr kumimoji="1" lang="en-US" altLang="ja-JP" sz="1100" b="1">
            <a:solidFill>
              <a:sysClr val="windowText" lastClr="000000"/>
            </a:solidFill>
          </a:endParaRPr>
        </a:p>
      </xdr:txBody>
    </xdr:sp>
    <xdr:clientData/>
  </xdr:twoCellAnchor>
  <xdr:twoCellAnchor>
    <xdr:from>
      <xdr:col>13</xdr:col>
      <xdr:colOff>148996</xdr:colOff>
      <xdr:row>751</xdr:row>
      <xdr:rowOff>291880</xdr:rowOff>
    </xdr:from>
    <xdr:to>
      <xdr:col>24</xdr:col>
      <xdr:colOff>18141</xdr:colOff>
      <xdr:row>753</xdr:row>
      <xdr:rowOff>242635</xdr:rowOff>
    </xdr:to>
    <xdr:sp macro="" textlink="">
      <xdr:nvSpPr>
        <xdr:cNvPr id="45" name="テキスト ボックス 44"/>
        <xdr:cNvSpPr txBox="1"/>
      </xdr:nvSpPr>
      <xdr:spPr>
        <a:xfrm>
          <a:off x="2526436" y="53258500"/>
          <a:ext cx="1880825" cy="6594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株式会社リーテム</a:t>
          </a:r>
          <a:endParaRPr kumimoji="1" lang="en-US" altLang="ja-JP" sz="1000" b="1">
            <a:solidFill>
              <a:sysClr val="windowText" lastClr="000000"/>
            </a:solidFill>
          </a:endParaRPr>
        </a:p>
        <a:p>
          <a:pPr algn="ctr">
            <a:lnSpc>
              <a:spcPts val="1300"/>
            </a:lnSpc>
          </a:pPr>
          <a:r>
            <a:rPr kumimoji="1" lang="ja-JP" altLang="en-US" sz="1000" b="1">
              <a:solidFill>
                <a:sysClr val="windowText" lastClr="000000"/>
              </a:solidFill>
            </a:rPr>
            <a:t> </a:t>
          </a:r>
          <a:r>
            <a:rPr kumimoji="1" lang="en-US" altLang="ja-JP" sz="1000" b="1">
              <a:solidFill>
                <a:sysClr val="windowText" lastClr="000000"/>
              </a:solidFill>
            </a:rPr>
            <a:t>4.3</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13</xdr:col>
      <xdr:colOff>147181</xdr:colOff>
      <xdr:row>759</xdr:row>
      <xdr:rowOff>14512</xdr:rowOff>
    </xdr:from>
    <xdr:to>
      <xdr:col>21</xdr:col>
      <xdr:colOff>147182</xdr:colOff>
      <xdr:row>761</xdr:row>
      <xdr:rowOff>117927</xdr:rowOff>
    </xdr:to>
    <xdr:sp macro="" textlink="">
      <xdr:nvSpPr>
        <xdr:cNvPr id="46" name="テキスト ボックス 45"/>
        <xdr:cNvSpPr txBox="1"/>
      </xdr:nvSpPr>
      <xdr:spPr>
        <a:xfrm>
          <a:off x="2524621" y="56753032"/>
          <a:ext cx="1463041" cy="6977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latin typeface="+mn-ea"/>
              <a:ea typeface="+mn-ea"/>
            </a:rPr>
            <a:t>F.</a:t>
          </a:r>
          <a:r>
            <a:rPr kumimoji="1" lang="ja-JP" altLang="ja-JP" sz="1100" b="1">
              <a:solidFill>
                <a:schemeClr val="dk1"/>
              </a:solidFill>
              <a:effectLst/>
              <a:latin typeface="+mn-lt"/>
              <a:ea typeface="+mn-ea"/>
              <a:cs typeface="+mn-cs"/>
            </a:rPr>
            <a:t>野村興産株式会社</a:t>
          </a:r>
          <a:r>
            <a:rPr kumimoji="1" lang="en-US" altLang="ja-JP" sz="1100" b="1">
              <a:solidFill>
                <a:schemeClr val="dk1"/>
              </a:solidFill>
              <a:effectLst/>
              <a:latin typeface="+mn-lt"/>
              <a:ea typeface="+mn-ea"/>
              <a:cs typeface="+mn-cs"/>
            </a:rPr>
            <a:t>11.5</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172577</xdr:colOff>
      <xdr:row>743</xdr:row>
      <xdr:rowOff>315464</xdr:rowOff>
    </xdr:from>
    <xdr:to>
      <xdr:col>36</xdr:col>
      <xdr:colOff>171444</xdr:colOff>
      <xdr:row>745</xdr:row>
      <xdr:rowOff>266222</xdr:rowOff>
    </xdr:to>
    <xdr:sp macro="" textlink="">
      <xdr:nvSpPr>
        <xdr:cNvPr id="47" name="テキスト ボックス 46"/>
        <xdr:cNvSpPr txBox="1"/>
      </xdr:nvSpPr>
      <xdr:spPr>
        <a:xfrm>
          <a:off x="5293217" y="50432204"/>
          <a:ext cx="1461907" cy="6594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B.</a:t>
          </a:r>
          <a:r>
            <a:rPr kumimoji="1" lang="ja-JP" altLang="en-US" sz="1100" b="1">
              <a:solidFill>
                <a:sysClr val="windowText" lastClr="000000"/>
              </a:solidFill>
            </a:rPr>
            <a:t>野村興産株式会社</a:t>
          </a:r>
          <a:endParaRPr kumimoji="1" lang="en-US" altLang="ja-JP" sz="1100" b="1">
            <a:solidFill>
              <a:sysClr val="windowText" lastClr="000000"/>
            </a:solidFill>
          </a:endParaRPr>
        </a:p>
        <a:p>
          <a:pPr algn="ctr">
            <a:lnSpc>
              <a:spcPts val="1300"/>
            </a:lnSpc>
          </a:pPr>
          <a:r>
            <a:rPr kumimoji="1" lang="ja-JP" altLang="en-US" sz="1100" b="1">
              <a:solidFill>
                <a:sysClr val="windowText" lastClr="000000"/>
              </a:solidFill>
            </a:rPr>
            <a:t> </a:t>
          </a:r>
          <a:r>
            <a:rPr kumimoji="1" lang="en-US" altLang="ja-JP" sz="1100" b="1">
              <a:solidFill>
                <a:sysClr val="windowText" lastClr="000000"/>
              </a:solidFill>
            </a:rPr>
            <a:t>1.7</a:t>
          </a:r>
          <a:r>
            <a:rPr kumimoji="1" lang="ja-JP" altLang="en-US" sz="1100" b="1">
              <a:solidFill>
                <a:sysClr val="windowText" lastClr="000000"/>
              </a:solidFill>
            </a:rPr>
            <a:t>百万円</a:t>
          </a:r>
          <a:endParaRPr kumimoji="1" lang="en-US" altLang="ja-JP" sz="1100" b="1">
            <a:solidFill>
              <a:sysClr val="windowText" lastClr="000000"/>
            </a:solidFill>
          </a:endParaRPr>
        </a:p>
      </xdr:txBody>
    </xdr:sp>
    <xdr:clientData/>
  </xdr:twoCellAnchor>
  <xdr:twoCellAnchor>
    <xdr:from>
      <xdr:col>29</xdr:col>
      <xdr:colOff>7477</xdr:colOff>
      <xdr:row>748</xdr:row>
      <xdr:rowOff>340866</xdr:rowOff>
    </xdr:from>
    <xdr:to>
      <xdr:col>37</xdr:col>
      <xdr:colOff>7478</xdr:colOff>
      <xdr:row>750</xdr:row>
      <xdr:rowOff>291621</xdr:rowOff>
    </xdr:to>
    <xdr:sp macro="" textlink="">
      <xdr:nvSpPr>
        <xdr:cNvPr id="48" name="テキスト ボックス 47"/>
        <xdr:cNvSpPr txBox="1"/>
      </xdr:nvSpPr>
      <xdr:spPr>
        <a:xfrm>
          <a:off x="5310997" y="52233066"/>
          <a:ext cx="1463041" cy="66703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C.</a:t>
          </a:r>
          <a:r>
            <a:rPr kumimoji="1" lang="ja-JP" altLang="en-US" sz="1000" b="1">
              <a:solidFill>
                <a:sysClr val="windowText" lastClr="000000"/>
              </a:solidFill>
            </a:rPr>
            <a:t>国立大学法人</a:t>
          </a:r>
          <a:endParaRPr kumimoji="1" lang="en-US" altLang="ja-JP" sz="1000" b="1">
            <a:solidFill>
              <a:sysClr val="windowText" lastClr="000000"/>
            </a:solidFill>
          </a:endParaRPr>
        </a:p>
        <a:p>
          <a:pPr algn="l"/>
          <a:r>
            <a:rPr kumimoji="1" lang="ja-JP" altLang="en-US" sz="1000" b="1">
              <a:solidFill>
                <a:sysClr val="windowText" lastClr="000000"/>
              </a:solidFill>
            </a:rPr>
            <a:t>　 京都大学</a:t>
          </a:r>
          <a:endParaRPr kumimoji="1" lang="en-US" altLang="ja-JP" sz="1000" b="1">
            <a:solidFill>
              <a:sysClr val="windowText" lastClr="000000"/>
            </a:solidFill>
          </a:endParaRPr>
        </a:p>
        <a:p>
          <a:pPr algn="ctr">
            <a:lnSpc>
              <a:spcPts val="1300"/>
            </a:lnSpc>
          </a:pPr>
          <a:r>
            <a:rPr kumimoji="1" lang="ja-JP" altLang="en-US" sz="1000" b="1">
              <a:solidFill>
                <a:sysClr val="windowText" lastClr="000000"/>
              </a:solidFill>
            </a:rPr>
            <a:t> </a:t>
          </a:r>
          <a:r>
            <a:rPr kumimoji="1" lang="en-US" altLang="ja-JP" sz="1000" b="1">
              <a:solidFill>
                <a:sysClr val="windowText" lastClr="000000"/>
              </a:solidFill>
            </a:rPr>
            <a:t>1.1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38</xdr:col>
      <xdr:colOff>77560</xdr:colOff>
      <xdr:row>743</xdr:row>
      <xdr:rowOff>319091</xdr:rowOff>
    </xdr:from>
    <xdr:to>
      <xdr:col>49</xdr:col>
      <xdr:colOff>339635</xdr:colOff>
      <xdr:row>746</xdr:row>
      <xdr:rowOff>172357</xdr:rowOff>
    </xdr:to>
    <xdr:sp macro="" textlink="">
      <xdr:nvSpPr>
        <xdr:cNvPr id="49" name="大かっこ 48"/>
        <xdr:cNvSpPr/>
      </xdr:nvSpPr>
      <xdr:spPr>
        <a:xfrm>
          <a:off x="7027000" y="50435831"/>
          <a:ext cx="2273755" cy="92006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改質硫黄の量や種類を変更した改質硫黄固型化物の作製、その</a:t>
          </a:r>
          <a:r>
            <a:rPr lang="ja-JP" altLang="en-US" sz="1100">
              <a:solidFill>
                <a:schemeClr val="tx1"/>
              </a:solidFill>
              <a:effectLst/>
              <a:latin typeface="+mn-lt"/>
              <a:ea typeface="+mn-ea"/>
              <a:cs typeface="+mn-cs"/>
            </a:rPr>
            <a:t>安定性評価</a:t>
          </a:r>
          <a:r>
            <a:rPr lang="ja-JP" altLang="ja-JP" sz="1100">
              <a:solidFill>
                <a:schemeClr val="tx1"/>
              </a:solidFill>
              <a:effectLst/>
              <a:latin typeface="+mn-lt"/>
              <a:ea typeface="+mn-ea"/>
              <a:cs typeface="+mn-cs"/>
            </a:rPr>
            <a:t>試験、及び改質硫黄の</a:t>
          </a:r>
          <a:r>
            <a:rPr lang="ja-JP" altLang="en-US" sz="1100">
              <a:solidFill>
                <a:schemeClr val="tx1"/>
              </a:solidFill>
              <a:effectLst/>
              <a:latin typeface="+mn-lt"/>
              <a:ea typeface="+mn-ea"/>
              <a:cs typeface="+mn-cs"/>
            </a:rPr>
            <a:t>小ガス炎着火</a:t>
          </a:r>
          <a:r>
            <a:rPr lang="ja-JP" altLang="ja-JP" sz="1100">
              <a:solidFill>
                <a:schemeClr val="tx1"/>
              </a:solidFill>
              <a:effectLst/>
              <a:latin typeface="+mn-lt"/>
              <a:ea typeface="+mn-ea"/>
              <a:cs typeface="+mn-cs"/>
            </a:rPr>
            <a:t>試験</a:t>
          </a:r>
          <a:r>
            <a:rPr lang="ja-JP" altLang="en-US" sz="1100">
              <a:solidFill>
                <a:schemeClr val="tx1"/>
              </a:solidFill>
              <a:effectLst/>
              <a:latin typeface="+mn-lt"/>
              <a:ea typeface="+mn-ea"/>
              <a:cs typeface="+mn-cs"/>
            </a:rPr>
            <a:t>を実施</a:t>
          </a:r>
          <a:endParaRPr lang="ja-JP" altLang="ja-JP">
            <a:solidFill>
              <a:sysClr val="windowText" lastClr="000000"/>
            </a:solidFill>
            <a:effectLst/>
          </a:endParaRPr>
        </a:p>
      </xdr:txBody>
    </xdr:sp>
    <xdr:clientData/>
  </xdr:twoCellAnchor>
  <xdr:twoCellAnchor>
    <xdr:from>
      <xdr:col>38</xdr:col>
      <xdr:colOff>79367</xdr:colOff>
      <xdr:row>748</xdr:row>
      <xdr:rowOff>348115</xdr:rowOff>
    </xdr:from>
    <xdr:to>
      <xdr:col>49</xdr:col>
      <xdr:colOff>341442</xdr:colOff>
      <xdr:row>750</xdr:row>
      <xdr:rowOff>350107</xdr:rowOff>
    </xdr:to>
    <xdr:sp macro="" textlink="">
      <xdr:nvSpPr>
        <xdr:cNvPr id="50" name="大かっこ 49"/>
        <xdr:cNvSpPr/>
      </xdr:nvSpPr>
      <xdr:spPr>
        <a:xfrm>
          <a:off x="7122718" y="231965223"/>
          <a:ext cx="2300940" cy="72280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エポキシ樹脂を用いて作製した</a:t>
          </a:r>
          <a:r>
            <a:rPr lang="ja-JP" altLang="ja-JP" sz="1100">
              <a:solidFill>
                <a:schemeClr val="tx1"/>
              </a:solidFill>
              <a:effectLst/>
              <a:latin typeface="+mn-lt"/>
              <a:ea typeface="+mn-ea"/>
              <a:cs typeface="+mn-cs"/>
            </a:rPr>
            <a:t>硫化水銀固型化物について、短期安定性試験</a:t>
          </a:r>
          <a:r>
            <a:rPr lang="ja-JP" altLang="en-US" sz="1100">
              <a:solidFill>
                <a:schemeClr val="tx1"/>
              </a:solidFill>
              <a:effectLst/>
              <a:latin typeface="+mn-lt"/>
              <a:ea typeface="+mn-ea"/>
              <a:cs typeface="+mn-cs"/>
            </a:rPr>
            <a:t>を実施</a:t>
          </a:r>
          <a:endParaRPr lang="ja-JP" altLang="ja-JP">
            <a:solidFill>
              <a:sysClr val="windowText" lastClr="000000"/>
            </a:solidFill>
            <a:effectLst/>
          </a:endParaRPr>
        </a:p>
      </xdr:txBody>
    </xdr:sp>
    <xdr:clientData/>
  </xdr:twoCellAnchor>
  <xdr:twoCellAnchor>
    <xdr:from>
      <xdr:col>10</xdr:col>
      <xdr:colOff>157614</xdr:colOff>
      <xdr:row>742</xdr:row>
      <xdr:rowOff>315232</xdr:rowOff>
    </xdr:from>
    <xdr:to>
      <xdr:col>10</xdr:col>
      <xdr:colOff>157614</xdr:colOff>
      <xdr:row>769</xdr:row>
      <xdr:rowOff>299357</xdr:rowOff>
    </xdr:to>
    <xdr:cxnSp macro="">
      <xdr:nvCxnSpPr>
        <xdr:cNvPr id="51" name="直線コネクタ 50"/>
        <xdr:cNvCxnSpPr/>
      </xdr:nvCxnSpPr>
      <xdr:spPr>
        <a:xfrm>
          <a:off x="1986414" y="50073832"/>
          <a:ext cx="0" cy="102558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162604</xdr:colOff>
      <xdr:row>744</xdr:row>
      <xdr:rowOff>308428</xdr:rowOff>
    </xdr:from>
    <xdr:to>
      <xdr:col>25</xdr:col>
      <xdr:colOff>162604</xdr:colOff>
      <xdr:row>749</xdr:row>
      <xdr:rowOff>317500</xdr:rowOff>
    </xdr:to>
    <xdr:cxnSp macro="">
      <xdr:nvCxnSpPr>
        <xdr:cNvPr id="52" name="直線コネクタ 51"/>
        <xdr:cNvCxnSpPr/>
      </xdr:nvCxnSpPr>
      <xdr:spPr>
        <a:xfrm>
          <a:off x="4734604" y="50775688"/>
          <a:ext cx="0" cy="179215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159352</xdr:colOff>
      <xdr:row>747</xdr:row>
      <xdr:rowOff>134938</xdr:rowOff>
    </xdr:from>
    <xdr:to>
      <xdr:col>13</xdr:col>
      <xdr:colOff>148007</xdr:colOff>
      <xdr:row>747</xdr:row>
      <xdr:rowOff>134938</xdr:rowOff>
    </xdr:to>
    <xdr:cxnSp macro="">
      <xdr:nvCxnSpPr>
        <xdr:cNvPr id="53" name="直線コネクタ 52"/>
        <xdr:cNvCxnSpPr/>
      </xdr:nvCxnSpPr>
      <xdr:spPr>
        <a:xfrm>
          <a:off x="1988152" y="51668998"/>
          <a:ext cx="5372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148544</xdr:colOff>
      <xdr:row>759</xdr:row>
      <xdr:rowOff>212888</xdr:rowOff>
    </xdr:from>
    <xdr:to>
      <xdr:col>13</xdr:col>
      <xdr:colOff>137199</xdr:colOff>
      <xdr:row>759</xdr:row>
      <xdr:rowOff>212888</xdr:rowOff>
    </xdr:to>
    <xdr:cxnSp macro="">
      <xdr:nvCxnSpPr>
        <xdr:cNvPr id="54" name="直線コネクタ 53"/>
        <xdr:cNvCxnSpPr/>
      </xdr:nvCxnSpPr>
      <xdr:spPr>
        <a:xfrm>
          <a:off x="1977344" y="56951408"/>
          <a:ext cx="5372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148544</xdr:colOff>
      <xdr:row>752</xdr:row>
      <xdr:rowOff>263910</xdr:rowOff>
    </xdr:from>
    <xdr:to>
      <xdr:col>13</xdr:col>
      <xdr:colOff>137199</xdr:colOff>
      <xdr:row>752</xdr:row>
      <xdr:rowOff>263910</xdr:rowOff>
    </xdr:to>
    <xdr:cxnSp macro="">
      <xdr:nvCxnSpPr>
        <xdr:cNvPr id="55" name="直線コネクタ 54"/>
        <xdr:cNvCxnSpPr/>
      </xdr:nvCxnSpPr>
      <xdr:spPr>
        <a:xfrm>
          <a:off x="1977344" y="53588670"/>
          <a:ext cx="5372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158630</xdr:colOff>
      <xdr:row>749</xdr:row>
      <xdr:rowOff>330860</xdr:rowOff>
    </xdr:from>
    <xdr:to>
      <xdr:col>29</xdr:col>
      <xdr:colOff>4021</xdr:colOff>
      <xdr:row>749</xdr:row>
      <xdr:rowOff>330860</xdr:rowOff>
    </xdr:to>
    <xdr:cxnSp macro="">
      <xdr:nvCxnSpPr>
        <xdr:cNvPr id="56" name="直線コネクタ 55"/>
        <xdr:cNvCxnSpPr/>
      </xdr:nvCxnSpPr>
      <xdr:spPr>
        <a:xfrm>
          <a:off x="4730630" y="52581200"/>
          <a:ext cx="57691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158630</xdr:colOff>
      <xdr:row>744</xdr:row>
      <xdr:rowOff>300347</xdr:rowOff>
    </xdr:from>
    <xdr:to>
      <xdr:col>28</xdr:col>
      <xdr:colOff>174648</xdr:colOff>
      <xdr:row>744</xdr:row>
      <xdr:rowOff>300347</xdr:rowOff>
    </xdr:to>
    <xdr:cxnSp macro="">
      <xdr:nvCxnSpPr>
        <xdr:cNvPr id="57" name="直線コネクタ 56"/>
        <xdr:cNvCxnSpPr/>
      </xdr:nvCxnSpPr>
      <xdr:spPr>
        <a:xfrm>
          <a:off x="4730630" y="50767607"/>
          <a:ext cx="56465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150812</xdr:colOff>
      <xdr:row>747</xdr:row>
      <xdr:rowOff>98653</xdr:rowOff>
    </xdr:from>
    <xdr:to>
      <xdr:col>25</xdr:col>
      <xdr:colOff>165554</xdr:colOff>
      <xdr:row>747</xdr:row>
      <xdr:rowOff>105003</xdr:rowOff>
    </xdr:to>
    <xdr:cxnSp macro="">
      <xdr:nvCxnSpPr>
        <xdr:cNvPr id="58" name="直線コネクタ 57"/>
        <xdr:cNvCxnSpPr>
          <a:stCxn id="44" idx="3"/>
        </xdr:cNvCxnSpPr>
      </xdr:nvCxnSpPr>
      <xdr:spPr>
        <a:xfrm flipV="1">
          <a:off x="3991292" y="51632713"/>
          <a:ext cx="746262" cy="6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153563</xdr:colOff>
      <xdr:row>765</xdr:row>
      <xdr:rowOff>216284</xdr:rowOff>
    </xdr:from>
    <xdr:to>
      <xdr:col>13</xdr:col>
      <xdr:colOff>142218</xdr:colOff>
      <xdr:row>765</xdr:row>
      <xdr:rowOff>216284</xdr:rowOff>
    </xdr:to>
    <xdr:cxnSp macro="">
      <xdr:nvCxnSpPr>
        <xdr:cNvPr id="59" name="直線コネクタ 58"/>
        <xdr:cNvCxnSpPr/>
      </xdr:nvCxnSpPr>
      <xdr:spPr>
        <a:xfrm>
          <a:off x="1982363" y="58996964"/>
          <a:ext cx="5372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164645</xdr:colOff>
      <xdr:row>757</xdr:row>
      <xdr:rowOff>19503</xdr:rowOff>
    </xdr:from>
    <xdr:to>
      <xdr:col>21</xdr:col>
      <xdr:colOff>164645</xdr:colOff>
      <xdr:row>758</xdr:row>
      <xdr:rowOff>57151</xdr:rowOff>
    </xdr:to>
    <xdr:sp macro="" textlink="">
      <xdr:nvSpPr>
        <xdr:cNvPr id="60" name="テキスト ボックス 59"/>
        <xdr:cNvSpPr txBox="1"/>
      </xdr:nvSpPr>
      <xdr:spPr>
        <a:xfrm>
          <a:off x="2542085" y="55432143"/>
          <a:ext cx="1463040" cy="7005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latin typeface="+mn-ea"/>
              <a:ea typeface="+mn-ea"/>
            </a:rPr>
            <a:t>E.JFE</a:t>
          </a:r>
          <a:r>
            <a:rPr kumimoji="1" lang="ja-JP" altLang="en-US" sz="1000" b="1">
              <a:solidFill>
                <a:sysClr val="windowText" lastClr="000000"/>
              </a:solidFill>
              <a:latin typeface="+mn-ea"/>
              <a:ea typeface="+mn-ea"/>
            </a:rPr>
            <a:t>環境</a:t>
          </a:r>
          <a:r>
            <a:rPr kumimoji="1" lang="ja-JP" altLang="ja-JP" sz="1100" b="1">
              <a:solidFill>
                <a:schemeClr val="dk1"/>
              </a:solidFill>
              <a:effectLst/>
              <a:latin typeface="+mn-lt"/>
              <a:ea typeface="+mn-ea"/>
              <a:cs typeface="+mn-cs"/>
            </a:rPr>
            <a:t>株式会社</a:t>
          </a:r>
          <a:endParaRPr kumimoji="1" lang="en-US" altLang="ja-JP" sz="1100" b="1">
            <a:solidFill>
              <a:schemeClr val="dk1"/>
            </a:solidFill>
            <a:effectLst/>
            <a:latin typeface="+mn-lt"/>
            <a:ea typeface="+mn-ea"/>
            <a:cs typeface="+mn-cs"/>
          </a:endParaRPr>
        </a:p>
        <a:p>
          <a:pPr algn="ctr"/>
          <a:r>
            <a:rPr kumimoji="1" lang="en-US" altLang="ja-JP" sz="1000" b="1">
              <a:solidFill>
                <a:schemeClr val="dk1"/>
              </a:solidFill>
              <a:effectLst/>
              <a:latin typeface="+mn-ea"/>
              <a:ea typeface="+mn-ea"/>
              <a:cs typeface="+mn-cs"/>
            </a:rPr>
            <a:t>5.5</a:t>
          </a:r>
          <a:r>
            <a:rPr kumimoji="1" lang="ja-JP" altLang="ja-JP" sz="1000" b="1">
              <a:solidFill>
                <a:schemeClr val="dk1"/>
              </a:solidFill>
              <a:effectLst/>
              <a:latin typeface="+mn-ea"/>
              <a:ea typeface="+mn-ea"/>
              <a:cs typeface="+mn-cs"/>
            </a:rPr>
            <a:t>百万円</a:t>
          </a:r>
          <a:endParaRPr lang="ja-JP" altLang="ja-JP" sz="1000" b="1">
            <a:effectLst/>
            <a:latin typeface="+mn-ea"/>
            <a:ea typeface="+mn-ea"/>
          </a:endParaRPr>
        </a:p>
      </xdr:txBody>
    </xdr:sp>
    <xdr:clientData/>
  </xdr:twoCellAnchor>
  <xdr:twoCellAnchor>
    <xdr:from>
      <xdr:col>10</xdr:col>
      <xdr:colOff>164873</xdr:colOff>
      <xdr:row>757</xdr:row>
      <xdr:rowOff>266637</xdr:rowOff>
    </xdr:from>
    <xdr:to>
      <xdr:col>13</xdr:col>
      <xdr:colOff>154663</xdr:colOff>
      <xdr:row>757</xdr:row>
      <xdr:rowOff>266637</xdr:rowOff>
    </xdr:to>
    <xdr:cxnSp macro="">
      <xdr:nvCxnSpPr>
        <xdr:cNvPr id="61" name="直線コネクタ 60"/>
        <xdr:cNvCxnSpPr/>
      </xdr:nvCxnSpPr>
      <xdr:spPr>
        <a:xfrm>
          <a:off x="1993673" y="55679277"/>
          <a:ext cx="5384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138110</xdr:colOff>
      <xdr:row>764</xdr:row>
      <xdr:rowOff>195939</xdr:rowOff>
    </xdr:from>
    <xdr:to>
      <xdr:col>21</xdr:col>
      <xdr:colOff>138111</xdr:colOff>
      <xdr:row>766</xdr:row>
      <xdr:rowOff>281212</xdr:rowOff>
    </xdr:to>
    <xdr:sp macro="" textlink="">
      <xdr:nvSpPr>
        <xdr:cNvPr id="62" name="テキスト ボックス 61"/>
        <xdr:cNvSpPr txBox="1"/>
      </xdr:nvSpPr>
      <xdr:spPr>
        <a:xfrm>
          <a:off x="2515550" y="58664199"/>
          <a:ext cx="1463041" cy="71011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solidFill>
                <a:sysClr val="windowText" lastClr="000000"/>
              </a:solidFill>
              <a:latin typeface="+mn-ea"/>
              <a:ea typeface="+mn-ea"/>
            </a:rPr>
            <a:t>G.</a:t>
          </a:r>
          <a:r>
            <a:rPr kumimoji="1" lang="ja-JP" altLang="en-US" sz="1000" b="1">
              <a:solidFill>
                <a:sysClr val="windowText" lastClr="000000"/>
              </a:solidFill>
              <a:latin typeface="+mn-ea"/>
              <a:ea typeface="+mn-ea"/>
            </a:rPr>
            <a:t>株式会社エァクレーレン</a:t>
          </a:r>
          <a:r>
            <a:rPr kumimoji="1" lang="en-US" altLang="ja-JP" sz="1000" b="1">
              <a:solidFill>
                <a:sysClr val="windowText" lastClr="000000"/>
              </a:solidFill>
              <a:latin typeface="+mn-ea"/>
              <a:ea typeface="+mn-ea"/>
            </a:rPr>
            <a:t>(6</a:t>
          </a:r>
          <a:r>
            <a:rPr kumimoji="1" lang="ja-JP" altLang="en-US" sz="1000" b="1">
              <a:solidFill>
                <a:sysClr val="windowText" lastClr="000000"/>
              </a:solidFill>
              <a:latin typeface="+mn-ea"/>
              <a:ea typeface="+mn-ea"/>
            </a:rPr>
            <a:t>件</a:t>
          </a:r>
          <a:r>
            <a:rPr kumimoji="1" lang="en-US" altLang="ja-JP" sz="1000" b="1">
              <a:solidFill>
                <a:sysClr val="windowText" lastClr="000000"/>
              </a:solidFill>
              <a:latin typeface="+mn-ea"/>
              <a:ea typeface="+mn-ea"/>
            </a:rPr>
            <a:t>)</a:t>
          </a:r>
          <a:endParaRPr lang="ja-JP" altLang="ja-JP" sz="1000" b="1">
            <a:effectLst/>
            <a:latin typeface="+mn-ea"/>
            <a:ea typeface="+mn-ea"/>
          </a:endParaRPr>
        </a:p>
        <a:p>
          <a:pPr algn="ctr"/>
          <a:r>
            <a:rPr kumimoji="1" lang="en-US" altLang="ja-JP" sz="1000" b="1">
              <a:solidFill>
                <a:schemeClr val="dk1"/>
              </a:solidFill>
              <a:effectLst/>
              <a:latin typeface="+mn-ea"/>
              <a:ea typeface="+mn-ea"/>
              <a:cs typeface="+mn-cs"/>
            </a:rPr>
            <a:t>3.6</a:t>
          </a:r>
          <a:r>
            <a:rPr kumimoji="1" lang="ja-JP" altLang="ja-JP" sz="1000" b="1">
              <a:solidFill>
                <a:schemeClr val="dk1"/>
              </a:solidFill>
              <a:effectLst/>
              <a:latin typeface="+mn-ea"/>
              <a:ea typeface="+mn-ea"/>
              <a:cs typeface="+mn-cs"/>
            </a:rPr>
            <a:t>百万円</a:t>
          </a:r>
          <a:endParaRPr lang="ja-JP" altLang="ja-JP" sz="1000" b="1">
            <a:effectLst/>
            <a:latin typeface="+mn-ea"/>
            <a:ea typeface="+mn-ea"/>
          </a:endParaRPr>
        </a:p>
      </xdr:txBody>
    </xdr:sp>
    <xdr:clientData/>
  </xdr:twoCellAnchor>
  <xdr:twoCellAnchor>
    <xdr:from>
      <xdr:col>10</xdr:col>
      <xdr:colOff>162634</xdr:colOff>
      <xdr:row>769</xdr:row>
      <xdr:rowOff>306999</xdr:rowOff>
    </xdr:from>
    <xdr:to>
      <xdr:col>13</xdr:col>
      <xdr:colOff>151289</xdr:colOff>
      <xdr:row>769</xdr:row>
      <xdr:rowOff>306999</xdr:rowOff>
    </xdr:to>
    <xdr:cxnSp macro="">
      <xdr:nvCxnSpPr>
        <xdr:cNvPr id="63" name="直線コネクタ 62"/>
        <xdr:cNvCxnSpPr/>
      </xdr:nvCxnSpPr>
      <xdr:spPr>
        <a:xfrm>
          <a:off x="1991434" y="60337359"/>
          <a:ext cx="5372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147181</xdr:colOff>
      <xdr:row>768</xdr:row>
      <xdr:rowOff>268510</xdr:rowOff>
    </xdr:from>
    <xdr:to>
      <xdr:col>21</xdr:col>
      <xdr:colOff>147182</xdr:colOff>
      <xdr:row>771</xdr:row>
      <xdr:rowOff>208640</xdr:rowOff>
    </xdr:to>
    <xdr:sp macro="" textlink="">
      <xdr:nvSpPr>
        <xdr:cNvPr id="64" name="テキスト ボックス 63"/>
        <xdr:cNvSpPr txBox="1"/>
      </xdr:nvSpPr>
      <xdr:spPr>
        <a:xfrm>
          <a:off x="2524621" y="59986450"/>
          <a:ext cx="1463041" cy="8773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solidFill>
                <a:sysClr val="windowText" lastClr="000000"/>
              </a:solidFill>
              <a:latin typeface="+mn-ea"/>
              <a:ea typeface="+mn-ea"/>
            </a:rPr>
            <a:t>H.</a:t>
          </a:r>
          <a:r>
            <a:rPr kumimoji="1" lang="ja-JP" altLang="en-US" sz="1000" b="1">
              <a:solidFill>
                <a:sysClr val="windowText" lastClr="000000"/>
              </a:solidFill>
              <a:latin typeface="+mn-ea"/>
              <a:ea typeface="+mn-ea"/>
            </a:rPr>
            <a:t>株式会社大成出版社</a:t>
          </a:r>
          <a:endParaRPr lang="en-US" altLang="ja-JP" sz="1000" b="1">
            <a:solidFill>
              <a:schemeClr val="dk1"/>
            </a:solidFill>
            <a:effectLst/>
            <a:latin typeface="+mn-ea"/>
            <a:ea typeface="+mn-ea"/>
            <a:cs typeface="+mn-cs"/>
          </a:endParaRPr>
        </a:p>
        <a:p>
          <a:pPr algn="ctr"/>
          <a:r>
            <a:rPr kumimoji="1" lang="en-US" altLang="ja-JP" sz="1000" b="1">
              <a:solidFill>
                <a:schemeClr val="dk1"/>
              </a:solidFill>
              <a:effectLst/>
              <a:latin typeface="+mn-ea"/>
              <a:ea typeface="+mn-ea"/>
              <a:cs typeface="+mn-cs"/>
            </a:rPr>
            <a:t>0.1</a:t>
          </a:r>
          <a:r>
            <a:rPr kumimoji="1" lang="ja-JP" altLang="ja-JP" sz="1000" b="1">
              <a:solidFill>
                <a:schemeClr val="dk1"/>
              </a:solidFill>
              <a:effectLst/>
              <a:latin typeface="+mn-ea"/>
              <a:ea typeface="+mn-ea"/>
              <a:cs typeface="+mn-cs"/>
            </a:rPr>
            <a:t>百万円</a:t>
          </a:r>
          <a:endParaRPr lang="ja-JP" altLang="ja-JP" sz="1000" b="1">
            <a:effectLst/>
            <a:latin typeface="+mn-ea"/>
            <a:ea typeface="+mn-ea"/>
          </a:endParaRPr>
        </a:p>
      </xdr:txBody>
    </xdr:sp>
    <xdr:clientData/>
  </xdr:twoCellAnchor>
  <xdr:twoCellAnchor>
    <xdr:from>
      <xdr:col>13</xdr:col>
      <xdr:colOff>41955</xdr:colOff>
      <xdr:row>745</xdr:row>
      <xdr:rowOff>9071</xdr:rowOff>
    </xdr:from>
    <xdr:to>
      <xdr:col>25</xdr:col>
      <xdr:colOff>45358</xdr:colOff>
      <xdr:row>746</xdr:row>
      <xdr:rowOff>9072</xdr:rowOff>
    </xdr:to>
    <xdr:sp macro="" textlink="">
      <xdr:nvSpPr>
        <xdr:cNvPr id="67" name="テキスト ボックス 66"/>
        <xdr:cNvSpPr txBox="1"/>
      </xdr:nvSpPr>
      <xdr:spPr>
        <a:xfrm>
          <a:off x="2419395" y="50834471"/>
          <a:ext cx="2197963" cy="3581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一般競争契約（総合評価）</a:t>
          </a:r>
          <a:r>
            <a:rPr kumimoji="1" lang="en-US" altLang="ja-JP" sz="1100" b="1">
              <a:solidFill>
                <a:sysClr val="windowText" lastClr="000000"/>
              </a:solidFill>
            </a:rPr>
            <a:t>】</a:t>
          </a:r>
        </a:p>
      </xdr:txBody>
    </xdr:sp>
    <xdr:clientData/>
  </xdr:twoCellAnchor>
  <xdr:twoCellAnchor>
    <xdr:from>
      <xdr:col>28</xdr:col>
      <xdr:colOff>87312</xdr:colOff>
      <xdr:row>742</xdr:row>
      <xdr:rowOff>299357</xdr:rowOff>
    </xdr:from>
    <xdr:to>
      <xdr:col>40</xdr:col>
      <xdr:colOff>90715</xdr:colOff>
      <xdr:row>743</xdr:row>
      <xdr:rowOff>299358</xdr:rowOff>
    </xdr:to>
    <xdr:sp macro="" textlink="">
      <xdr:nvSpPr>
        <xdr:cNvPr id="68" name="テキスト ボックス 67"/>
        <xdr:cNvSpPr txBox="1"/>
      </xdr:nvSpPr>
      <xdr:spPr>
        <a:xfrm>
          <a:off x="5207952" y="50057957"/>
          <a:ext cx="2197963" cy="3581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再委託・随意契約</a:t>
          </a:r>
          <a:r>
            <a:rPr kumimoji="1" lang="en-US" altLang="ja-JP" sz="1100" b="1">
              <a:solidFill>
                <a:sysClr val="windowText" lastClr="000000"/>
              </a:solidFill>
            </a:rPr>
            <a:t>】</a:t>
          </a:r>
        </a:p>
      </xdr:txBody>
    </xdr:sp>
    <xdr:clientData/>
  </xdr:twoCellAnchor>
  <xdr:twoCellAnchor>
    <xdr:from>
      <xdr:col>28</xdr:col>
      <xdr:colOff>123598</xdr:colOff>
      <xdr:row>748</xdr:row>
      <xdr:rowOff>36285</xdr:rowOff>
    </xdr:from>
    <xdr:to>
      <xdr:col>40</xdr:col>
      <xdr:colOff>127001</xdr:colOff>
      <xdr:row>749</xdr:row>
      <xdr:rowOff>36287</xdr:rowOff>
    </xdr:to>
    <xdr:sp macro="" textlink="">
      <xdr:nvSpPr>
        <xdr:cNvPr id="69" name="テキスト ボックス 68"/>
        <xdr:cNvSpPr txBox="1"/>
      </xdr:nvSpPr>
      <xdr:spPr>
        <a:xfrm>
          <a:off x="5244238" y="51928485"/>
          <a:ext cx="2197963" cy="35814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再委託・随意契約</a:t>
          </a:r>
          <a:r>
            <a:rPr kumimoji="1" lang="en-US" altLang="ja-JP" sz="1100" b="1">
              <a:solidFill>
                <a:sysClr val="windowText" lastClr="000000"/>
              </a:solidFill>
            </a:rPr>
            <a:t>】</a:t>
          </a:r>
        </a:p>
      </xdr:txBody>
    </xdr:sp>
    <xdr:clientData/>
  </xdr:twoCellAnchor>
  <xdr:twoCellAnchor>
    <xdr:from>
      <xdr:col>13</xdr:col>
      <xdr:colOff>41955</xdr:colOff>
      <xdr:row>750</xdr:row>
      <xdr:rowOff>308429</xdr:rowOff>
    </xdr:from>
    <xdr:to>
      <xdr:col>25</xdr:col>
      <xdr:colOff>45358</xdr:colOff>
      <xdr:row>751</xdr:row>
      <xdr:rowOff>308430</xdr:rowOff>
    </xdr:to>
    <xdr:sp macro="" textlink="">
      <xdr:nvSpPr>
        <xdr:cNvPr id="70" name="テキスト ボックス 69"/>
        <xdr:cNvSpPr txBox="1"/>
      </xdr:nvSpPr>
      <xdr:spPr>
        <a:xfrm>
          <a:off x="2419395" y="52916909"/>
          <a:ext cx="2197963" cy="3581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一般競争契約（</a:t>
          </a:r>
          <a:r>
            <a:rPr kumimoji="1" lang="ja-JP" altLang="en-US" sz="1100" b="1">
              <a:solidFill>
                <a:schemeClr val="dk1"/>
              </a:solidFill>
              <a:effectLst/>
              <a:latin typeface="+mn-lt"/>
              <a:ea typeface="+mn-ea"/>
              <a:cs typeface="+mn-cs"/>
            </a:rPr>
            <a:t>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13</xdr:col>
      <xdr:colOff>41955</xdr:colOff>
      <xdr:row>756</xdr:row>
      <xdr:rowOff>371929</xdr:rowOff>
    </xdr:from>
    <xdr:to>
      <xdr:col>25</xdr:col>
      <xdr:colOff>45358</xdr:colOff>
      <xdr:row>757</xdr:row>
      <xdr:rowOff>54430</xdr:rowOff>
    </xdr:to>
    <xdr:sp macro="" textlink="">
      <xdr:nvSpPr>
        <xdr:cNvPr id="71" name="テキスト ボックス 70"/>
        <xdr:cNvSpPr txBox="1"/>
      </xdr:nvSpPr>
      <xdr:spPr>
        <a:xfrm>
          <a:off x="2419395" y="55121629"/>
          <a:ext cx="2197963" cy="3454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一般競争</a:t>
          </a:r>
          <a:r>
            <a:rPr kumimoji="1" lang="ja-JP" altLang="ja-JP" sz="1100" b="1">
              <a:solidFill>
                <a:schemeClr val="dk1"/>
              </a:solidFill>
              <a:effectLst/>
              <a:latin typeface="+mn-lt"/>
              <a:ea typeface="+mn-ea"/>
              <a:cs typeface="+mn-cs"/>
            </a:rPr>
            <a:t>契約</a:t>
          </a:r>
          <a:r>
            <a:rPr kumimoji="1" lang="ja-JP" altLang="en-US" sz="1100" b="1">
              <a:solidFill>
                <a:schemeClr val="dk1"/>
              </a:solidFill>
              <a:effectLst/>
              <a:latin typeface="+mn-lt"/>
              <a:ea typeface="+mn-ea"/>
              <a:cs typeface="+mn-cs"/>
            </a:rPr>
            <a:t>（最低価格）</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13</xdr:col>
      <xdr:colOff>60098</xdr:colOff>
      <xdr:row>758</xdr:row>
      <xdr:rowOff>344714</xdr:rowOff>
    </xdr:from>
    <xdr:to>
      <xdr:col>25</xdr:col>
      <xdr:colOff>63501</xdr:colOff>
      <xdr:row>759</xdr:row>
      <xdr:rowOff>27216</xdr:rowOff>
    </xdr:to>
    <xdr:sp macro="" textlink="">
      <xdr:nvSpPr>
        <xdr:cNvPr id="72" name="テキスト ボックス 71"/>
        <xdr:cNvSpPr txBox="1"/>
      </xdr:nvSpPr>
      <xdr:spPr>
        <a:xfrm>
          <a:off x="2437538" y="56420294"/>
          <a:ext cx="2197963" cy="34544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随意</a:t>
          </a:r>
          <a:r>
            <a:rPr kumimoji="1" lang="ja-JP" altLang="ja-JP" sz="1100" b="1">
              <a:solidFill>
                <a:schemeClr val="dk1"/>
              </a:solidFill>
              <a:effectLst/>
              <a:latin typeface="+mn-lt"/>
              <a:ea typeface="+mn-ea"/>
              <a:cs typeface="+mn-cs"/>
            </a:rPr>
            <a:t>契約</a:t>
          </a:r>
          <a:r>
            <a:rPr kumimoji="1" lang="ja-JP" altLang="en-US" sz="1100" b="1">
              <a:solidFill>
                <a:schemeClr val="dk1"/>
              </a:solidFill>
              <a:effectLst/>
              <a:latin typeface="+mn-lt"/>
              <a:ea typeface="+mn-ea"/>
              <a:cs typeface="+mn-cs"/>
            </a:rPr>
            <a:t>（その他）</a:t>
          </a:r>
          <a:r>
            <a:rPr kumimoji="1" lang="en-US" altLang="ja-JP" sz="1100" b="1">
              <a:solidFill>
                <a:schemeClr val="dk1"/>
              </a:solidFill>
              <a:effectLst/>
              <a:latin typeface="+mn-lt"/>
              <a:ea typeface="+mn-ea"/>
              <a:cs typeface="+mn-cs"/>
            </a:rPr>
            <a:t>】</a:t>
          </a:r>
          <a:endParaRPr lang="ja-JP" altLang="ja-JP">
            <a:effectLst/>
          </a:endParaRPr>
        </a:p>
      </xdr:txBody>
    </xdr:sp>
    <xdr:clientData/>
  </xdr:twoCellAnchor>
  <xdr:twoCellAnchor>
    <xdr:from>
      <xdr:col>13</xdr:col>
      <xdr:colOff>14741</xdr:colOff>
      <xdr:row>763</xdr:row>
      <xdr:rowOff>217710</xdr:rowOff>
    </xdr:from>
    <xdr:to>
      <xdr:col>25</xdr:col>
      <xdr:colOff>18144</xdr:colOff>
      <xdr:row>764</xdr:row>
      <xdr:rowOff>263069</xdr:rowOff>
    </xdr:to>
    <xdr:sp macro="" textlink="">
      <xdr:nvSpPr>
        <xdr:cNvPr id="74" name="テキスト ボックス 73"/>
        <xdr:cNvSpPr txBox="1"/>
      </xdr:nvSpPr>
      <xdr:spPr>
        <a:xfrm>
          <a:off x="2392181" y="58373550"/>
          <a:ext cx="2197963" cy="35777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随意契約（その他）</a:t>
          </a:r>
          <a:r>
            <a:rPr kumimoji="1" lang="en-US" altLang="ja-JP" sz="1100" b="1">
              <a:solidFill>
                <a:sysClr val="windowText" lastClr="000000"/>
              </a:solidFill>
            </a:rPr>
            <a:t>】</a:t>
          </a:r>
        </a:p>
      </xdr:txBody>
    </xdr:sp>
    <xdr:clientData/>
  </xdr:twoCellAnchor>
  <xdr:twoCellAnchor>
    <xdr:from>
      <xdr:col>13</xdr:col>
      <xdr:colOff>60099</xdr:colOff>
      <xdr:row>767</xdr:row>
      <xdr:rowOff>253995</xdr:rowOff>
    </xdr:from>
    <xdr:to>
      <xdr:col>25</xdr:col>
      <xdr:colOff>63502</xdr:colOff>
      <xdr:row>768</xdr:row>
      <xdr:rowOff>299353</xdr:rowOff>
    </xdr:to>
    <xdr:sp macro="" textlink="">
      <xdr:nvSpPr>
        <xdr:cNvPr id="75" name="テキスト ボックス 74"/>
        <xdr:cNvSpPr txBox="1"/>
      </xdr:nvSpPr>
      <xdr:spPr>
        <a:xfrm>
          <a:off x="2437539" y="59659515"/>
          <a:ext cx="2197963" cy="35777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随意契約（少額）</a:t>
          </a:r>
          <a:r>
            <a:rPr kumimoji="1" lang="en-US" altLang="ja-JP" sz="1100" b="1">
              <a:solidFill>
                <a:sysClr val="windowText" lastClr="000000"/>
              </a:solidFill>
            </a:rPr>
            <a:t>】</a:t>
          </a:r>
        </a:p>
      </xdr:txBody>
    </xdr:sp>
    <xdr:clientData/>
  </xdr:twoCellAnchor>
  <xdr:twoCellAnchor>
    <xdr:from>
      <xdr:col>13</xdr:col>
      <xdr:colOff>139023</xdr:colOff>
      <xdr:row>748</xdr:row>
      <xdr:rowOff>272142</xdr:rowOff>
    </xdr:from>
    <xdr:to>
      <xdr:col>22</xdr:col>
      <xdr:colOff>2954</xdr:colOff>
      <xdr:row>750</xdr:row>
      <xdr:rowOff>231320</xdr:rowOff>
    </xdr:to>
    <xdr:sp macro="" textlink="">
      <xdr:nvSpPr>
        <xdr:cNvPr id="76" name="大かっこ 75"/>
        <xdr:cNvSpPr/>
      </xdr:nvSpPr>
      <xdr:spPr>
        <a:xfrm>
          <a:off x="2516463" y="52164342"/>
          <a:ext cx="1509851" cy="67545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水銀廃棄物の環境上適正な管理に関する調査業務</a:t>
          </a:r>
          <a:endParaRPr lang="ja-JP" altLang="ja-JP">
            <a:solidFill>
              <a:sysClr val="windowText" lastClr="000000"/>
            </a:solidFill>
            <a:effectLst/>
          </a:endParaRPr>
        </a:p>
      </xdr:txBody>
    </xdr:sp>
    <xdr:clientData/>
  </xdr:twoCellAnchor>
  <xdr:twoCellAnchor>
    <xdr:from>
      <xdr:col>13</xdr:col>
      <xdr:colOff>127000</xdr:colOff>
      <xdr:row>754</xdr:row>
      <xdr:rowOff>5436</xdr:rowOff>
    </xdr:from>
    <xdr:to>
      <xdr:col>25</xdr:col>
      <xdr:colOff>63500</xdr:colOff>
      <xdr:row>755</xdr:row>
      <xdr:rowOff>36285</xdr:rowOff>
    </xdr:to>
    <xdr:sp macro="" textlink="">
      <xdr:nvSpPr>
        <xdr:cNvPr id="77" name="大かっこ 76"/>
        <xdr:cNvSpPr/>
      </xdr:nvSpPr>
      <xdr:spPr>
        <a:xfrm>
          <a:off x="2504440" y="54038856"/>
          <a:ext cx="2131060" cy="388989"/>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100" b="0" i="0" u="none" strike="noStrike" baseline="0" smtClean="0">
              <a:solidFill>
                <a:schemeClr val="tx1"/>
              </a:solidFill>
              <a:latin typeface="+mn-lt"/>
              <a:ea typeface="+mn-ea"/>
              <a:cs typeface="+mn-cs"/>
            </a:rPr>
            <a:t>水銀血圧計等回収促進業務 	</a:t>
          </a:r>
        </a:p>
      </xdr:txBody>
    </xdr:sp>
    <xdr:clientData/>
  </xdr:twoCellAnchor>
  <xdr:twoCellAnchor>
    <xdr:from>
      <xdr:col>23</xdr:col>
      <xdr:colOff>21576</xdr:colOff>
      <xdr:row>759</xdr:row>
      <xdr:rowOff>146311</xdr:rowOff>
    </xdr:from>
    <xdr:to>
      <xdr:col>38</xdr:col>
      <xdr:colOff>41190</xdr:colOff>
      <xdr:row>761</xdr:row>
      <xdr:rowOff>90960</xdr:rowOff>
    </xdr:to>
    <xdr:sp macro="" textlink="">
      <xdr:nvSpPr>
        <xdr:cNvPr id="78" name="大かっこ 77"/>
        <xdr:cNvSpPr/>
      </xdr:nvSpPr>
      <xdr:spPr>
        <a:xfrm>
          <a:off x="4284657" y="236613446"/>
          <a:ext cx="2799884" cy="54189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廃水銀等処理物の安定性評価に関する実証試験業務</a:t>
          </a:r>
          <a:endParaRPr lang="ja-JP" altLang="ja-JP">
            <a:effectLst/>
          </a:endParaRPr>
        </a:p>
      </xdr:txBody>
    </xdr:sp>
    <xdr:clientData/>
  </xdr:twoCellAnchor>
  <xdr:twoCellAnchor>
    <xdr:from>
      <xdr:col>22</xdr:col>
      <xdr:colOff>179614</xdr:colOff>
      <xdr:row>757</xdr:row>
      <xdr:rowOff>172356</xdr:rowOff>
    </xdr:from>
    <xdr:to>
      <xdr:col>33</xdr:col>
      <xdr:colOff>24037</xdr:colOff>
      <xdr:row>758</xdr:row>
      <xdr:rowOff>20595</xdr:rowOff>
    </xdr:to>
    <xdr:sp macro="" textlink="">
      <xdr:nvSpPr>
        <xdr:cNvPr id="79" name="大かっこ 78"/>
        <xdr:cNvSpPr/>
      </xdr:nvSpPr>
      <xdr:spPr>
        <a:xfrm>
          <a:off x="4257344" y="235321437"/>
          <a:ext cx="1883288" cy="50726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廃水銀等処理物に係る固型化技術の検証業務</a:t>
          </a:r>
          <a:endParaRPr lang="ja-JP" altLang="ja-JP">
            <a:effectLst/>
          </a:endParaRPr>
        </a:p>
      </xdr:txBody>
    </xdr:sp>
    <xdr:clientData/>
  </xdr:twoCellAnchor>
  <xdr:twoCellAnchor>
    <xdr:from>
      <xdr:col>23</xdr:col>
      <xdr:colOff>18143</xdr:colOff>
      <xdr:row>765</xdr:row>
      <xdr:rowOff>55107</xdr:rowOff>
    </xdr:from>
    <xdr:to>
      <xdr:col>30</xdr:col>
      <xdr:colOff>113270</xdr:colOff>
      <xdr:row>766</xdr:row>
      <xdr:rowOff>185745</xdr:rowOff>
    </xdr:to>
    <xdr:sp macro="" textlink="">
      <xdr:nvSpPr>
        <xdr:cNvPr id="80" name="大かっこ 79"/>
        <xdr:cNvSpPr/>
      </xdr:nvSpPr>
      <xdr:spPr>
        <a:xfrm>
          <a:off x="4281224" y="58492269"/>
          <a:ext cx="1392587" cy="43955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翻訳</a:t>
          </a:r>
          <a:r>
            <a:rPr lang="ja-JP" altLang="ja-JP" sz="1100">
              <a:solidFill>
                <a:schemeClr val="tx1"/>
              </a:solidFill>
              <a:effectLst/>
              <a:latin typeface="+mn-lt"/>
              <a:ea typeface="+mn-ea"/>
              <a:cs typeface="+mn-cs"/>
            </a:rPr>
            <a:t>業務</a:t>
          </a:r>
          <a:endParaRPr lang="ja-JP" altLang="ja-JP">
            <a:effectLst/>
          </a:endParaRPr>
        </a:p>
      </xdr:txBody>
    </xdr:sp>
    <xdr:clientData/>
  </xdr:twoCellAnchor>
  <xdr:twoCellAnchor>
    <xdr:from>
      <xdr:col>22</xdr:col>
      <xdr:colOff>163285</xdr:colOff>
      <xdr:row>769</xdr:row>
      <xdr:rowOff>118608</xdr:rowOff>
    </xdr:from>
    <xdr:to>
      <xdr:col>37</xdr:col>
      <xdr:colOff>138565</xdr:colOff>
      <xdr:row>771</xdr:row>
      <xdr:rowOff>54429</xdr:rowOff>
    </xdr:to>
    <xdr:sp macro="" textlink="">
      <xdr:nvSpPr>
        <xdr:cNvPr id="81" name="大かっこ 80"/>
        <xdr:cNvSpPr/>
      </xdr:nvSpPr>
      <xdr:spPr>
        <a:xfrm>
          <a:off x="4186645" y="60148968"/>
          <a:ext cx="2718480" cy="56066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水銀</a:t>
          </a:r>
          <a:r>
            <a:rPr lang="ja-JP" altLang="en-US" sz="1100">
              <a:solidFill>
                <a:schemeClr val="tx1"/>
              </a:solidFill>
              <a:effectLst/>
              <a:latin typeface="+mn-lt"/>
              <a:ea typeface="+mn-ea"/>
              <a:cs typeface="+mn-cs"/>
            </a:rPr>
            <a:t>廃棄物の国内取組リーフレット印刷業務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7" zoomScale="75" zoomScaleNormal="75" zoomScaleSheetLayoutView="75" zoomScalePageLayoutView="85" workbookViewId="0">
      <selection activeCell="Q1139" sqref="Q1139"/>
    </sheetView>
  </sheetViews>
  <sheetFormatPr defaultRowHeight="13" x14ac:dyDescent="0.2"/>
  <cols>
    <col min="1" max="49" width="2.54296875" customWidth="1"/>
    <col min="50" max="50" width="6.5429687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173</v>
      </c>
      <c r="AT2" s="927"/>
      <c r="AU2" s="927"/>
      <c r="AV2" s="43" t="str">
        <f>IF(AW2="", "", "-")</f>
        <v/>
      </c>
      <c r="AW2" s="898"/>
      <c r="AX2" s="898"/>
    </row>
    <row r="3" spans="1:50" ht="21" customHeight="1" thickBot="1" x14ac:dyDescent="0.25">
      <c r="A3" s="854" t="s">
        <v>454</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472</v>
      </c>
      <c r="AK3" s="856"/>
      <c r="AL3" s="856"/>
      <c r="AM3" s="856"/>
      <c r="AN3" s="856"/>
      <c r="AO3" s="856"/>
      <c r="AP3" s="856"/>
      <c r="AQ3" s="856"/>
      <c r="AR3" s="856"/>
      <c r="AS3" s="856"/>
      <c r="AT3" s="856"/>
      <c r="AU3" s="856"/>
      <c r="AV3" s="856"/>
      <c r="AW3" s="856"/>
      <c r="AX3" s="24" t="s">
        <v>64</v>
      </c>
    </row>
    <row r="4" spans="1:50" ht="24.75" customHeight="1" x14ac:dyDescent="0.2">
      <c r="A4" s="691" t="s">
        <v>25</v>
      </c>
      <c r="B4" s="692"/>
      <c r="C4" s="692"/>
      <c r="D4" s="692"/>
      <c r="E4" s="692"/>
      <c r="F4" s="692"/>
      <c r="G4" s="669" t="s">
        <v>473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6" t="s">
        <v>70</v>
      </c>
      <c r="H5" s="827"/>
      <c r="I5" s="827"/>
      <c r="J5" s="827"/>
      <c r="K5" s="827"/>
      <c r="L5" s="827"/>
      <c r="M5" s="828" t="s">
        <v>65</v>
      </c>
      <c r="N5" s="829"/>
      <c r="O5" s="829"/>
      <c r="P5" s="829"/>
      <c r="Q5" s="829"/>
      <c r="R5" s="830"/>
      <c r="S5" s="831" t="s">
        <v>82</v>
      </c>
      <c r="T5" s="827"/>
      <c r="U5" s="827"/>
      <c r="V5" s="827"/>
      <c r="W5" s="827"/>
      <c r="X5" s="832"/>
      <c r="Y5" s="685" t="s">
        <v>3</v>
      </c>
      <c r="Z5" s="530"/>
      <c r="AA5" s="530"/>
      <c r="AB5" s="530"/>
      <c r="AC5" s="530"/>
      <c r="AD5" s="531"/>
      <c r="AE5" s="686" t="s">
        <v>475</v>
      </c>
      <c r="AF5" s="686"/>
      <c r="AG5" s="686"/>
      <c r="AH5" s="686"/>
      <c r="AI5" s="686"/>
      <c r="AJ5" s="686"/>
      <c r="AK5" s="686"/>
      <c r="AL5" s="686"/>
      <c r="AM5" s="686"/>
      <c r="AN5" s="686"/>
      <c r="AO5" s="686"/>
      <c r="AP5" s="687"/>
      <c r="AQ5" s="688" t="s">
        <v>476</v>
      </c>
      <c r="AR5" s="689"/>
      <c r="AS5" s="689"/>
      <c r="AT5" s="689"/>
      <c r="AU5" s="689"/>
      <c r="AV5" s="689"/>
      <c r="AW5" s="689"/>
      <c r="AX5" s="690"/>
    </row>
    <row r="6" spans="1:50" ht="39" customHeight="1" x14ac:dyDescent="0.2">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2">
      <c r="A7" s="482" t="s">
        <v>22</v>
      </c>
      <c r="B7" s="483"/>
      <c r="C7" s="483"/>
      <c r="D7" s="483"/>
      <c r="E7" s="483"/>
      <c r="F7" s="484"/>
      <c r="G7" s="485" t="s">
        <v>478</v>
      </c>
      <c r="H7" s="486"/>
      <c r="I7" s="486"/>
      <c r="J7" s="486"/>
      <c r="K7" s="486"/>
      <c r="L7" s="486"/>
      <c r="M7" s="486"/>
      <c r="N7" s="486"/>
      <c r="O7" s="486"/>
      <c r="P7" s="486"/>
      <c r="Q7" s="486"/>
      <c r="R7" s="486"/>
      <c r="S7" s="486"/>
      <c r="T7" s="486"/>
      <c r="U7" s="486"/>
      <c r="V7" s="486"/>
      <c r="W7" s="486"/>
      <c r="X7" s="487"/>
      <c r="Y7" s="909" t="s">
        <v>426</v>
      </c>
      <c r="Z7" s="430"/>
      <c r="AA7" s="430"/>
      <c r="AB7" s="430"/>
      <c r="AC7" s="430"/>
      <c r="AD7" s="910"/>
      <c r="AE7" s="899" t="s">
        <v>556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2" t="s">
        <v>329</v>
      </c>
      <c r="B8" s="483"/>
      <c r="C8" s="483"/>
      <c r="D8" s="483"/>
      <c r="E8" s="483"/>
      <c r="F8" s="484"/>
      <c r="G8" s="928" t="str">
        <f>入力規則等!A28</f>
        <v>-</v>
      </c>
      <c r="H8" s="707"/>
      <c r="I8" s="707"/>
      <c r="J8" s="707"/>
      <c r="K8" s="707"/>
      <c r="L8" s="707"/>
      <c r="M8" s="707"/>
      <c r="N8" s="707"/>
      <c r="O8" s="707"/>
      <c r="P8" s="707"/>
      <c r="Q8" s="707"/>
      <c r="R8" s="707"/>
      <c r="S8" s="707"/>
      <c r="T8" s="707"/>
      <c r="U8" s="707"/>
      <c r="V8" s="707"/>
      <c r="W8" s="707"/>
      <c r="X8" s="929"/>
      <c r="Y8" s="833" t="s">
        <v>330</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6" t="s">
        <v>23</v>
      </c>
      <c r="B9" s="837"/>
      <c r="C9" s="837"/>
      <c r="D9" s="837"/>
      <c r="E9" s="837"/>
      <c r="F9" s="837"/>
      <c r="G9" s="838" t="s">
        <v>479</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2">
      <c r="A10" s="647" t="s">
        <v>29</v>
      </c>
      <c r="B10" s="648"/>
      <c r="C10" s="648"/>
      <c r="D10" s="648"/>
      <c r="E10" s="648"/>
      <c r="F10" s="648"/>
      <c r="G10" s="741" t="s">
        <v>480</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30" t="s">
        <v>24</v>
      </c>
      <c r="B12" s="931"/>
      <c r="C12" s="931"/>
      <c r="D12" s="931"/>
      <c r="E12" s="931"/>
      <c r="F12" s="932"/>
      <c r="G12" s="747"/>
      <c r="H12" s="748"/>
      <c r="I12" s="748"/>
      <c r="J12" s="748"/>
      <c r="K12" s="748"/>
      <c r="L12" s="748"/>
      <c r="M12" s="748"/>
      <c r="N12" s="748"/>
      <c r="O12" s="748"/>
      <c r="P12" s="402" t="s">
        <v>445</v>
      </c>
      <c r="Q12" s="403"/>
      <c r="R12" s="403"/>
      <c r="S12" s="403"/>
      <c r="T12" s="403"/>
      <c r="U12" s="403"/>
      <c r="V12" s="404"/>
      <c r="W12" s="402" t="s">
        <v>442</v>
      </c>
      <c r="X12" s="403"/>
      <c r="Y12" s="403"/>
      <c r="Z12" s="403"/>
      <c r="AA12" s="403"/>
      <c r="AB12" s="403"/>
      <c r="AC12" s="404"/>
      <c r="AD12" s="402" t="s">
        <v>437</v>
      </c>
      <c r="AE12" s="403"/>
      <c r="AF12" s="403"/>
      <c r="AG12" s="403"/>
      <c r="AH12" s="403"/>
      <c r="AI12" s="403"/>
      <c r="AJ12" s="404"/>
      <c r="AK12" s="402" t="s">
        <v>430</v>
      </c>
      <c r="AL12" s="403"/>
      <c r="AM12" s="403"/>
      <c r="AN12" s="403"/>
      <c r="AO12" s="403"/>
      <c r="AP12" s="403"/>
      <c r="AQ12" s="404"/>
      <c r="AR12" s="402" t="s">
        <v>428</v>
      </c>
      <c r="AS12" s="403"/>
      <c r="AT12" s="403"/>
      <c r="AU12" s="403"/>
      <c r="AV12" s="403"/>
      <c r="AW12" s="403"/>
      <c r="AX12" s="709"/>
    </row>
    <row r="13" spans="1:50" ht="21" customHeight="1" x14ac:dyDescent="0.2">
      <c r="A13" s="601"/>
      <c r="B13" s="602"/>
      <c r="C13" s="602"/>
      <c r="D13" s="602"/>
      <c r="E13" s="602"/>
      <c r="F13" s="603"/>
      <c r="G13" s="710" t="s">
        <v>6</v>
      </c>
      <c r="H13" s="711"/>
      <c r="I13" s="751" t="s">
        <v>7</v>
      </c>
      <c r="J13" s="752"/>
      <c r="K13" s="752"/>
      <c r="L13" s="752"/>
      <c r="M13" s="752"/>
      <c r="N13" s="752"/>
      <c r="O13" s="753"/>
      <c r="P13" s="644">
        <v>155</v>
      </c>
      <c r="Q13" s="645"/>
      <c r="R13" s="645"/>
      <c r="S13" s="645"/>
      <c r="T13" s="645"/>
      <c r="U13" s="645"/>
      <c r="V13" s="646"/>
      <c r="W13" s="644">
        <v>134</v>
      </c>
      <c r="X13" s="645"/>
      <c r="Y13" s="645"/>
      <c r="Z13" s="645"/>
      <c r="AA13" s="645"/>
      <c r="AB13" s="645"/>
      <c r="AC13" s="646"/>
      <c r="AD13" s="644">
        <v>93</v>
      </c>
      <c r="AE13" s="645"/>
      <c r="AF13" s="645"/>
      <c r="AG13" s="645"/>
      <c r="AH13" s="645"/>
      <c r="AI13" s="645"/>
      <c r="AJ13" s="646"/>
      <c r="AK13" s="644">
        <v>93</v>
      </c>
      <c r="AL13" s="645"/>
      <c r="AM13" s="645"/>
      <c r="AN13" s="645"/>
      <c r="AO13" s="645"/>
      <c r="AP13" s="645"/>
      <c r="AQ13" s="646"/>
      <c r="AR13" s="906"/>
      <c r="AS13" s="907"/>
      <c r="AT13" s="907"/>
      <c r="AU13" s="907"/>
      <c r="AV13" s="907"/>
      <c r="AW13" s="907"/>
      <c r="AX13" s="908"/>
    </row>
    <row r="14" spans="1:50" ht="21" customHeight="1" x14ac:dyDescent="0.2">
      <c r="A14" s="601"/>
      <c r="B14" s="602"/>
      <c r="C14" s="602"/>
      <c r="D14" s="602"/>
      <c r="E14" s="602"/>
      <c r="F14" s="603"/>
      <c r="G14" s="712"/>
      <c r="H14" s="713"/>
      <c r="I14" s="698" t="s">
        <v>8</v>
      </c>
      <c r="J14" s="749"/>
      <c r="K14" s="749"/>
      <c r="L14" s="749"/>
      <c r="M14" s="749"/>
      <c r="N14" s="749"/>
      <c r="O14" s="750"/>
      <c r="P14" s="644" t="s">
        <v>481</v>
      </c>
      <c r="Q14" s="645"/>
      <c r="R14" s="645"/>
      <c r="S14" s="645"/>
      <c r="T14" s="645"/>
      <c r="U14" s="645"/>
      <c r="V14" s="646"/>
      <c r="W14" s="644" t="s">
        <v>481</v>
      </c>
      <c r="X14" s="645"/>
      <c r="Y14" s="645"/>
      <c r="Z14" s="645"/>
      <c r="AA14" s="645"/>
      <c r="AB14" s="645"/>
      <c r="AC14" s="646"/>
      <c r="AD14" s="644" t="s">
        <v>481</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2">
      <c r="A15" s="601"/>
      <c r="B15" s="602"/>
      <c r="C15" s="602"/>
      <c r="D15" s="602"/>
      <c r="E15" s="602"/>
      <c r="F15" s="603"/>
      <c r="G15" s="712"/>
      <c r="H15" s="713"/>
      <c r="I15" s="698" t="s">
        <v>50</v>
      </c>
      <c r="J15" s="699"/>
      <c r="K15" s="699"/>
      <c r="L15" s="699"/>
      <c r="M15" s="699"/>
      <c r="N15" s="699"/>
      <c r="O15" s="700"/>
      <c r="P15" s="644" t="s">
        <v>481</v>
      </c>
      <c r="Q15" s="645"/>
      <c r="R15" s="645"/>
      <c r="S15" s="645"/>
      <c r="T15" s="645"/>
      <c r="U15" s="645"/>
      <c r="V15" s="646"/>
      <c r="W15" s="644" t="s">
        <v>481</v>
      </c>
      <c r="X15" s="645"/>
      <c r="Y15" s="645"/>
      <c r="Z15" s="645"/>
      <c r="AA15" s="645"/>
      <c r="AB15" s="645"/>
      <c r="AC15" s="646"/>
      <c r="AD15" s="644" t="s">
        <v>483</v>
      </c>
      <c r="AE15" s="645"/>
      <c r="AF15" s="645"/>
      <c r="AG15" s="645"/>
      <c r="AH15" s="645"/>
      <c r="AI15" s="645"/>
      <c r="AJ15" s="646"/>
      <c r="AK15" s="644" t="s">
        <v>485</v>
      </c>
      <c r="AL15" s="645"/>
      <c r="AM15" s="645"/>
      <c r="AN15" s="645"/>
      <c r="AO15" s="645"/>
      <c r="AP15" s="645"/>
      <c r="AQ15" s="646"/>
      <c r="AR15" s="644"/>
      <c r="AS15" s="645"/>
      <c r="AT15" s="645"/>
      <c r="AU15" s="645"/>
      <c r="AV15" s="645"/>
      <c r="AW15" s="645"/>
      <c r="AX15" s="793"/>
    </row>
    <row r="16" spans="1:50" ht="21" customHeight="1" x14ac:dyDescent="0.2">
      <c r="A16" s="601"/>
      <c r="B16" s="602"/>
      <c r="C16" s="602"/>
      <c r="D16" s="602"/>
      <c r="E16" s="602"/>
      <c r="F16" s="603"/>
      <c r="G16" s="712"/>
      <c r="H16" s="713"/>
      <c r="I16" s="698" t="s">
        <v>51</v>
      </c>
      <c r="J16" s="699"/>
      <c r="K16" s="699"/>
      <c r="L16" s="699"/>
      <c r="M16" s="699"/>
      <c r="N16" s="699"/>
      <c r="O16" s="700"/>
      <c r="P16" s="644" t="s">
        <v>481</v>
      </c>
      <c r="Q16" s="645"/>
      <c r="R16" s="645"/>
      <c r="S16" s="645"/>
      <c r="T16" s="645"/>
      <c r="U16" s="645"/>
      <c r="V16" s="646"/>
      <c r="W16" s="644" t="s">
        <v>482</v>
      </c>
      <c r="X16" s="645"/>
      <c r="Y16" s="645"/>
      <c r="Z16" s="645"/>
      <c r="AA16" s="645"/>
      <c r="AB16" s="645"/>
      <c r="AC16" s="646"/>
      <c r="AD16" s="644" t="s">
        <v>481</v>
      </c>
      <c r="AE16" s="645"/>
      <c r="AF16" s="645"/>
      <c r="AG16" s="645"/>
      <c r="AH16" s="645"/>
      <c r="AI16" s="645"/>
      <c r="AJ16" s="646"/>
      <c r="AK16" s="644" t="s">
        <v>481</v>
      </c>
      <c r="AL16" s="645"/>
      <c r="AM16" s="645"/>
      <c r="AN16" s="645"/>
      <c r="AO16" s="645"/>
      <c r="AP16" s="645"/>
      <c r="AQ16" s="646"/>
      <c r="AR16" s="744"/>
      <c r="AS16" s="745"/>
      <c r="AT16" s="745"/>
      <c r="AU16" s="745"/>
      <c r="AV16" s="745"/>
      <c r="AW16" s="745"/>
      <c r="AX16" s="746"/>
    </row>
    <row r="17" spans="1:50" ht="24.75" customHeight="1" x14ac:dyDescent="0.2">
      <c r="A17" s="601"/>
      <c r="B17" s="602"/>
      <c r="C17" s="602"/>
      <c r="D17" s="602"/>
      <c r="E17" s="602"/>
      <c r="F17" s="603"/>
      <c r="G17" s="712"/>
      <c r="H17" s="713"/>
      <c r="I17" s="698" t="s">
        <v>49</v>
      </c>
      <c r="J17" s="749"/>
      <c r="K17" s="749"/>
      <c r="L17" s="749"/>
      <c r="M17" s="749"/>
      <c r="N17" s="749"/>
      <c r="O17" s="750"/>
      <c r="P17" s="644" t="s">
        <v>481</v>
      </c>
      <c r="Q17" s="645"/>
      <c r="R17" s="645"/>
      <c r="S17" s="645"/>
      <c r="T17" s="645"/>
      <c r="U17" s="645"/>
      <c r="V17" s="646"/>
      <c r="W17" s="644" t="s">
        <v>481</v>
      </c>
      <c r="X17" s="645"/>
      <c r="Y17" s="645"/>
      <c r="Z17" s="645"/>
      <c r="AA17" s="645"/>
      <c r="AB17" s="645"/>
      <c r="AC17" s="646"/>
      <c r="AD17" s="644" t="s">
        <v>481</v>
      </c>
      <c r="AE17" s="645"/>
      <c r="AF17" s="645"/>
      <c r="AG17" s="645"/>
      <c r="AH17" s="645"/>
      <c r="AI17" s="645"/>
      <c r="AJ17" s="646"/>
      <c r="AK17" s="644" t="s">
        <v>574</v>
      </c>
      <c r="AL17" s="645"/>
      <c r="AM17" s="645"/>
      <c r="AN17" s="645"/>
      <c r="AO17" s="645"/>
      <c r="AP17" s="645"/>
      <c r="AQ17" s="646"/>
      <c r="AR17" s="904"/>
      <c r="AS17" s="904"/>
      <c r="AT17" s="904"/>
      <c r="AU17" s="904"/>
      <c r="AV17" s="904"/>
      <c r="AW17" s="904"/>
      <c r="AX17" s="905"/>
    </row>
    <row r="18" spans="1:50" ht="24.75" customHeight="1" x14ac:dyDescent="0.2">
      <c r="A18" s="601"/>
      <c r="B18" s="602"/>
      <c r="C18" s="602"/>
      <c r="D18" s="602"/>
      <c r="E18" s="602"/>
      <c r="F18" s="603"/>
      <c r="G18" s="714"/>
      <c r="H18" s="715"/>
      <c r="I18" s="703" t="s">
        <v>20</v>
      </c>
      <c r="J18" s="704"/>
      <c r="K18" s="704"/>
      <c r="L18" s="704"/>
      <c r="M18" s="704"/>
      <c r="N18" s="704"/>
      <c r="O18" s="705"/>
      <c r="P18" s="865">
        <f>SUM(P13:V17)</f>
        <v>155</v>
      </c>
      <c r="Q18" s="866"/>
      <c r="R18" s="866"/>
      <c r="S18" s="866"/>
      <c r="T18" s="866"/>
      <c r="U18" s="866"/>
      <c r="V18" s="867"/>
      <c r="W18" s="865">
        <f>SUM(W13:AC17)</f>
        <v>134</v>
      </c>
      <c r="X18" s="866"/>
      <c r="Y18" s="866"/>
      <c r="Z18" s="866"/>
      <c r="AA18" s="866"/>
      <c r="AB18" s="866"/>
      <c r="AC18" s="867"/>
      <c r="AD18" s="865">
        <f>SUM(AD13:AJ17)</f>
        <v>93</v>
      </c>
      <c r="AE18" s="866"/>
      <c r="AF18" s="866"/>
      <c r="AG18" s="866"/>
      <c r="AH18" s="866"/>
      <c r="AI18" s="866"/>
      <c r="AJ18" s="867"/>
      <c r="AK18" s="865">
        <f>SUM(AK13:AQ17)</f>
        <v>93</v>
      </c>
      <c r="AL18" s="866"/>
      <c r="AM18" s="866"/>
      <c r="AN18" s="866"/>
      <c r="AO18" s="866"/>
      <c r="AP18" s="866"/>
      <c r="AQ18" s="867"/>
      <c r="AR18" s="865">
        <f>SUM(AR13:AX17)</f>
        <v>0</v>
      </c>
      <c r="AS18" s="866"/>
      <c r="AT18" s="866"/>
      <c r="AU18" s="866"/>
      <c r="AV18" s="866"/>
      <c r="AW18" s="866"/>
      <c r="AX18" s="868"/>
    </row>
    <row r="19" spans="1:50" ht="24.75" customHeight="1" x14ac:dyDescent="0.2">
      <c r="A19" s="601"/>
      <c r="B19" s="602"/>
      <c r="C19" s="602"/>
      <c r="D19" s="602"/>
      <c r="E19" s="602"/>
      <c r="F19" s="603"/>
      <c r="G19" s="863" t="s">
        <v>9</v>
      </c>
      <c r="H19" s="864"/>
      <c r="I19" s="864"/>
      <c r="J19" s="864"/>
      <c r="K19" s="864"/>
      <c r="L19" s="864"/>
      <c r="M19" s="864"/>
      <c r="N19" s="864"/>
      <c r="O19" s="864"/>
      <c r="P19" s="644">
        <v>132</v>
      </c>
      <c r="Q19" s="645"/>
      <c r="R19" s="645"/>
      <c r="S19" s="645"/>
      <c r="T19" s="645"/>
      <c r="U19" s="645"/>
      <c r="V19" s="646"/>
      <c r="W19" s="644">
        <v>110</v>
      </c>
      <c r="X19" s="645"/>
      <c r="Y19" s="645"/>
      <c r="Z19" s="645"/>
      <c r="AA19" s="645"/>
      <c r="AB19" s="645"/>
      <c r="AC19" s="646"/>
      <c r="AD19" s="644">
        <v>62</v>
      </c>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x14ac:dyDescent="0.2">
      <c r="A20" s="601"/>
      <c r="B20" s="602"/>
      <c r="C20" s="602"/>
      <c r="D20" s="602"/>
      <c r="E20" s="602"/>
      <c r="F20" s="603"/>
      <c r="G20" s="863" t="s">
        <v>10</v>
      </c>
      <c r="H20" s="864"/>
      <c r="I20" s="864"/>
      <c r="J20" s="864"/>
      <c r="K20" s="864"/>
      <c r="L20" s="864"/>
      <c r="M20" s="864"/>
      <c r="N20" s="864"/>
      <c r="O20" s="864"/>
      <c r="P20" s="305">
        <f>IF(P18=0, "-", SUM(P19)/P18)</f>
        <v>0.85161290322580641</v>
      </c>
      <c r="Q20" s="305"/>
      <c r="R20" s="305"/>
      <c r="S20" s="305"/>
      <c r="T20" s="305"/>
      <c r="U20" s="305"/>
      <c r="V20" s="305"/>
      <c r="W20" s="305">
        <f t="shared" ref="W20" si="0">IF(W18=0, "-", SUM(W19)/W18)</f>
        <v>0.82089552238805974</v>
      </c>
      <c r="X20" s="305"/>
      <c r="Y20" s="305"/>
      <c r="Z20" s="305"/>
      <c r="AA20" s="305"/>
      <c r="AB20" s="305"/>
      <c r="AC20" s="305"/>
      <c r="AD20" s="305">
        <f t="shared" ref="AD20" si="1">IF(AD18=0, "-", SUM(AD19)/AD18)</f>
        <v>0.66666666666666663</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2">
      <c r="A21" s="836"/>
      <c r="B21" s="837"/>
      <c r="C21" s="837"/>
      <c r="D21" s="837"/>
      <c r="E21" s="837"/>
      <c r="F21" s="933"/>
      <c r="G21" s="303" t="s">
        <v>392</v>
      </c>
      <c r="H21" s="304"/>
      <c r="I21" s="304"/>
      <c r="J21" s="304"/>
      <c r="K21" s="304"/>
      <c r="L21" s="304"/>
      <c r="M21" s="304"/>
      <c r="N21" s="304"/>
      <c r="O21" s="304"/>
      <c r="P21" s="305">
        <f>IF(P19=0, "-", SUM(P19)/SUM(P13,P14))</f>
        <v>0.85161290322580641</v>
      </c>
      <c r="Q21" s="305"/>
      <c r="R21" s="305"/>
      <c r="S21" s="305"/>
      <c r="T21" s="305"/>
      <c r="U21" s="305"/>
      <c r="V21" s="305"/>
      <c r="W21" s="305">
        <f t="shared" ref="W21" si="2">IF(W19=0, "-", SUM(W19)/SUM(W13,W14))</f>
        <v>0.82089552238805974</v>
      </c>
      <c r="X21" s="305"/>
      <c r="Y21" s="305"/>
      <c r="Z21" s="305"/>
      <c r="AA21" s="305"/>
      <c r="AB21" s="305"/>
      <c r="AC21" s="305"/>
      <c r="AD21" s="305">
        <f t="shared" ref="AD21" si="3">IF(AD19=0, "-", SUM(AD19)/SUM(AD13,AD14))</f>
        <v>0.66666666666666663</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2">
      <c r="A22" s="951" t="s">
        <v>462</v>
      </c>
      <c r="B22" s="952"/>
      <c r="C22" s="952"/>
      <c r="D22" s="952"/>
      <c r="E22" s="952"/>
      <c r="F22" s="953"/>
      <c r="G22" s="938" t="s">
        <v>372</v>
      </c>
      <c r="H22" s="209"/>
      <c r="I22" s="209"/>
      <c r="J22" s="209"/>
      <c r="K22" s="209"/>
      <c r="L22" s="209"/>
      <c r="M22" s="209"/>
      <c r="N22" s="209"/>
      <c r="O22" s="210"/>
      <c r="P22" s="923" t="s">
        <v>431</v>
      </c>
      <c r="Q22" s="209"/>
      <c r="R22" s="209"/>
      <c r="S22" s="209"/>
      <c r="T22" s="209"/>
      <c r="U22" s="209"/>
      <c r="V22" s="210"/>
      <c r="W22" s="923" t="s">
        <v>427</v>
      </c>
      <c r="X22" s="209"/>
      <c r="Y22" s="209"/>
      <c r="Z22" s="209"/>
      <c r="AA22" s="209"/>
      <c r="AB22" s="209"/>
      <c r="AC22" s="210"/>
      <c r="AD22" s="923" t="s">
        <v>371</v>
      </c>
      <c r="AE22" s="209"/>
      <c r="AF22" s="209"/>
      <c r="AG22" s="209"/>
      <c r="AH22" s="209"/>
      <c r="AI22" s="209"/>
      <c r="AJ22" s="209"/>
      <c r="AK22" s="209"/>
      <c r="AL22" s="209"/>
      <c r="AM22" s="209"/>
      <c r="AN22" s="209"/>
      <c r="AO22" s="209"/>
      <c r="AP22" s="209"/>
      <c r="AQ22" s="209"/>
      <c r="AR22" s="209"/>
      <c r="AS22" s="209"/>
      <c r="AT22" s="209"/>
      <c r="AU22" s="209"/>
      <c r="AV22" s="209"/>
      <c r="AW22" s="209"/>
      <c r="AX22" s="960"/>
    </row>
    <row r="23" spans="1:50" ht="25.5" customHeight="1" x14ac:dyDescent="0.2">
      <c r="A23" s="954"/>
      <c r="B23" s="955"/>
      <c r="C23" s="955"/>
      <c r="D23" s="955"/>
      <c r="E23" s="955"/>
      <c r="F23" s="956"/>
      <c r="G23" s="939" t="s">
        <v>484</v>
      </c>
      <c r="H23" s="940"/>
      <c r="I23" s="940"/>
      <c r="J23" s="940"/>
      <c r="K23" s="940"/>
      <c r="L23" s="940"/>
      <c r="M23" s="940"/>
      <c r="N23" s="940"/>
      <c r="O23" s="941"/>
      <c r="P23" s="906">
        <v>93</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c r="H24" s="943"/>
      <c r="I24" s="943"/>
      <c r="J24" s="943"/>
      <c r="K24" s="943"/>
      <c r="L24" s="943"/>
      <c r="M24" s="943"/>
      <c r="N24" s="943"/>
      <c r="O24" s="944"/>
      <c r="P24" s="644"/>
      <c r="Q24" s="645"/>
      <c r="R24" s="645"/>
      <c r="S24" s="645"/>
      <c r="T24" s="645"/>
      <c r="U24" s="645"/>
      <c r="V24" s="646"/>
      <c r="W24" s="644"/>
      <c r="X24" s="645"/>
      <c r="Y24" s="645"/>
      <c r="Z24" s="645"/>
      <c r="AA24" s="645"/>
      <c r="AB24" s="645"/>
      <c r="AC24" s="64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c r="H25" s="943"/>
      <c r="I25" s="943"/>
      <c r="J25" s="943"/>
      <c r="K25" s="943"/>
      <c r="L25" s="943"/>
      <c r="M25" s="943"/>
      <c r="N25" s="943"/>
      <c r="O25" s="944"/>
      <c r="P25" s="644"/>
      <c r="Q25" s="645"/>
      <c r="R25" s="645"/>
      <c r="S25" s="645"/>
      <c r="T25" s="645"/>
      <c r="U25" s="645"/>
      <c r="V25" s="646"/>
      <c r="W25" s="644"/>
      <c r="X25" s="645"/>
      <c r="Y25" s="645"/>
      <c r="Z25" s="645"/>
      <c r="AA25" s="645"/>
      <c r="AB25" s="645"/>
      <c r="AC25" s="64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2">
      <c r="A26" s="954"/>
      <c r="B26" s="955"/>
      <c r="C26" s="955"/>
      <c r="D26" s="955"/>
      <c r="E26" s="955"/>
      <c r="F26" s="956"/>
      <c r="G26" s="942"/>
      <c r="H26" s="943"/>
      <c r="I26" s="943"/>
      <c r="J26" s="943"/>
      <c r="K26" s="943"/>
      <c r="L26" s="943"/>
      <c r="M26" s="943"/>
      <c r="N26" s="943"/>
      <c r="O26" s="944"/>
      <c r="P26" s="644"/>
      <c r="Q26" s="645"/>
      <c r="R26" s="645"/>
      <c r="S26" s="645"/>
      <c r="T26" s="645"/>
      <c r="U26" s="645"/>
      <c r="V26" s="646"/>
      <c r="W26" s="644"/>
      <c r="X26" s="645"/>
      <c r="Y26" s="645"/>
      <c r="Z26" s="645"/>
      <c r="AA26" s="645"/>
      <c r="AB26" s="645"/>
      <c r="AC26" s="64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2">
      <c r="A27" s="954"/>
      <c r="B27" s="955"/>
      <c r="C27" s="955"/>
      <c r="D27" s="955"/>
      <c r="E27" s="955"/>
      <c r="F27" s="956"/>
      <c r="G27" s="942"/>
      <c r="H27" s="943"/>
      <c r="I27" s="943"/>
      <c r="J27" s="943"/>
      <c r="K27" s="943"/>
      <c r="L27" s="943"/>
      <c r="M27" s="943"/>
      <c r="N27" s="943"/>
      <c r="O27" s="944"/>
      <c r="P27" s="644"/>
      <c r="Q27" s="645"/>
      <c r="R27" s="645"/>
      <c r="S27" s="645"/>
      <c r="T27" s="645"/>
      <c r="U27" s="645"/>
      <c r="V27" s="646"/>
      <c r="W27" s="644"/>
      <c r="X27" s="645"/>
      <c r="Y27" s="645"/>
      <c r="Z27" s="645"/>
      <c r="AA27" s="645"/>
      <c r="AB27" s="645"/>
      <c r="AC27" s="64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54"/>
      <c r="B28" s="955"/>
      <c r="C28" s="955"/>
      <c r="D28" s="955"/>
      <c r="E28" s="955"/>
      <c r="F28" s="956"/>
      <c r="G28" s="945" t="s">
        <v>376</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373</v>
      </c>
      <c r="H29" s="949"/>
      <c r="I29" s="949"/>
      <c r="J29" s="949"/>
      <c r="K29" s="949"/>
      <c r="L29" s="949"/>
      <c r="M29" s="949"/>
      <c r="N29" s="949"/>
      <c r="O29" s="950"/>
      <c r="P29" s="644">
        <f>AK13</f>
        <v>93</v>
      </c>
      <c r="Q29" s="645"/>
      <c r="R29" s="645"/>
      <c r="S29" s="645"/>
      <c r="T29" s="645"/>
      <c r="U29" s="645"/>
      <c r="V29" s="646"/>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48" t="s">
        <v>388</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446</v>
      </c>
      <c r="AF30" s="846"/>
      <c r="AG30" s="846"/>
      <c r="AH30" s="847"/>
      <c r="AI30" s="845" t="s">
        <v>443</v>
      </c>
      <c r="AJ30" s="846"/>
      <c r="AK30" s="846"/>
      <c r="AL30" s="847"/>
      <c r="AM30" s="902" t="s">
        <v>438</v>
      </c>
      <c r="AN30" s="902"/>
      <c r="AO30" s="902"/>
      <c r="AP30" s="845"/>
      <c r="AQ30" s="754" t="s">
        <v>305</v>
      </c>
      <c r="AR30" s="755"/>
      <c r="AS30" s="755"/>
      <c r="AT30" s="756"/>
      <c r="AU30" s="761" t="s">
        <v>252</v>
      </c>
      <c r="AV30" s="761"/>
      <c r="AW30" s="761"/>
      <c r="AX30" s="903"/>
    </row>
    <row r="31" spans="1:50" ht="18.75" customHeight="1" x14ac:dyDescent="0.2">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4"/>
      <c r="AC31" s="235"/>
      <c r="AD31" s="236"/>
      <c r="AE31" s="234"/>
      <c r="AF31" s="235"/>
      <c r="AG31" s="235"/>
      <c r="AH31" s="236"/>
      <c r="AI31" s="234"/>
      <c r="AJ31" s="235"/>
      <c r="AK31" s="235"/>
      <c r="AL31" s="236"/>
      <c r="AM31" s="238"/>
      <c r="AN31" s="238"/>
      <c r="AO31" s="238"/>
      <c r="AP31" s="234"/>
      <c r="AQ31" s="577">
        <v>36</v>
      </c>
      <c r="AR31" s="187"/>
      <c r="AS31" s="120" t="s">
        <v>306</v>
      </c>
      <c r="AT31" s="121"/>
      <c r="AU31" s="186">
        <v>41</v>
      </c>
      <c r="AV31" s="186"/>
      <c r="AW31" s="385" t="s">
        <v>296</v>
      </c>
      <c r="AX31" s="386"/>
    </row>
    <row r="32" spans="1:50" ht="31.25" customHeight="1" x14ac:dyDescent="0.2">
      <c r="A32" s="390"/>
      <c r="B32" s="388"/>
      <c r="C32" s="388"/>
      <c r="D32" s="388"/>
      <c r="E32" s="388"/>
      <c r="F32" s="389"/>
      <c r="G32" s="551" t="s">
        <v>600</v>
      </c>
      <c r="H32" s="552"/>
      <c r="I32" s="552"/>
      <c r="J32" s="552"/>
      <c r="K32" s="552"/>
      <c r="L32" s="552"/>
      <c r="M32" s="552"/>
      <c r="N32" s="552"/>
      <c r="O32" s="553"/>
      <c r="P32" s="92" t="s">
        <v>598</v>
      </c>
      <c r="Q32" s="92"/>
      <c r="R32" s="92"/>
      <c r="S32" s="92"/>
      <c r="T32" s="92"/>
      <c r="U32" s="92"/>
      <c r="V32" s="92"/>
      <c r="W32" s="92"/>
      <c r="X32" s="93"/>
      <c r="Y32" s="458" t="s">
        <v>12</v>
      </c>
      <c r="Z32" s="518"/>
      <c r="AA32" s="519"/>
      <c r="AB32" s="448" t="s">
        <v>592</v>
      </c>
      <c r="AC32" s="448"/>
      <c r="AD32" s="448"/>
      <c r="AE32" s="205" t="s">
        <v>582</v>
      </c>
      <c r="AF32" s="206"/>
      <c r="AG32" s="206"/>
      <c r="AH32" s="206"/>
      <c r="AI32" s="205" t="s">
        <v>582</v>
      </c>
      <c r="AJ32" s="206"/>
      <c r="AK32" s="206"/>
      <c r="AL32" s="206"/>
      <c r="AM32" s="205" t="s">
        <v>578</v>
      </c>
      <c r="AN32" s="206"/>
      <c r="AO32" s="206"/>
      <c r="AP32" s="206"/>
      <c r="AQ32" s="327" t="s">
        <v>577</v>
      </c>
      <c r="AR32" s="194"/>
      <c r="AS32" s="194"/>
      <c r="AT32" s="328"/>
      <c r="AU32" s="206" t="s">
        <v>585</v>
      </c>
      <c r="AV32" s="206"/>
      <c r="AW32" s="206"/>
      <c r="AX32" s="208"/>
    </row>
    <row r="33" spans="1:50" ht="31.75" customHeight="1" x14ac:dyDescent="0.2">
      <c r="A33" s="391"/>
      <c r="B33" s="392"/>
      <c r="C33" s="392"/>
      <c r="D33" s="392"/>
      <c r="E33" s="392"/>
      <c r="F33" s="393"/>
      <c r="G33" s="554"/>
      <c r="H33" s="555"/>
      <c r="I33" s="555"/>
      <c r="J33" s="555"/>
      <c r="K33" s="555"/>
      <c r="L33" s="555"/>
      <c r="M33" s="555"/>
      <c r="N33" s="555"/>
      <c r="O33" s="556"/>
      <c r="P33" s="95"/>
      <c r="Q33" s="95"/>
      <c r="R33" s="95"/>
      <c r="S33" s="95"/>
      <c r="T33" s="95"/>
      <c r="U33" s="95"/>
      <c r="V33" s="95"/>
      <c r="W33" s="95"/>
      <c r="X33" s="96"/>
      <c r="Y33" s="402" t="s">
        <v>53</v>
      </c>
      <c r="Z33" s="403"/>
      <c r="AA33" s="404"/>
      <c r="AB33" s="448" t="s">
        <v>592</v>
      </c>
      <c r="AC33" s="448"/>
      <c r="AD33" s="448"/>
      <c r="AE33" s="205" t="s">
        <v>583</v>
      </c>
      <c r="AF33" s="206"/>
      <c r="AG33" s="206"/>
      <c r="AH33" s="206"/>
      <c r="AI33" s="205" t="s">
        <v>582</v>
      </c>
      <c r="AJ33" s="206"/>
      <c r="AK33" s="206"/>
      <c r="AL33" s="206"/>
      <c r="AM33" s="205" t="s">
        <v>578</v>
      </c>
      <c r="AN33" s="206"/>
      <c r="AO33" s="206"/>
      <c r="AP33" s="206"/>
      <c r="AQ33" s="327">
        <v>300</v>
      </c>
      <c r="AR33" s="194"/>
      <c r="AS33" s="194"/>
      <c r="AT33" s="328"/>
      <c r="AU33" s="206">
        <v>800</v>
      </c>
      <c r="AV33" s="206"/>
      <c r="AW33" s="206"/>
      <c r="AX33" s="208"/>
    </row>
    <row r="34" spans="1:50" ht="31.75" customHeight="1" x14ac:dyDescent="0.2">
      <c r="A34" s="390"/>
      <c r="B34" s="388"/>
      <c r="C34" s="388"/>
      <c r="D34" s="388"/>
      <c r="E34" s="388"/>
      <c r="F34" s="389"/>
      <c r="G34" s="557"/>
      <c r="H34" s="558"/>
      <c r="I34" s="558"/>
      <c r="J34" s="558"/>
      <c r="K34" s="558"/>
      <c r="L34" s="558"/>
      <c r="M34" s="558"/>
      <c r="N34" s="558"/>
      <c r="O34" s="559"/>
      <c r="P34" s="98"/>
      <c r="Q34" s="98"/>
      <c r="R34" s="98"/>
      <c r="S34" s="98"/>
      <c r="T34" s="98"/>
      <c r="U34" s="98"/>
      <c r="V34" s="98"/>
      <c r="W34" s="98"/>
      <c r="X34" s="99"/>
      <c r="Y34" s="402" t="s">
        <v>13</v>
      </c>
      <c r="Z34" s="403"/>
      <c r="AA34" s="404"/>
      <c r="AB34" s="543" t="s">
        <v>297</v>
      </c>
      <c r="AC34" s="543"/>
      <c r="AD34" s="543"/>
      <c r="AE34" s="205" t="s">
        <v>581</v>
      </c>
      <c r="AF34" s="206"/>
      <c r="AG34" s="206"/>
      <c r="AH34" s="206"/>
      <c r="AI34" s="205" t="s">
        <v>581</v>
      </c>
      <c r="AJ34" s="206"/>
      <c r="AK34" s="206"/>
      <c r="AL34" s="206"/>
      <c r="AM34" s="205" t="s">
        <v>579</v>
      </c>
      <c r="AN34" s="206"/>
      <c r="AO34" s="206"/>
      <c r="AP34" s="206"/>
      <c r="AQ34" s="327" t="s">
        <v>577</v>
      </c>
      <c r="AR34" s="194"/>
      <c r="AS34" s="194"/>
      <c r="AT34" s="328"/>
      <c r="AU34" s="206" t="s">
        <v>585</v>
      </c>
      <c r="AV34" s="206"/>
      <c r="AW34" s="206"/>
      <c r="AX34" s="208"/>
    </row>
    <row r="35" spans="1:50" ht="23.25" customHeight="1" x14ac:dyDescent="0.2">
      <c r="A35" s="213" t="s">
        <v>416</v>
      </c>
      <c r="B35" s="214"/>
      <c r="C35" s="214"/>
      <c r="D35" s="214"/>
      <c r="E35" s="214"/>
      <c r="F35" s="215"/>
      <c r="G35" s="219" t="s">
        <v>595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2">
      <c r="A37" s="757" t="s">
        <v>388</v>
      </c>
      <c r="B37" s="758"/>
      <c r="C37" s="758"/>
      <c r="D37" s="758"/>
      <c r="E37" s="758"/>
      <c r="F37" s="759"/>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1" t="s">
        <v>11</v>
      </c>
      <c r="AC37" s="232"/>
      <c r="AD37" s="233"/>
      <c r="AE37" s="231" t="s">
        <v>446</v>
      </c>
      <c r="AF37" s="232"/>
      <c r="AG37" s="232"/>
      <c r="AH37" s="233"/>
      <c r="AI37" s="231" t="s">
        <v>443</v>
      </c>
      <c r="AJ37" s="232"/>
      <c r="AK37" s="232"/>
      <c r="AL37" s="233"/>
      <c r="AM37" s="237" t="s">
        <v>438</v>
      </c>
      <c r="AN37" s="237"/>
      <c r="AO37" s="237"/>
      <c r="AP37" s="231"/>
      <c r="AQ37" s="138" t="s">
        <v>305</v>
      </c>
      <c r="AR37" s="139"/>
      <c r="AS37" s="139"/>
      <c r="AT37" s="140"/>
      <c r="AU37" s="398" t="s">
        <v>252</v>
      </c>
      <c r="AV37" s="398"/>
      <c r="AW37" s="398"/>
      <c r="AX37" s="897"/>
    </row>
    <row r="38" spans="1:50" ht="18.75" customHeight="1" x14ac:dyDescent="0.2">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4"/>
      <c r="AC38" s="235"/>
      <c r="AD38" s="236"/>
      <c r="AE38" s="234"/>
      <c r="AF38" s="235"/>
      <c r="AG38" s="235"/>
      <c r="AH38" s="236"/>
      <c r="AI38" s="234"/>
      <c r="AJ38" s="235"/>
      <c r="AK38" s="235"/>
      <c r="AL38" s="236"/>
      <c r="AM38" s="238"/>
      <c r="AN38" s="238"/>
      <c r="AO38" s="238"/>
      <c r="AP38" s="234"/>
      <c r="AQ38" s="577" t="s">
        <v>611</v>
      </c>
      <c r="AR38" s="187"/>
      <c r="AS38" s="120" t="s">
        <v>306</v>
      </c>
      <c r="AT38" s="121"/>
      <c r="AU38" s="186">
        <v>31</v>
      </c>
      <c r="AV38" s="186"/>
      <c r="AW38" s="385" t="s">
        <v>296</v>
      </c>
      <c r="AX38" s="386"/>
    </row>
    <row r="39" spans="1:50" ht="23.25" customHeight="1" x14ac:dyDescent="0.2">
      <c r="A39" s="390"/>
      <c r="B39" s="388"/>
      <c r="C39" s="388"/>
      <c r="D39" s="388"/>
      <c r="E39" s="388"/>
      <c r="F39" s="389"/>
      <c r="G39" s="551" t="s">
        <v>608</v>
      </c>
      <c r="H39" s="552"/>
      <c r="I39" s="552"/>
      <c r="J39" s="552"/>
      <c r="K39" s="552"/>
      <c r="L39" s="552"/>
      <c r="M39" s="552"/>
      <c r="N39" s="552"/>
      <c r="O39" s="553"/>
      <c r="P39" s="92" t="s">
        <v>609</v>
      </c>
      <c r="Q39" s="92"/>
      <c r="R39" s="92"/>
      <c r="S39" s="92"/>
      <c r="T39" s="92"/>
      <c r="U39" s="92"/>
      <c r="V39" s="92"/>
      <c r="W39" s="92"/>
      <c r="X39" s="93"/>
      <c r="Y39" s="458" t="s">
        <v>12</v>
      </c>
      <c r="Z39" s="518"/>
      <c r="AA39" s="519"/>
      <c r="AB39" s="448" t="s">
        <v>610</v>
      </c>
      <c r="AC39" s="448"/>
      <c r="AD39" s="448"/>
      <c r="AE39" s="205">
        <v>45</v>
      </c>
      <c r="AF39" s="206"/>
      <c r="AG39" s="206"/>
      <c r="AH39" s="206"/>
      <c r="AI39" s="205">
        <v>61</v>
      </c>
      <c r="AJ39" s="206"/>
      <c r="AK39" s="206"/>
      <c r="AL39" s="206"/>
      <c r="AM39" s="205">
        <v>69</v>
      </c>
      <c r="AN39" s="206"/>
      <c r="AO39" s="206"/>
      <c r="AP39" s="206"/>
      <c r="AQ39" s="327" t="s">
        <v>611</v>
      </c>
      <c r="AR39" s="194"/>
      <c r="AS39" s="194"/>
      <c r="AT39" s="328"/>
      <c r="AU39" s="206" t="s">
        <v>616</v>
      </c>
      <c r="AV39" s="206"/>
      <c r="AW39" s="206"/>
      <c r="AX39" s="208"/>
    </row>
    <row r="40" spans="1:50" ht="23.25" customHeight="1" x14ac:dyDescent="0.2">
      <c r="A40" s="391"/>
      <c r="B40" s="392"/>
      <c r="C40" s="392"/>
      <c r="D40" s="392"/>
      <c r="E40" s="392"/>
      <c r="F40" s="393"/>
      <c r="G40" s="554"/>
      <c r="H40" s="555"/>
      <c r="I40" s="555"/>
      <c r="J40" s="555"/>
      <c r="K40" s="555"/>
      <c r="L40" s="555"/>
      <c r="M40" s="555"/>
      <c r="N40" s="555"/>
      <c r="O40" s="556"/>
      <c r="P40" s="95"/>
      <c r="Q40" s="95"/>
      <c r="R40" s="95"/>
      <c r="S40" s="95"/>
      <c r="T40" s="95"/>
      <c r="U40" s="95"/>
      <c r="V40" s="95"/>
      <c r="W40" s="95"/>
      <c r="X40" s="96"/>
      <c r="Y40" s="402" t="s">
        <v>53</v>
      </c>
      <c r="Z40" s="403"/>
      <c r="AA40" s="404"/>
      <c r="AB40" s="510" t="s">
        <v>610</v>
      </c>
      <c r="AC40" s="510"/>
      <c r="AD40" s="510"/>
      <c r="AE40" s="205">
        <v>141</v>
      </c>
      <c r="AF40" s="206"/>
      <c r="AG40" s="206"/>
      <c r="AH40" s="206"/>
      <c r="AI40" s="205">
        <v>141</v>
      </c>
      <c r="AJ40" s="206"/>
      <c r="AK40" s="206"/>
      <c r="AL40" s="206"/>
      <c r="AM40" s="205">
        <v>141</v>
      </c>
      <c r="AN40" s="206"/>
      <c r="AO40" s="206"/>
      <c r="AP40" s="206"/>
      <c r="AQ40" s="327" t="s">
        <v>611</v>
      </c>
      <c r="AR40" s="194"/>
      <c r="AS40" s="194"/>
      <c r="AT40" s="328"/>
      <c r="AU40" s="206">
        <v>141</v>
      </c>
      <c r="AV40" s="206"/>
      <c r="AW40" s="206"/>
      <c r="AX40" s="208"/>
    </row>
    <row r="41" spans="1:50" ht="23.25" customHeight="1" x14ac:dyDescent="0.2">
      <c r="A41" s="394"/>
      <c r="B41" s="395"/>
      <c r="C41" s="395"/>
      <c r="D41" s="395"/>
      <c r="E41" s="395"/>
      <c r="F41" s="396"/>
      <c r="G41" s="557"/>
      <c r="H41" s="558"/>
      <c r="I41" s="558"/>
      <c r="J41" s="558"/>
      <c r="K41" s="558"/>
      <c r="L41" s="558"/>
      <c r="M41" s="558"/>
      <c r="N41" s="558"/>
      <c r="O41" s="559"/>
      <c r="P41" s="98"/>
      <c r="Q41" s="98"/>
      <c r="R41" s="98"/>
      <c r="S41" s="98"/>
      <c r="T41" s="98"/>
      <c r="U41" s="98"/>
      <c r="V41" s="98"/>
      <c r="W41" s="98"/>
      <c r="X41" s="99"/>
      <c r="Y41" s="402" t="s">
        <v>13</v>
      </c>
      <c r="Z41" s="403"/>
      <c r="AA41" s="404"/>
      <c r="AB41" s="543" t="s">
        <v>297</v>
      </c>
      <c r="AC41" s="543"/>
      <c r="AD41" s="543"/>
      <c r="AE41" s="205">
        <v>32</v>
      </c>
      <c r="AF41" s="206"/>
      <c r="AG41" s="206"/>
      <c r="AH41" s="206"/>
      <c r="AI41" s="205">
        <v>43</v>
      </c>
      <c r="AJ41" s="206"/>
      <c r="AK41" s="206"/>
      <c r="AL41" s="206"/>
      <c r="AM41" s="205">
        <v>49</v>
      </c>
      <c r="AN41" s="206"/>
      <c r="AO41" s="206"/>
      <c r="AP41" s="206"/>
      <c r="AQ41" s="327" t="s">
        <v>611</v>
      </c>
      <c r="AR41" s="194"/>
      <c r="AS41" s="194"/>
      <c r="AT41" s="328"/>
      <c r="AU41" s="206" t="s">
        <v>623</v>
      </c>
      <c r="AV41" s="206"/>
      <c r="AW41" s="206"/>
      <c r="AX41" s="208"/>
    </row>
    <row r="42" spans="1:50" ht="23.25" customHeight="1" x14ac:dyDescent="0.2">
      <c r="A42" s="213" t="s">
        <v>416</v>
      </c>
      <c r="B42" s="214"/>
      <c r="C42" s="214"/>
      <c r="D42" s="214"/>
      <c r="E42" s="214"/>
      <c r="F42" s="215"/>
      <c r="G42" s="219" t="s">
        <v>612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thickBot="1" x14ac:dyDescent="0.2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57" t="s">
        <v>388</v>
      </c>
      <c r="B44" s="758"/>
      <c r="C44" s="758"/>
      <c r="D44" s="758"/>
      <c r="E44" s="758"/>
      <c r="F44" s="759"/>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1" t="s">
        <v>11</v>
      </c>
      <c r="AC44" s="232"/>
      <c r="AD44" s="233"/>
      <c r="AE44" s="231" t="s">
        <v>446</v>
      </c>
      <c r="AF44" s="232"/>
      <c r="AG44" s="232"/>
      <c r="AH44" s="233"/>
      <c r="AI44" s="231" t="s">
        <v>443</v>
      </c>
      <c r="AJ44" s="232"/>
      <c r="AK44" s="232"/>
      <c r="AL44" s="233"/>
      <c r="AM44" s="237" t="s">
        <v>438</v>
      </c>
      <c r="AN44" s="237"/>
      <c r="AO44" s="237"/>
      <c r="AP44" s="231"/>
      <c r="AQ44" s="138" t="s">
        <v>305</v>
      </c>
      <c r="AR44" s="139"/>
      <c r="AS44" s="139"/>
      <c r="AT44" s="140"/>
      <c r="AU44" s="398" t="s">
        <v>252</v>
      </c>
      <c r="AV44" s="398"/>
      <c r="AW44" s="398"/>
      <c r="AX44" s="897"/>
    </row>
    <row r="45" spans="1:50" ht="18.75" hidden="1" customHeight="1" x14ac:dyDescent="0.2">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4"/>
      <c r="AC45" s="235"/>
      <c r="AD45" s="236"/>
      <c r="AE45" s="234"/>
      <c r="AF45" s="235"/>
      <c r="AG45" s="235"/>
      <c r="AH45" s="236"/>
      <c r="AI45" s="234"/>
      <c r="AJ45" s="235"/>
      <c r="AK45" s="235"/>
      <c r="AL45" s="236"/>
      <c r="AM45" s="238"/>
      <c r="AN45" s="238"/>
      <c r="AO45" s="238"/>
      <c r="AP45" s="234"/>
      <c r="AQ45" s="577"/>
      <c r="AR45" s="187"/>
      <c r="AS45" s="120" t="s">
        <v>306</v>
      </c>
      <c r="AT45" s="121"/>
      <c r="AU45" s="186"/>
      <c r="AV45" s="186"/>
      <c r="AW45" s="385" t="s">
        <v>296</v>
      </c>
      <c r="AX45" s="386"/>
    </row>
    <row r="46" spans="1:50" ht="23.25" hidden="1" customHeight="1" x14ac:dyDescent="0.2">
      <c r="A46" s="390"/>
      <c r="B46" s="388"/>
      <c r="C46" s="388"/>
      <c r="D46" s="388"/>
      <c r="E46" s="388"/>
      <c r="F46" s="389"/>
      <c r="G46" s="551"/>
      <c r="H46" s="552"/>
      <c r="I46" s="552"/>
      <c r="J46" s="552"/>
      <c r="K46" s="552"/>
      <c r="L46" s="552"/>
      <c r="M46" s="552"/>
      <c r="N46" s="552"/>
      <c r="O46" s="553"/>
      <c r="P46" s="92"/>
      <c r="Q46" s="92"/>
      <c r="R46" s="92"/>
      <c r="S46" s="92"/>
      <c r="T46" s="92"/>
      <c r="U46" s="92"/>
      <c r="V46" s="92"/>
      <c r="W46" s="92"/>
      <c r="X46" s="93"/>
      <c r="Y46" s="458" t="s">
        <v>12</v>
      </c>
      <c r="Z46" s="518"/>
      <c r="AA46" s="519"/>
      <c r="AB46" s="448"/>
      <c r="AC46" s="448"/>
      <c r="AD46" s="44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2">
      <c r="A47" s="391"/>
      <c r="B47" s="392"/>
      <c r="C47" s="392"/>
      <c r="D47" s="392"/>
      <c r="E47" s="392"/>
      <c r="F47" s="393"/>
      <c r="G47" s="554"/>
      <c r="H47" s="555"/>
      <c r="I47" s="555"/>
      <c r="J47" s="555"/>
      <c r="K47" s="555"/>
      <c r="L47" s="555"/>
      <c r="M47" s="555"/>
      <c r="N47" s="555"/>
      <c r="O47" s="556"/>
      <c r="P47" s="95"/>
      <c r="Q47" s="95"/>
      <c r="R47" s="95"/>
      <c r="S47" s="95"/>
      <c r="T47" s="95"/>
      <c r="U47" s="95"/>
      <c r="V47" s="95"/>
      <c r="W47" s="95"/>
      <c r="X47" s="96"/>
      <c r="Y47" s="402" t="s">
        <v>53</v>
      </c>
      <c r="Z47" s="403"/>
      <c r="AA47" s="404"/>
      <c r="AB47" s="510"/>
      <c r="AC47" s="510"/>
      <c r="AD47" s="510"/>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2">
      <c r="A48" s="394"/>
      <c r="B48" s="395"/>
      <c r="C48" s="395"/>
      <c r="D48" s="395"/>
      <c r="E48" s="395"/>
      <c r="F48" s="396"/>
      <c r="G48" s="557"/>
      <c r="H48" s="558"/>
      <c r="I48" s="558"/>
      <c r="J48" s="558"/>
      <c r="K48" s="558"/>
      <c r="L48" s="558"/>
      <c r="M48" s="558"/>
      <c r="N48" s="558"/>
      <c r="O48" s="559"/>
      <c r="P48" s="98"/>
      <c r="Q48" s="98"/>
      <c r="R48" s="98"/>
      <c r="S48" s="98"/>
      <c r="T48" s="98"/>
      <c r="U48" s="98"/>
      <c r="V48" s="98"/>
      <c r="W48" s="98"/>
      <c r="X48" s="99"/>
      <c r="Y48" s="402" t="s">
        <v>13</v>
      </c>
      <c r="Z48" s="403"/>
      <c r="AA48" s="404"/>
      <c r="AB48" s="543" t="s">
        <v>297</v>
      </c>
      <c r="AC48" s="543"/>
      <c r="AD48" s="543"/>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2">
      <c r="A49" s="213" t="s">
        <v>416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387" t="s">
        <v>388</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1" t="s">
        <v>11</v>
      </c>
      <c r="AC51" s="232"/>
      <c r="AD51" s="233"/>
      <c r="AE51" s="231" t="s">
        <v>446</v>
      </c>
      <c r="AF51" s="232"/>
      <c r="AG51" s="232"/>
      <c r="AH51" s="233"/>
      <c r="AI51" s="231" t="s">
        <v>443</v>
      </c>
      <c r="AJ51" s="232"/>
      <c r="AK51" s="232"/>
      <c r="AL51" s="233"/>
      <c r="AM51" s="237" t="s">
        <v>439</v>
      </c>
      <c r="AN51" s="237"/>
      <c r="AO51" s="237"/>
      <c r="AP51" s="231"/>
      <c r="AQ51" s="138" t="s">
        <v>305</v>
      </c>
      <c r="AR51" s="139"/>
      <c r="AS51" s="139"/>
      <c r="AT51" s="140"/>
      <c r="AU51" s="911" t="s">
        <v>252</v>
      </c>
      <c r="AV51" s="911"/>
      <c r="AW51" s="911"/>
      <c r="AX51" s="912"/>
    </row>
    <row r="52" spans="1:50" ht="18.75" hidden="1" customHeight="1" x14ac:dyDescent="0.2">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4"/>
      <c r="AC52" s="235"/>
      <c r="AD52" s="236"/>
      <c r="AE52" s="234"/>
      <c r="AF52" s="235"/>
      <c r="AG52" s="235"/>
      <c r="AH52" s="236"/>
      <c r="AI52" s="234"/>
      <c r="AJ52" s="235"/>
      <c r="AK52" s="235"/>
      <c r="AL52" s="236"/>
      <c r="AM52" s="238"/>
      <c r="AN52" s="238"/>
      <c r="AO52" s="238"/>
      <c r="AP52" s="234"/>
      <c r="AQ52" s="577"/>
      <c r="AR52" s="187"/>
      <c r="AS52" s="120" t="s">
        <v>306</v>
      </c>
      <c r="AT52" s="121"/>
      <c r="AU52" s="186"/>
      <c r="AV52" s="186"/>
      <c r="AW52" s="385" t="s">
        <v>296</v>
      </c>
      <c r="AX52" s="386"/>
    </row>
    <row r="53" spans="1:50" ht="23.25" hidden="1" customHeight="1" x14ac:dyDescent="0.2">
      <c r="A53" s="390"/>
      <c r="B53" s="388"/>
      <c r="C53" s="388"/>
      <c r="D53" s="388"/>
      <c r="E53" s="388"/>
      <c r="F53" s="389"/>
      <c r="G53" s="551"/>
      <c r="H53" s="552"/>
      <c r="I53" s="552"/>
      <c r="J53" s="552"/>
      <c r="K53" s="552"/>
      <c r="L53" s="552"/>
      <c r="M53" s="552"/>
      <c r="N53" s="552"/>
      <c r="O53" s="553"/>
      <c r="P53" s="92"/>
      <c r="Q53" s="92"/>
      <c r="R53" s="92"/>
      <c r="S53" s="92"/>
      <c r="T53" s="92"/>
      <c r="U53" s="92"/>
      <c r="V53" s="92"/>
      <c r="W53" s="92"/>
      <c r="X53" s="93"/>
      <c r="Y53" s="458" t="s">
        <v>12</v>
      </c>
      <c r="Z53" s="518"/>
      <c r="AA53" s="519"/>
      <c r="AB53" s="448"/>
      <c r="AC53" s="448"/>
      <c r="AD53" s="44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2">
      <c r="A54" s="391"/>
      <c r="B54" s="392"/>
      <c r="C54" s="392"/>
      <c r="D54" s="392"/>
      <c r="E54" s="392"/>
      <c r="F54" s="393"/>
      <c r="G54" s="554"/>
      <c r="H54" s="555"/>
      <c r="I54" s="555"/>
      <c r="J54" s="555"/>
      <c r="K54" s="555"/>
      <c r="L54" s="555"/>
      <c r="M54" s="555"/>
      <c r="N54" s="555"/>
      <c r="O54" s="556"/>
      <c r="P54" s="95"/>
      <c r="Q54" s="95"/>
      <c r="R54" s="95"/>
      <c r="S54" s="95"/>
      <c r="T54" s="95"/>
      <c r="U54" s="95"/>
      <c r="V54" s="95"/>
      <c r="W54" s="95"/>
      <c r="X54" s="96"/>
      <c r="Y54" s="402" t="s">
        <v>53</v>
      </c>
      <c r="Z54" s="403"/>
      <c r="AA54" s="404"/>
      <c r="AB54" s="510"/>
      <c r="AC54" s="510"/>
      <c r="AD54" s="510"/>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2">
      <c r="A55" s="394"/>
      <c r="B55" s="395"/>
      <c r="C55" s="395"/>
      <c r="D55" s="395"/>
      <c r="E55" s="395"/>
      <c r="F55" s="396"/>
      <c r="G55" s="557"/>
      <c r="H55" s="558"/>
      <c r="I55" s="558"/>
      <c r="J55" s="558"/>
      <c r="K55" s="558"/>
      <c r="L55" s="558"/>
      <c r="M55" s="558"/>
      <c r="N55" s="558"/>
      <c r="O55" s="559"/>
      <c r="P55" s="98"/>
      <c r="Q55" s="98"/>
      <c r="R55" s="98"/>
      <c r="S55" s="98"/>
      <c r="T55" s="98"/>
      <c r="U55" s="98"/>
      <c r="V55" s="98"/>
      <c r="W55" s="98"/>
      <c r="X55" s="99"/>
      <c r="Y55" s="402" t="s">
        <v>13</v>
      </c>
      <c r="Z55" s="403"/>
      <c r="AA55" s="404"/>
      <c r="AB55" s="581" t="s">
        <v>14</v>
      </c>
      <c r="AC55" s="581"/>
      <c r="AD55" s="581"/>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2">
      <c r="A56" s="213" t="s">
        <v>416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387" t="s">
        <v>388</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1" t="s">
        <v>11</v>
      </c>
      <c r="AC58" s="232"/>
      <c r="AD58" s="233"/>
      <c r="AE58" s="231" t="s">
        <v>447</v>
      </c>
      <c r="AF58" s="232"/>
      <c r="AG58" s="232"/>
      <c r="AH58" s="233"/>
      <c r="AI58" s="231" t="s">
        <v>443</v>
      </c>
      <c r="AJ58" s="232"/>
      <c r="AK58" s="232"/>
      <c r="AL58" s="233"/>
      <c r="AM58" s="237" t="s">
        <v>438</v>
      </c>
      <c r="AN58" s="237"/>
      <c r="AO58" s="237"/>
      <c r="AP58" s="231"/>
      <c r="AQ58" s="138" t="s">
        <v>305</v>
      </c>
      <c r="AR58" s="139"/>
      <c r="AS58" s="139"/>
      <c r="AT58" s="140"/>
      <c r="AU58" s="911" t="s">
        <v>252</v>
      </c>
      <c r="AV58" s="911"/>
      <c r="AW58" s="911"/>
      <c r="AX58" s="912"/>
    </row>
    <row r="59" spans="1:50" ht="18.75" hidden="1" customHeight="1" x14ac:dyDescent="0.2">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4"/>
      <c r="AC59" s="235"/>
      <c r="AD59" s="236"/>
      <c r="AE59" s="234"/>
      <c r="AF59" s="235"/>
      <c r="AG59" s="235"/>
      <c r="AH59" s="236"/>
      <c r="AI59" s="234"/>
      <c r="AJ59" s="235"/>
      <c r="AK59" s="235"/>
      <c r="AL59" s="236"/>
      <c r="AM59" s="238"/>
      <c r="AN59" s="238"/>
      <c r="AO59" s="238"/>
      <c r="AP59" s="234"/>
      <c r="AQ59" s="577"/>
      <c r="AR59" s="187"/>
      <c r="AS59" s="120" t="s">
        <v>306</v>
      </c>
      <c r="AT59" s="121"/>
      <c r="AU59" s="186"/>
      <c r="AV59" s="186"/>
      <c r="AW59" s="385" t="s">
        <v>296</v>
      </c>
      <c r="AX59" s="386"/>
    </row>
    <row r="60" spans="1:50" ht="23.25" hidden="1" customHeight="1" x14ac:dyDescent="0.2">
      <c r="A60" s="390"/>
      <c r="B60" s="388"/>
      <c r="C60" s="388"/>
      <c r="D60" s="388"/>
      <c r="E60" s="388"/>
      <c r="F60" s="389"/>
      <c r="G60" s="551"/>
      <c r="H60" s="552"/>
      <c r="I60" s="552"/>
      <c r="J60" s="552"/>
      <c r="K60" s="552"/>
      <c r="L60" s="552"/>
      <c r="M60" s="552"/>
      <c r="N60" s="552"/>
      <c r="O60" s="553"/>
      <c r="P60" s="92"/>
      <c r="Q60" s="92"/>
      <c r="R60" s="92"/>
      <c r="S60" s="92"/>
      <c r="T60" s="92"/>
      <c r="U60" s="92"/>
      <c r="V60" s="92"/>
      <c r="W60" s="92"/>
      <c r="X60" s="93"/>
      <c r="Y60" s="458" t="s">
        <v>12</v>
      </c>
      <c r="Z60" s="518"/>
      <c r="AA60" s="519"/>
      <c r="AB60" s="448"/>
      <c r="AC60" s="448"/>
      <c r="AD60" s="44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2">
      <c r="A61" s="391"/>
      <c r="B61" s="392"/>
      <c r="C61" s="392"/>
      <c r="D61" s="392"/>
      <c r="E61" s="392"/>
      <c r="F61" s="393"/>
      <c r="G61" s="554"/>
      <c r="H61" s="555"/>
      <c r="I61" s="555"/>
      <c r="J61" s="555"/>
      <c r="K61" s="555"/>
      <c r="L61" s="555"/>
      <c r="M61" s="555"/>
      <c r="N61" s="555"/>
      <c r="O61" s="556"/>
      <c r="P61" s="95"/>
      <c r="Q61" s="95"/>
      <c r="R61" s="95"/>
      <c r="S61" s="95"/>
      <c r="T61" s="95"/>
      <c r="U61" s="95"/>
      <c r="V61" s="95"/>
      <c r="W61" s="95"/>
      <c r="X61" s="96"/>
      <c r="Y61" s="402" t="s">
        <v>53</v>
      </c>
      <c r="Z61" s="403"/>
      <c r="AA61" s="404"/>
      <c r="AB61" s="510"/>
      <c r="AC61" s="510"/>
      <c r="AD61" s="510"/>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2">
      <c r="A62" s="391"/>
      <c r="B62" s="392"/>
      <c r="C62" s="392"/>
      <c r="D62" s="392"/>
      <c r="E62" s="392"/>
      <c r="F62" s="393"/>
      <c r="G62" s="557"/>
      <c r="H62" s="558"/>
      <c r="I62" s="558"/>
      <c r="J62" s="558"/>
      <c r="K62" s="558"/>
      <c r="L62" s="558"/>
      <c r="M62" s="558"/>
      <c r="N62" s="558"/>
      <c r="O62" s="559"/>
      <c r="P62" s="98"/>
      <c r="Q62" s="98"/>
      <c r="R62" s="98"/>
      <c r="S62" s="98"/>
      <c r="T62" s="98"/>
      <c r="U62" s="98"/>
      <c r="V62" s="98"/>
      <c r="W62" s="98"/>
      <c r="X62" s="99"/>
      <c r="Y62" s="402" t="s">
        <v>13</v>
      </c>
      <c r="Z62" s="403"/>
      <c r="AA62" s="404"/>
      <c r="AB62" s="543" t="s">
        <v>14</v>
      </c>
      <c r="AC62" s="543"/>
      <c r="AD62" s="543"/>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2">
      <c r="A63" s="213" t="s">
        <v>416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469" t="s">
        <v>389</v>
      </c>
      <c r="B65" s="470"/>
      <c r="C65" s="470"/>
      <c r="D65" s="470"/>
      <c r="E65" s="470"/>
      <c r="F65" s="471"/>
      <c r="G65" s="472"/>
      <c r="H65" s="226" t="s">
        <v>264</v>
      </c>
      <c r="I65" s="226"/>
      <c r="J65" s="226"/>
      <c r="K65" s="226"/>
      <c r="L65" s="226"/>
      <c r="M65" s="226"/>
      <c r="N65" s="226"/>
      <c r="O65" s="227"/>
      <c r="P65" s="225" t="s">
        <v>58</v>
      </c>
      <c r="Q65" s="226"/>
      <c r="R65" s="226"/>
      <c r="S65" s="226"/>
      <c r="T65" s="226"/>
      <c r="U65" s="226"/>
      <c r="V65" s="227"/>
      <c r="W65" s="474" t="s">
        <v>384</v>
      </c>
      <c r="X65" s="475"/>
      <c r="Y65" s="478"/>
      <c r="Z65" s="478"/>
      <c r="AA65" s="479"/>
      <c r="AB65" s="225" t="s">
        <v>11</v>
      </c>
      <c r="AC65" s="226"/>
      <c r="AD65" s="227"/>
      <c r="AE65" s="231" t="s">
        <v>446</v>
      </c>
      <c r="AF65" s="232"/>
      <c r="AG65" s="232"/>
      <c r="AH65" s="233"/>
      <c r="AI65" s="231" t="s">
        <v>443</v>
      </c>
      <c r="AJ65" s="232"/>
      <c r="AK65" s="232"/>
      <c r="AL65" s="233"/>
      <c r="AM65" s="237" t="s">
        <v>438</v>
      </c>
      <c r="AN65" s="237"/>
      <c r="AO65" s="237"/>
      <c r="AP65" s="231"/>
      <c r="AQ65" s="225" t="s">
        <v>305</v>
      </c>
      <c r="AR65" s="226"/>
      <c r="AS65" s="226"/>
      <c r="AT65" s="227"/>
      <c r="AU65" s="239" t="s">
        <v>252</v>
      </c>
      <c r="AV65" s="239"/>
      <c r="AW65" s="239"/>
      <c r="AX65" s="240"/>
    </row>
    <row r="66" spans="1:50" ht="18.75" hidden="1" customHeight="1" x14ac:dyDescent="0.2">
      <c r="A66" s="462"/>
      <c r="B66" s="463"/>
      <c r="C66" s="463"/>
      <c r="D66" s="463"/>
      <c r="E66" s="463"/>
      <c r="F66" s="464"/>
      <c r="G66" s="473"/>
      <c r="H66" s="229"/>
      <c r="I66" s="229"/>
      <c r="J66" s="229"/>
      <c r="K66" s="229"/>
      <c r="L66" s="229"/>
      <c r="M66" s="229"/>
      <c r="N66" s="229"/>
      <c r="O66" s="230"/>
      <c r="P66" s="228"/>
      <c r="Q66" s="229"/>
      <c r="R66" s="229"/>
      <c r="S66" s="229"/>
      <c r="T66" s="229"/>
      <c r="U66" s="229"/>
      <c r="V66" s="230"/>
      <c r="W66" s="476"/>
      <c r="X66" s="477"/>
      <c r="Y66" s="480"/>
      <c r="Z66" s="480"/>
      <c r="AA66" s="481"/>
      <c r="AB66" s="228"/>
      <c r="AC66" s="229"/>
      <c r="AD66" s="230"/>
      <c r="AE66" s="234"/>
      <c r="AF66" s="235"/>
      <c r="AG66" s="235"/>
      <c r="AH66" s="236"/>
      <c r="AI66" s="234"/>
      <c r="AJ66" s="235"/>
      <c r="AK66" s="235"/>
      <c r="AL66" s="236"/>
      <c r="AM66" s="238"/>
      <c r="AN66" s="238"/>
      <c r="AO66" s="238"/>
      <c r="AP66" s="234"/>
      <c r="AQ66" s="185"/>
      <c r="AR66" s="186"/>
      <c r="AS66" s="229" t="s">
        <v>306</v>
      </c>
      <c r="AT66" s="230"/>
      <c r="AU66" s="186"/>
      <c r="AV66" s="186"/>
      <c r="AW66" s="229" t="s">
        <v>387</v>
      </c>
      <c r="AX66" s="241"/>
    </row>
    <row r="67" spans="1:50" ht="23.25" hidden="1" customHeight="1" x14ac:dyDescent="0.2">
      <c r="A67" s="462"/>
      <c r="B67" s="463"/>
      <c r="C67" s="463"/>
      <c r="D67" s="463"/>
      <c r="E67" s="463"/>
      <c r="F67" s="464"/>
      <c r="G67" s="242" t="s">
        <v>307</v>
      </c>
      <c r="H67" s="245"/>
      <c r="I67" s="246"/>
      <c r="J67" s="246"/>
      <c r="K67" s="246"/>
      <c r="L67" s="246"/>
      <c r="M67" s="246"/>
      <c r="N67" s="246"/>
      <c r="O67" s="247"/>
      <c r="P67" s="245"/>
      <c r="Q67" s="246"/>
      <c r="R67" s="246"/>
      <c r="S67" s="246"/>
      <c r="T67" s="246"/>
      <c r="U67" s="246"/>
      <c r="V67" s="247"/>
      <c r="W67" s="251"/>
      <c r="X67" s="252"/>
      <c r="Y67" s="257" t="s">
        <v>12</v>
      </c>
      <c r="Z67" s="257"/>
      <c r="AA67" s="258"/>
      <c r="AB67" s="259" t="s">
        <v>406</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2">
      <c r="A68" s="462"/>
      <c r="B68" s="463"/>
      <c r="C68" s="463"/>
      <c r="D68" s="463"/>
      <c r="E68" s="463"/>
      <c r="F68" s="46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406</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2">
      <c r="A69" s="462"/>
      <c r="B69" s="463"/>
      <c r="C69" s="463"/>
      <c r="D69" s="463"/>
      <c r="E69" s="463"/>
      <c r="F69" s="46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407</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2">
      <c r="A70" s="462" t="s">
        <v>393</v>
      </c>
      <c r="B70" s="463"/>
      <c r="C70" s="463"/>
      <c r="D70" s="463"/>
      <c r="E70" s="463"/>
      <c r="F70" s="464"/>
      <c r="G70" s="243" t="s">
        <v>308</v>
      </c>
      <c r="H70" s="294"/>
      <c r="I70" s="294"/>
      <c r="J70" s="294"/>
      <c r="K70" s="294"/>
      <c r="L70" s="294"/>
      <c r="M70" s="294"/>
      <c r="N70" s="294"/>
      <c r="O70" s="294"/>
      <c r="P70" s="294"/>
      <c r="Q70" s="294"/>
      <c r="R70" s="294"/>
      <c r="S70" s="294"/>
      <c r="T70" s="294"/>
      <c r="U70" s="294"/>
      <c r="V70" s="294"/>
      <c r="W70" s="297" t="s">
        <v>405</v>
      </c>
      <c r="X70" s="298"/>
      <c r="Y70" s="257" t="s">
        <v>12</v>
      </c>
      <c r="Z70" s="257"/>
      <c r="AA70" s="258"/>
      <c r="AB70" s="259" t="s">
        <v>406</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2">
      <c r="A71" s="462"/>
      <c r="B71" s="463"/>
      <c r="C71" s="463"/>
      <c r="D71" s="463"/>
      <c r="E71" s="463"/>
      <c r="F71" s="46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406</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2">
      <c r="A72" s="465"/>
      <c r="B72" s="466"/>
      <c r="C72" s="466"/>
      <c r="D72" s="466"/>
      <c r="E72" s="466"/>
      <c r="F72" s="46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407</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2">
      <c r="A73" s="493" t="s">
        <v>389</v>
      </c>
      <c r="B73" s="494"/>
      <c r="C73" s="494"/>
      <c r="D73" s="494"/>
      <c r="E73" s="494"/>
      <c r="F73" s="495"/>
      <c r="G73" s="569"/>
      <c r="H73" s="117" t="s">
        <v>264</v>
      </c>
      <c r="I73" s="117"/>
      <c r="J73" s="117"/>
      <c r="K73" s="117"/>
      <c r="L73" s="117"/>
      <c r="M73" s="117"/>
      <c r="N73" s="117"/>
      <c r="O73" s="118"/>
      <c r="P73" s="146" t="s">
        <v>58</v>
      </c>
      <c r="Q73" s="117"/>
      <c r="R73" s="117"/>
      <c r="S73" s="117"/>
      <c r="T73" s="117"/>
      <c r="U73" s="117"/>
      <c r="V73" s="117"/>
      <c r="W73" s="117"/>
      <c r="X73" s="118"/>
      <c r="Y73" s="571"/>
      <c r="Z73" s="572"/>
      <c r="AA73" s="573"/>
      <c r="AB73" s="146" t="s">
        <v>11</v>
      </c>
      <c r="AC73" s="117"/>
      <c r="AD73" s="118"/>
      <c r="AE73" s="231" t="s">
        <v>446</v>
      </c>
      <c r="AF73" s="232"/>
      <c r="AG73" s="232"/>
      <c r="AH73" s="233"/>
      <c r="AI73" s="231" t="s">
        <v>443</v>
      </c>
      <c r="AJ73" s="232"/>
      <c r="AK73" s="232"/>
      <c r="AL73" s="233"/>
      <c r="AM73" s="237" t="s">
        <v>438</v>
      </c>
      <c r="AN73" s="237"/>
      <c r="AO73" s="237"/>
      <c r="AP73" s="231"/>
      <c r="AQ73" s="146" t="s">
        <v>305</v>
      </c>
      <c r="AR73" s="117"/>
      <c r="AS73" s="117"/>
      <c r="AT73" s="118"/>
      <c r="AU73" s="122" t="s">
        <v>252</v>
      </c>
      <c r="AV73" s="123"/>
      <c r="AW73" s="123"/>
      <c r="AX73" s="124"/>
    </row>
    <row r="74" spans="1:50" ht="18.75" hidden="1" customHeight="1" x14ac:dyDescent="0.2">
      <c r="A74" s="496"/>
      <c r="B74" s="497"/>
      <c r="C74" s="497"/>
      <c r="D74" s="497"/>
      <c r="E74" s="497"/>
      <c r="F74" s="498"/>
      <c r="G74" s="570"/>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77"/>
      <c r="AR74" s="187"/>
      <c r="AS74" s="120" t="s">
        <v>306</v>
      </c>
      <c r="AT74" s="121"/>
      <c r="AU74" s="577"/>
      <c r="AV74" s="187"/>
      <c r="AW74" s="120" t="s">
        <v>296</v>
      </c>
      <c r="AX74" s="182"/>
    </row>
    <row r="75" spans="1:50" ht="23.25" hidden="1" customHeight="1" x14ac:dyDescent="0.2">
      <c r="A75" s="496"/>
      <c r="B75" s="497"/>
      <c r="C75" s="497"/>
      <c r="D75" s="497"/>
      <c r="E75" s="497"/>
      <c r="F75" s="498"/>
      <c r="G75" s="596" t="s">
        <v>307</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2">
      <c r="A76" s="496"/>
      <c r="B76" s="497"/>
      <c r="C76" s="497"/>
      <c r="D76" s="497"/>
      <c r="E76" s="497"/>
      <c r="F76" s="498"/>
      <c r="G76" s="597"/>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2">
      <c r="A77" s="496"/>
      <c r="B77" s="497"/>
      <c r="C77" s="497"/>
      <c r="D77" s="497"/>
      <c r="E77" s="497"/>
      <c r="F77" s="498"/>
      <c r="G77" s="598"/>
      <c r="H77" s="98"/>
      <c r="I77" s="98"/>
      <c r="J77" s="98"/>
      <c r="K77" s="98"/>
      <c r="L77" s="98"/>
      <c r="M77" s="98"/>
      <c r="N77" s="98"/>
      <c r="O77" s="99"/>
      <c r="P77" s="95"/>
      <c r="Q77" s="95"/>
      <c r="R77" s="95"/>
      <c r="S77" s="95"/>
      <c r="T77" s="95"/>
      <c r="U77" s="95"/>
      <c r="V77" s="95"/>
      <c r="W77" s="95"/>
      <c r="X77" s="96"/>
      <c r="Y77" s="146" t="s">
        <v>13</v>
      </c>
      <c r="Z77" s="117"/>
      <c r="AA77" s="118"/>
      <c r="AB77" s="566" t="s">
        <v>14</v>
      </c>
      <c r="AC77" s="566"/>
      <c r="AD77" s="566"/>
      <c r="AE77" s="877"/>
      <c r="AF77" s="878"/>
      <c r="AG77" s="878"/>
      <c r="AH77" s="878"/>
      <c r="AI77" s="877"/>
      <c r="AJ77" s="878"/>
      <c r="AK77" s="878"/>
      <c r="AL77" s="878"/>
      <c r="AM77" s="877"/>
      <c r="AN77" s="878"/>
      <c r="AO77" s="878"/>
      <c r="AP77" s="878"/>
      <c r="AQ77" s="327"/>
      <c r="AR77" s="194"/>
      <c r="AS77" s="194"/>
      <c r="AT77" s="328"/>
      <c r="AU77" s="206"/>
      <c r="AV77" s="206"/>
      <c r="AW77" s="206"/>
      <c r="AX77" s="208"/>
    </row>
    <row r="78" spans="1:50" ht="69.75" hidden="1" customHeight="1" x14ac:dyDescent="0.2">
      <c r="A78" s="322" t="s">
        <v>419</v>
      </c>
      <c r="B78" s="323"/>
      <c r="C78" s="323"/>
      <c r="D78" s="323"/>
      <c r="E78" s="320" t="s">
        <v>366</v>
      </c>
      <c r="F78" s="321"/>
      <c r="G78" s="48" t="s">
        <v>308</v>
      </c>
      <c r="H78" s="574"/>
      <c r="I78" s="575"/>
      <c r="J78" s="575"/>
      <c r="K78" s="575"/>
      <c r="L78" s="575"/>
      <c r="M78" s="575"/>
      <c r="N78" s="575"/>
      <c r="O78" s="576"/>
      <c r="P78" s="134"/>
      <c r="Q78" s="134"/>
      <c r="R78" s="134"/>
      <c r="S78" s="134"/>
      <c r="T78" s="134"/>
      <c r="U78" s="134"/>
      <c r="V78" s="134"/>
      <c r="W78" s="134"/>
      <c r="X78" s="134"/>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60" t="s">
        <v>267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5" t="s">
        <v>383</v>
      </c>
      <c r="AP79" s="266"/>
      <c r="AQ79" s="266"/>
      <c r="AR79" s="67" t="s">
        <v>381</v>
      </c>
      <c r="AS79" s="265"/>
      <c r="AT79" s="266"/>
      <c r="AU79" s="266"/>
      <c r="AV79" s="266"/>
      <c r="AW79" s="266"/>
      <c r="AX79" s="934"/>
    </row>
    <row r="80" spans="1:50" ht="18.75" hidden="1" customHeight="1" x14ac:dyDescent="0.2">
      <c r="A80" s="851" t="s">
        <v>265</v>
      </c>
      <c r="B80" s="511" t="s">
        <v>380</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463</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2">
      <c r="A81" s="852"/>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52"/>
      <c r="B82" s="514"/>
      <c r="C82" s="415"/>
      <c r="D82" s="415"/>
      <c r="E82" s="415"/>
      <c r="F82" s="416"/>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2">
      <c r="A83" s="852"/>
      <c r="B83" s="514"/>
      <c r="C83" s="415"/>
      <c r="D83" s="415"/>
      <c r="E83" s="415"/>
      <c r="F83" s="416"/>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2">
      <c r="A84" s="852"/>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2">
      <c r="A85" s="852"/>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1"/>
      <c r="Z85" s="152"/>
      <c r="AA85" s="153"/>
      <c r="AB85" s="544" t="s">
        <v>11</v>
      </c>
      <c r="AC85" s="545"/>
      <c r="AD85" s="546"/>
      <c r="AE85" s="231" t="s">
        <v>446</v>
      </c>
      <c r="AF85" s="232"/>
      <c r="AG85" s="232"/>
      <c r="AH85" s="233"/>
      <c r="AI85" s="231" t="s">
        <v>443</v>
      </c>
      <c r="AJ85" s="232"/>
      <c r="AK85" s="232"/>
      <c r="AL85" s="233"/>
      <c r="AM85" s="237" t="s">
        <v>438</v>
      </c>
      <c r="AN85" s="237"/>
      <c r="AO85" s="237"/>
      <c r="AP85" s="231"/>
      <c r="AQ85" s="146" t="s">
        <v>305</v>
      </c>
      <c r="AR85" s="117"/>
      <c r="AS85" s="117"/>
      <c r="AT85" s="118"/>
      <c r="AU85" s="520" t="s">
        <v>252</v>
      </c>
      <c r="AV85" s="520"/>
      <c r="AW85" s="520"/>
      <c r="AX85" s="521"/>
      <c r="AY85" s="10"/>
      <c r="AZ85" s="10"/>
      <c r="BA85" s="10"/>
      <c r="BB85" s="10"/>
      <c r="BC85" s="10"/>
    </row>
    <row r="86" spans="1:60" ht="18.75" hidden="1" customHeight="1" x14ac:dyDescent="0.2">
      <c r="A86" s="852"/>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1"/>
      <c r="Z86" s="152"/>
      <c r="AA86" s="153"/>
      <c r="AB86" s="234"/>
      <c r="AC86" s="235"/>
      <c r="AD86" s="236"/>
      <c r="AE86" s="234"/>
      <c r="AF86" s="235"/>
      <c r="AG86" s="235"/>
      <c r="AH86" s="236"/>
      <c r="AI86" s="234"/>
      <c r="AJ86" s="235"/>
      <c r="AK86" s="235"/>
      <c r="AL86" s="236"/>
      <c r="AM86" s="238"/>
      <c r="AN86" s="238"/>
      <c r="AO86" s="238"/>
      <c r="AP86" s="234"/>
      <c r="AQ86" s="185"/>
      <c r="AR86" s="186"/>
      <c r="AS86" s="120" t="s">
        <v>306</v>
      </c>
      <c r="AT86" s="121"/>
      <c r="AU86" s="186"/>
      <c r="AV86" s="186"/>
      <c r="AW86" s="385" t="s">
        <v>296</v>
      </c>
      <c r="AX86" s="386"/>
      <c r="AY86" s="10"/>
      <c r="AZ86" s="10"/>
      <c r="BA86" s="10"/>
      <c r="BB86" s="10"/>
      <c r="BC86" s="10"/>
      <c r="BD86" s="10"/>
      <c r="BE86" s="10"/>
      <c r="BF86" s="10"/>
      <c r="BG86" s="10"/>
      <c r="BH86" s="10"/>
    </row>
    <row r="87" spans="1:60" ht="23.25" hidden="1" customHeight="1" x14ac:dyDescent="0.2">
      <c r="A87" s="852"/>
      <c r="B87" s="415"/>
      <c r="C87" s="415"/>
      <c r="D87" s="415"/>
      <c r="E87" s="415"/>
      <c r="F87" s="416"/>
      <c r="G87" s="91"/>
      <c r="H87" s="92"/>
      <c r="I87" s="92"/>
      <c r="J87" s="92"/>
      <c r="K87" s="92"/>
      <c r="L87" s="92"/>
      <c r="M87" s="92"/>
      <c r="N87" s="92"/>
      <c r="O87" s="93"/>
      <c r="P87" s="92"/>
      <c r="Q87" s="501"/>
      <c r="R87" s="501"/>
      <c r="S87" s="501"/>
      <c r="T87" s="501"/>
      <c r="U87" s="501"/>
      <c r="V87" s="501"/>
      <c r="W87" s="501"/>
      <c r="X87" s="502"/>
      <c r="Y87" s="548" t="s">
        <v>61</v>
      </c>
      <c r="Z87" s="549"/>
      <c r="AA87" s="550"/>
      <c r="AB87" s="448"/>
      <c r="AC87" s="448"/>
      <c r="AD87" s="448"/>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x14ac:dyDescent="0.2">
      <c r="A88" s="852"/>
      <c r="B88" s="415"/>
      <c r="C88" s="415"/>
      <c r="D88" s="415"/>
      <c r="E88" s="415"/>
      <c r="F88" s="416"/>
      <c r="G88" s="94"/>
      <c r="H88" s="95"/>
      <c r="I88" s="95"/>
      <c r="J88" s="95"/>
      <c r="K88" s="95"/>
      <c r="L88" s="95"/>
      <c r="M88" s="95"/>
      <c r="N88" s="95"/>
      <c r="O88" s="96"/>
      <c r="P88" s="503"/>
      <c r="Q88" s="503"/>
      <c r="R88" s="503"/>
      <c r="S88" s="503"/>
      <c r="T88" s="503"/>
      <c r="U88" s="503"/>
      <c r="V88" s="503"/>
      <c r="W88" s="503"/>
      <c r="X88" s="504"/>
      <c r="Y88" s="445" t="s">
        <v>53</v>
      </c>
      <c r="Z88" s="446"/>
      <c r="AA88" s="447"/>
      <c r="AB88" s="510"/>
      <c r="AC88" s="510"/>
      <c r="AD88" s="510"/>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x14ac:dyDescent="0.2">
      <c r="A89" s="852"/>
      <c r="B89" s="516"/>
      <c r="C89" s="516"/>
      <c r="D89" s="516"/>
      <c r="E89" s="516"/>
      <c r="F89" s="517"/>
      <c r="G89" s="97"/>
      <c r="H89" s="98"/>
      <c r="I89" s="98"/>
      <c r="J89" s="98"/>
      <c r="K89" s="98"/>
      <c r="L89" s="98"/>
      <c r="M89" s="98"/>
      <c r="N89" s="98"/>
      <c r="O89" s="99"/>
      <c r="P89" s="163"/>
      <c r="Q89" s="163"/>
      <c r="R89" s="163"/>
      <c r="S89" s="163"/>
      <c r="T89" s="163"/>
      <c r="U89" s="163"/>
      <c r="V89" s="163"/>
      <c r="W89" s="163"/>
      <c r="X89" s="547"/>
      <c r="Y89" s="445" t="s">
        <v>13</v>
      </c>
      <c r="Z89" s="446"/>
      <c r="AA89" s="447"/>
      <c r="AB89" s="581" t="s">
        <v>14</v>
      </c>
      <c r="AC89" s="581"/>
      <c r="AD89" s="581"/>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x14ac:dyDescent="0.2">
      <c r="A90" s="852"/>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1"/>
      <c r="Z90" s="152"/>
      <c r="AA90" s="153"/>
      <c r="AB90" s="544" t="s">
        <v>11</v>
      </c>
      <c r="AC90" s="545"/>
      <c r="AD90" s="546"/>
      <c r="AE90" s="231" t="s">
        <v>446</v>
      </c>
      <c r="AF90" s="232"/>
      <c r="AG90" s="232"/>
      <c r="AH90" s="233"/>
      <c r="AI90" s="231" t="s">
        <v>443</v>
      </c>
      <c r="AJ90" s="232"/>
      <c r="AK90" s="232"/>
      <c r="AL90" s="233"/>
      <c r="AM90" s="237" t="s">
        <v>438</v>
      </c>
      <c r="AN90" s="237"/>
      <c r="AO90" s="237"/>
      <c r="AP90" s="231"/>
      <c r="AQ90" s="146" t="s">
        <v>305</v>
      </c>
      <c r="AR90" s="117"/>
      <c r="AS90" s="117"/>
      <c r="AT90" s="118"/>
      <c r="AU90" s="520" t="s">
        <v>252</v>
      </c>
      <c r="AV90" s="520"/>
      <c r="AW90" s="520"/>
      <c r="AX90" s="521"/>
    </row>
    <row r="91" spans="1:60" ht="18.75" hidden="1" customHeight="1" x14ac:dyDescent="0.2">
      <c r="A91" s="852"/>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1"/>
      <c r="Z91" s="152"/>
      <c r="AA91" s="153"/>
      <c r="AB91" s="234"/>
      <c r="AC91" s="235"/>
      <c r="AD91" s="236"/>
      <c r="AE91" s="234"/>
      <c r="AF91" s="235"/>
      <c r="AG91" s="235"/>
      <c r="AH91" s="236"/>
      <c r="AI91" s="234"/>
      <c r="AJ91" s="235"/>
      <c r="AK91" s="235"/>
      <c r="AL91" s="236"/>
      <c r="AM91" s="238"/>
      <c r="AN91" s="238"/>
      <c r="AO91" s="238"/>
      <c r="AP91" s="234"/>
      <c r="AQ91" s="185"/>
      <c r="AR91" s="186"/>
      <c r="AS91" s="120" t="s">
        <v>306</v>
      </c>
      <c r="AT91" s="121"/>
      <c r="AU91" s="186"/>
      <c r="AV91" s="186"/>
      <c r="AW91" s="385" t="s">
        <v>296</v>
      </c>
      <c r="AX91" s="386"/>
      <c r="AY91" s="10"/>
      <c r="AZ91" s="10"/>
      <c r="BA91" s="10"/>
      <c r="BB91" s="10"/>
      <c r="BC91" s="10"/>
    </row>
    <row r="92" spans="1:60" ht="23.25" hidden="1" customHeight="1" x14ac:dyDescent="0.2">
      <c r="A92" s="852"/>
      <c r="B92" s="415"/>
      <c r="C92" s="415"/>
      <c r="D92" s="415"/>
      <c r="E92" s="415"/>
      <c r="F92" s="416"/>
      <c r="G92" s="91"/>
      <c r="H92" s="92"/>
      <c r="I92" s="92"/>
      <c r="J92" s="92"/>
      <c r="K92" s="92"/>
      <c r="L92" s="92"/>
      <c r="M92" s="92"/>
      <c r="N92" s="92"/>
      <c r="O92" s="93"/>
      <c r="P92" s="92"/>
      <c r="Q92" s="501"/>
      <c r="R92" s="501"/>
      <c r="S92" s="501"/>
      <c r="T92" s="501"/>
      <c r="U92" s="501"/>
      <c r="V92" s="501"/>
      <c r="W92" s="501"/>
      <c r="X92" s="502"/>
      <c r="Y92" s="548" t="s">
        <v>61</v>
      </c>
      <c r="Z92" s="549"/>
      <c r="AA92" s="550"/>
      <c r="AB92" s="448"/>
      <c r="AC92" s="448"/>
      <c r="AD92" s="44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2">
      <c r="A93" s="852"/>
      <c r="B93" s="415"/>
      <c r="C93" s="415"/>
      <c r="D93" s="415"/>
      <c r="E93" s="415"/>
      <c r="F93" s="416"/>
      <c r="G93" s="94"/>
      <c r="H93" s="95"/>
      <c r="I93" s="95"/>
      <c r="J93" s="95"/>
      <c r="K93" s="95"/>
      <c r="L93" s="95"/>
      <c r="M93" s="95"/>
      <c r="N93" s="95"/>
      <c r="O93" s="96"/>
      <c r="P93" s="503"/>
      <c r="Q93" s="503"/>
      <c r="R93" s="503"/>
      <c r="S93" s="503"/>
      <c r="T93" s="503"/>
      <c r="U93" s="503"/>
      <c r="V93" s="503"/>
      <c r="W93" s="503"/>
      <c r="X93" s="504"/>
      <c r="Y93" s="445" t="s">
        <v>53</v>
      </c>
      <c r="Z93" s="446"/>
      <c r="AA93" s="447"/>
      <c r="AB93" s="510"/>
      <c r="AC93" s="510"/>
      <c r="AD93" s="510"/>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2">
      <c r="A94" s="852"/>
      <c r="B94" s="516"/>
      <c r="C94" s="516"/>
      <c r="D94" s="516"/>
      <c r="E94" s="516"/>
      <c r="F94" s="517"/>
      <c r="G94" s="97"/>
      <c r="H94" s="98"/>
      <c r="I94" s="98"/>
      <c r="J94" s="98"/>
      <c r="K94" s="98"/>
      <c r="L94" s="98"/>
      <c r="M94" s="98"/>
      <c r="N94" s="98"/>
      <c r="O94" s="99"/>
      <c r="P94" s="163"/>
      <c r="Q94" s="163"/>
      <c r="R94" s="163"/>
      <c r="S94" s="163"/>
      <c r="T94" s="163"/>
      <c r="U94" s="163"/>
      <c r="V94" s="163"/>
      <c r="W94" s="163"/>
      <c r="X94" s="547"/>
      <c r="Y94" s="445" t="s">
        <v>13</v>
      </c>
      <c r="Z94" s="446"/>
      <c r="AA94" s="447"/>
      <c r="AB94" s="581" t="s">
        <v>14</v>
      </c>
      <c r="AC94" s="581"/>
      <c r="AD94" s="581"/>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2">
      <c r="A95" s="852"/>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1"/>
      <c r="Z95" s="152"/>
      <c r="AA95" s="153"/>
      <c r="AB95" s="544" t="s">
        <v>11</v>
      </c>
      <c r="AC95" s="545"/>
      <c r="AD95" s="546"/>
      <c r="AE95" s="231" t="s">
        <v>446</v>
      </c>
      <c r="AF95" s="232"/>
      <c r="AG95" s="232"/>
      <c r="AH95" s="233"/>
      <c r="AI95" s="231" t="s">
        <v>443</v>
      </c>
      <c r="AJ95" s="232"/>
      <c r="AK95" s="232"/>
      <c r="AL95" s="233"/>
      <c r="AM95" s="237" t="s">
        <v>438</v>
      </c>
      <c r="AN95" s="237"/>
      <c r="AO95" s="237"/>
      <c r="AP95" s="231"/>
      <c r="AQ95" s="146" t="s">
        <v>305</v>
      </c>
      <c r="AR95" s="117"/>
      <c r="AS95" s="117"/>
      <c r="AT95" s="118"/>
      <c r="AU95" s="520" t="s">
        <v>252</v>
      </c>
      <c r="AV95" s="520"/>
      <c r="AW95" s="520"/>
      <c r="AX95" s="521"/>
      <c r="AY95" s="10"/>
      <c r="AZ95" s="10"/>
      <c r="BA95" s="10"/>
      <c r="BB95" s="10"/>
      <c r="BC95" s="10"/>
      <c r="BD95" s="10"/>
      <c r="BE95" s="10"/>
      <c r="BF95" s="10"/>
      <c r="BG95" s="10"/>
      <c r="BH95" s="10"/>
    </row>
    <row r="96" spans="1:60" ht="18.75" hidden="1" customHeight="1" x14ac:dyDescent="0.2">
      <c r="A96" s="852"/>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1"/>
      <c r="Z96" s="152"/>
      <c r="AA96" s="153"/>
      <c r="AB96" s="234"/>
      <c r="AC96" s="235"/>
      <c r="AD96" s="236"/>
      <c r="AE96" s="234"/>
      <c r="AF96" s="235"/>
      <c r="AG96" s="235"/>
      <c r="AH96" s="236"/>
      <c r="AI96" s="234"/>
      <c r="AJ96" s="235"/>
      <c r="AK96" s="235"/>
      <c r="AL96" s="236"/>
      <c r="AM96" s="238"/>
      <c r="AN96" s="238"/>
      <c r="AO96" s="238"/>
      <c r="AP96" s="234"/>
      <c r="AQ96" s="185"/>
      <c r="AR96" s="186"/>
      <c r="AS96" s="120" t="s">
        <v>306</v>
      </c>
      <c r="AT96" s="121"/>
      <c r="AU96" s="186"/>
      <c r="AV96" s="186"/>
      <c r="AW96" s="385" t="s">
        <v>296</v>
      </c>
      <c r="AX96" s="386"/>
    </row>
    <row r="97" spans="1:60" ht="23.25" hidden="1" customHeight="1" x14ac:dyDescent="0.2">
      <c r="A97" s="852"/>
      <c r="B97" s="415"/>
      <c r="C97" s="415"/>
      <c r="D97" s="415"/>
      <c r="E97" s="415"/>
      <c r="F97" s="416"/>
      <c r="G97" s="91"/>
      <c r="H97" s="92"/>
      <c r="I97" s="92"/>
      <c r="J97" s="92"/>
      <c r="K97" s="92"/>
      <c r="L97" s="92"/>
      <c r="M97" s="92"/>
      <c r="N97" s="92"/>
      <c r="O97" s="93"/>
      <c r="P97" s="92"/>
      <c r="Q97" s="501"/>
      <c r="R97" s="501"/>
      <c r="S97" s="501"/>
      <c r="T97" s="501"/>
      <c r="U97" s="501"/>
      <c r="V97" s="501"/>
      <c r="W97" s="501"/>
      <c r="X97" s="502"/>
      <c r="Y97" s="548" t="s">
        <v>61</v>
      </c>
      <c r="Z97" s="549"/>
      <c r="AA97" s="550"/>
      <c r="AB97" s="455"/>
      <c r="AC97" s="456"/>
      <c r="AD97" s="457"/>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2">
      <c r="A98" s="852"/>
      <c r="B98" s="415"/>
      <c r="C98" s="415"/>
      <c r="D98" s="415"/>
      <c r="E98" s="415"/>
      <c r="F98" s="416"/>
      <c r="G98" s="94"/>
      <c r="H98" s="95"/>
      <c r="I98" s="95"/>
      <c r="J98" s="95"/>
      <c r="K98" s="95"/>
      <c r="L98" s="95"/>
      <c r="M98" s="95"/>
      <c r="N98" s="95"/>
      <c r="O98" s="96"/>
      <c r="P98" s="503"/>
      <c r="Q98" s="503"/>
      <c r="R98" s="503"/>
      <c r="S98" s="503"/>
      <c r="T98" s="503"/>
      <c r="U98" s="503"/>
      <c r="V98" s="503"/>
      <c r="W98" s="503"/>
      <c r="X98" s="504"/>
      <c r="Y98" s="445" t="s">
        <v>53</v>
      </c>
      <c r="Z98" s="446"/>
      <c r="AA98" s="447"/>
      <c r="AB98" s="449"/>
      <c r="AC98" s="450"/>
      <c r="AD98" s="451"/>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5">
      <c r="A99" s="853"/>
      <c r="B99" s="417"/>
      <c r="C99" s="417"/>
      <c r="D99" s="417"/>
      <c r="E99" s="417"/>
      <c r="F99" s="418"/>
      <c r="G99" s="567"/>
      <c r="H99" s="202"/>
      <c r="I99" s="202"/>
      <c r="J99" s="202"/>
      <c r="K99" s="202"/>
      <c r="L99" s="202"/>
      <c r="M99" s="202"/>
      <c r="N99" s="202"/>
      <c r="O99" s="568"/>
      <c r="P99" s="505"/>
      <c r="Q99" s="505"/>
      <c r="R99" s="505"/>
      <c r="S99" s="505"/>
      <c r="T99" s="505"/>
      <c r="U99" s="505"/>
      <c r="V99" s="505"/>
      <c r="W99" s="505"/>
      <c r="X99" s="506"/>
      <c r="Y99" s="882" t="s">
        <v>13</v>
      </c>
      <c r="Z99" s="883"/>
      <c r="AA99" s="884"/>
      <c r="AB99" s="879" t="s">
        <v>14</v>
      </c>
      <c r="AC99" s="880"/>
      <c r="AD99" s="881"/>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2">
      <c r="A100" s="488" t="s">
        <v>390</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1"/>
      <c r="Z100" s="842"/>
      <c r="AA100" s="843"/>
      <c r="AB100" s="468" t="s">
        <v>11</v>
      </c>
      <c r="AC100" s="468"/>
      <c r="AD100" s="468"/>
      <c r="AE100" s="526" t="s">
        <v>446</v>
      </c>
      <c r="AF100" s="527"/>
      <c r="AG100" s="527"/>
      <c r="AH100" s="528"/>
      <c r="AI100" s="526" t="s">
        <v>443</v>
      </c>
      <c r="AJ100" s="527"/>
      <c r="AK100" s="527"/>
      <c r="AL100" s="528"/>
      <c r="AM100" s="526" t="s">
        <v>439</v>
      </c>
      <c r="AN100" s="527"/>
      <c r="AO100" s="527"/>
      <c r="AP100" s="528"/>
      <c r="AQ100" s="307" t="s">
        <v>432</v>
      </c>
      <c r="AR100" s="308"/>
      <c r="AS100" s="308"/>
      <c r="AT100" s="309"/>
      <c r="AU100" s="307" t="s">
        <v>429</v>
      </c>
      <c r="AV100" s="308"/>
      <c r="AW100" s="308"/>
      <c r="AX100" s="310"/>
    </row>
    <row r="101" spans="1:60" ht="23.25" customHeight="1" x14ac:dyDescent="0.2">
      <c r="A101" s="409"/>
      <c r="B101" s="410"/>
      <c r="C101" s="410"/>
      <c r="D101" s="410"/>
      <c r="E101" s="410"/>
      <c r="F101" s="411"/>
      <c r="G101" s="92" t="s">
        <v>598</v>
      </c>
      <c r="H101" s="92"/>
      <c r="I101" s="92"/>
      <c r="J101" s="92"/>
      <c r="K101" s="92"/>
      <c r="L101" s="92"/>
      <c r="M101" s="92"/>
      <c r="N101" s="92"/>
      <c r="O101" s="92"/>
      <c r="P101" s="92"/>
      <c r="Q101" s="92"/>
      <c r="R101" s="92"/>
      <c r="S101" s="92"/>
      <c r="T101" s="92"/>
      <c r="U101" s="92"/>
      <c r="V101" s="92"/>
      <c r="W101" s="92"/>
      <c r="X101" s="93"/>
      <c r="Y101" s="529" t="s">
        <v>54</v>
      </c>
      <c r="Z101" s="530"/>
      <c r="AA101" s="531"/>
      <c r="AB101" s="448" t="s">
        <v>592</v>
      </c>
      <c r="AC101" s="448"/>
      <c r="AD101" s="448"/>
      <c r="AE101" s="205" t="s">
        <v>588</v>
      </c>
      <c r="AF101" s="206"/>
      <c r="AG101" s="206"/>
      <c r="AH101" s="207"/>
      <c r="AI101" s="205" t="s">
        <v>585</v>
      </c>
      <c r="AJ101" s="206"/>
      <c r="AK101" s="206"/>
      <c r="AL101" s="207"/>
      <c r="AM101" s="205" t="s">
        <v>591</v>
      </c>
      <c r="AN101" s="206"/>
      <c r="AO101" s="206"/>
      <c r="AP101" s="207"/>
      <c r="AQ101" s="205" t="s">
        <v>597</v>
      </c>
      <c r="AR101" s="206"/>
      <c r="AS101" s="206"/>
      <c r="AT101" s="207"/>
      <c r="AU101" s="205" t="s">
        <v>580</v>
      </c>
      <c r="AV101" s="206"/>
      <c r="AW101" s="206"/>
      <c r="AX101" s="207"/>
    </row>
    <row r="102" spans="1:60" ht="23.25" customHeight="1" x14ac:dyDescent="0.2">
      <c r="A102" s="412"/>
      <c r="B102" s="413"/>
      <c r="C102" s="413"/>
      <c r="D102" s="413"/>
      <c r="E102" s="413"/>
      <c r="F102" s="414"/>
      <c r="G102" s="98"/>
      <c r="H102" s="98"/>
      <c r="I102" s="98"/>
      <c r="J102" s="98"/>
      <c r="K102" s="98"/>
      <c r="L102" s="98"/>
      <c r="M102" s="98"/>
      <c r="N102" s="98"/>
      <c r="O102" s="98"/>
      <c r="P102" s="98"/>
      <c r="Q102" s="98"/>
      <c r="R102" s="98"/>
      <c r="S102" s="98"/>
      <c r="T102" s="98"/>
      <c r="U102" s="98"/>
      <c r="V102" s="98"/>
      <c r="W102" s="98"/>
      <c r="X102" s="99"/>
      <c r="Y102" s="432" t="s">
        <v>55</v>
      </c>
      <c r="Z102" s="433"/>
      <c r="AA102" s="434"/>
      <c r="AB102" s="448" t="s">
        <v>592</v>
      </c>
      <c r="AC102" s="448"/>
      <c r="AD102" s="448"/>
      <c r="AE102" s="405" t="s">
        <v>588</v>
      </c>
      <c r="AF102" s="405"/>
      <c r="AG102" s="405"/>
      <c r="AH102" s="405"/>
      <c r="AI102" s="405" t="s">
        <v>588</v>
      </c>
      <c r="AJ102" s="405"/>
      <c r="AK102" s="405"/>
      <c r="AL102" s="405"/>
      <c r="AM102" s="405" t="s">
        <v>585</v>
      </c>
      <c r="AN102" s="405"/>
      <c r="AO102" s="405"/>
      <c r="AP102" s="405"/>
      <c r="AQ102" s="260">
        <v>160</v>
      </c>
      <c r="AR102" s="261"/>
      <c r="AS102" s="261"/>
      <c r="AT102" s="306"/>
      <c r="AU102" s="260" t="s">
        <v>580</v>
      </c>
      <c r="AV102" s="261"/>
      <c r="AW102" s="261"/>
      <c r="AX102" s="306"/>
    </row>
    <row r="103" spans="1:60" ht="31.5" customHeight="1" x14ac:dyDescent="0.2">
      <c r="A103" s="406" t="s">
        <v>390</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446</v>
      </c>
      <c r="AF103" s="403"/>
      <c r="AG103" s="403"/>
      <c r="AH103" s="404"/>
      <c r="AI103" s="402" t="s">
        <v>443</v>
      </c>
      <c r="AJ103" s="403"/>
      <c r="AK103" s="403"/>
      <c r="AL103" s="404"/>
      <c r="AM103" s="402" t="s">
        <v>439</v>
      </c>
      <c r="AN103" s="403"/>
      <c r="AO103" s="403"/>
      <c r="AP103" s="404"/>
      <c r="AQ103" s="271" t="s">
        <v>432</v>
      </c>
      <c r="AR103" s="272"/>
      <c r="AS103" s="272"/>
      <c r="AT103" s="311"/>
      <c r="AU103" s="271" t="s">
        <v>429</v>
      </c>
      <c r="AV103" s="272"/>
      <c r="AW103" s="272"/>
      <c r="AX103" s="273"/>
    </row>
    <row r="104" spans="1:60" ht="23.25" customHeight="1" x14ac:dyDescent="0.2">
      <c r="A104" s="409"/>
      <c r="B104" s="410"/>
      <c r="C104" s="410"/>
      <c r="D104" s="410"/>
      <c r="E104" s="410"/>
      <c r="F104" s="411"/>
      <c r="G104" s="92" t="s">
        <v>615</v>
      </c>
      <c r="H104" s="92"/>
      <c r="I104" s="92"/>
      <c r="J104" s="92"/>
      <c r="K104" s="92"/>
      <c r="L104" s="92"/>
      <c r="M104" s="92"/>
      <c r="N104" s="92"/>
      <c r="O104" s="92"/>
      <c r="P104" s="92"/>
      <c r="Q104" s="92"/>
      <c r="R104" s="92"/>
      <c r="S104" s="92"/>
      <c r="T104" s="92"/>
      <c r="U104" s="92"/>
      <c r="V104" s="92"/>
      <c r="W104" s="92"/>
      <c r="X104" s="93"/>
      <c r="Y104" s="452" t="s">
        <v>54</v>
      </c>
      <c r="Z104" s="453"/>
      <c r="AA104" s="454"/>
      <c r="AB104" s="532" t="s">
        <v>613</v>
      </c>
      <c r="AC104" s="533"/>
      <c r="AD104" s="534"/>
      <c r="AE104" s="205">
        <v>5818</v>
      </c>
      <c r="AF104" s="206"/>
      <c r="AG104" s="206"/>
      <c r="AH104" s="207"/>
      <c r="AI104" s="205">
        <v>1102</v>
      </c>
      <c r="AJ104" s="206"/>
      <c r="AK104" s="206"/>
      <c r="AL104" s="207"/>
      <c r="AM104" s="205">
        <v>432</v>
      </c>
      <c r="AN104" s="206"/>
      <c r="AO104" s="206"/>
      <c r="AP104" s="207"/>
      <c r="AQ104" s="205" t="s">
        <v>616</v>
      </c>
      <c r="AR104" s="206"/>
      <c r="AS104" s="206"/>
      <c r="AT104" s="207"/>
      <c r="AU104" s="205" t="s">
        <v>614</v>
      </c>
      <c r="AV104" s="206"/>
      <c r="AW104" s="206"/>
      <c r="AX104" s="207"/>
    </row>
    <row r="105" spans="1:60" ht="23.25" customHeight="1" x14ac:dyDescent="0.2">
      <c r="A105" s="412"/>
      <c r="B105" s="413"/>
      <c r="C105" s="413"/>
      <c r="D105" s="413"/>
      <c r="E105" s="413"/>
      <c r="F105" s="414"/>
      <c r="G105" s="98"/>
      <c r="H105" s="98"/>
      <c r="I105" s="98"/>
      <c r="J105" s="98"/>
      <c r="K105" s="98"/>
      <c r="L105" s="98"/>
      <c r="M105" s="98"/>
      <c r="N105" s="98"/>
      <c r="O105" s="98"/>
      <c r="P105" s="98"/>
      <c r="Q105" s="98"/>
      <c r="R105" s="98"/>
      <c r="S105" s="98"/>
      <c r="T105" s="98"/>
      <c r="U105" s="98"/>
      <c r="V105" s="98"/>
      <c r="W105" s="98"/>
      <c r="X105" s="99"/>
      <c r="Y105" s="432" t="s">
        <v>55</v>
      </c>
      <c r="Z105" s="535"/>
      <c r="AA105" s="536"/>
      <c r="AB105" s="455" t="s">
        <v>613</v>
      </c>
      <c r="AC105" s="456"/>
      <c r="AD105" s="457"/>
      <c r="AE105" s="405" t="s">
        <v>611</v>
      </c>
      <c r="AF105" s="405"/>
      <c r="AG105" s="405"/>
      <c r="AH105" s="405"/>
      <c r="AI105" s="405">
        <v>1000</v>
      </c>
      <c r="AJ105" s="405"/>
      <c r="AK105" s="405"/>
      <c r="AL105" s="405"/>
      <c r="AM105" s="405">
        <v>100</v>
      </c>
      <c r="AN105" s="405"/>
      <c r="AO105" s="405"/>
      <c r="AP105" s="405"/>
      <c r="AQ105" s="205">
        <v>432</v>
      </c>
      <c r="AR105" s="206"/>
      <c r="AS105" s="206"/>
      <c r="AT105" s="207"/>
      <c r="AU105" s="260" t="s">
        <v>611</v>
      </c>
      <c r="AV105" s="261"/>
      <c r="AW105" s="261"/>
      <c r="AX105" s="306"/>
    </row>
    <row r="106" spans="1:60" ht="31.5" hidden="1" customHeight="1" x14ac:dyDescent="0.2">
      <c r="A106" s="406" t="s">
        <v>390</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446</v>
      </c>
      <c r="AF106" s="403"/>
      <c r="AG106" s="403"/>
      <c r="AH106" s="404"/>
      <c r="AI106" s="402" t="s">
        <v>443</v>
      </c>
      <c r="AJ106" s="403"/>
      <c r="AK106" s="403"/>
      <c r="AL106" s="404"/>
      <c r="AM106" s="402" t="s">
        <v>438</v>
      </c>
      <c r="AN106" s="403"/>
      <c r="AO106" s="403"/>
      <c r="AP106" s="404"/>
      <c r="AQ106" s="271" t="s">
        <v>432</v>
      </c>
      <c r="AR106" s="272"/>
      <c r="AS106" s="272"/>
      <c r="AT106" s="311"/>
      <c r="AU106" s="271" t="s">
        <v>429</v>
      </c>
      <c r="AV106" s="272"/>
      <c r="AW106" s="272"/>
      <c r="AX106" s="273"/>
    </row>
    <row r="107" spans="1:60" ht="23.25" hidden="1" customHeight="1" x14ac:dyDescent="0.2">
      <c r="A107" s="409"/>
      <c r="B107" s="410"/>
      <c r="C107" s="410"/>
      <c r="D107" s="410"/>
      <c r="E107" s="410"/>
      <c r="F107" s="411"/>
      <c r="G107" s="92"/>
      <c r="H107" s="92"/>
      <c r="I107" s="92"/>
      <c r="J107" s="92"/>
      <c r="K107" s="92"/>
      <c r="L107" s="92"/>
      <c r="M107" s="92"/>
      <c r="N107" s="92"/>
      <c r="O107" s="92"/>
      <c r="P107" s="92"/>
      <c r="Q107" s="92"/>
      <c r="R107" s="92"/>
      <c r="S107" s="92"/>
      <c r="T107" s="92"/>
      <c r="U107" s="92"/>
      <c r="V107" s="92"/>
      <c r="W107" s="92"/>
      <c r="X107" s="93"/>
      <c r="Y107" s="452" t="s">
        <v>54</v>
      </c>
      <c r="Z107" s="453"/>
      <c r="AA107" s="454"/>
      <c r="AB107" s="532"/>
      <c r="AC107" s="533"/>
      <c r="AD107" s="534"/>
      <c r="AE107" s="405"/>
      <c r="AF107" s="405"/>
      <c r="AG107" s="405"/>
      <c r="AH107" s="405"/>
      <c r="AI107" s="405"/>
      <c r="AJ107" s="405"/>
      <c r="AK107" s="405"/>
      <c r="AL107" s="405"/>
      <c r="AM107" s="405"/>
      <c r="AN107" s="405"/>
      <c r="AO107" s="405"/>
      <c r="AP107" s="405"/>
      <c r="AQ107" s="205"/>
      <c r="AR107" s="206"/>
      <c r="AS107" s="206"/>
      <c r="AT107" s="207"/>
      <c r="AU107" s="205"/>
      <c r="AV107" s="206"/>
      <c r="AW107" s="206"/>
      <c r="AX107" s="207"/>
    </row>
    <row r="108" spans="1:60" ht="23.25" hidden="1" customHeight="1" x14ac:dyDescent="0.2">
      <c r="A108" s="412"/>
      <c r="B108" s="413"/>
      <c r="C108" s="413"/>
      <c r="D108" s="413"/>
      <c r="E108" s="413"/>
      <c r="F108" s="414"/>
      <c r="G108" s="98"/>
      <c r="H108" s="98"/>
      <c r="I108" s="98"/>
      <c r="J108" s="98"/>
      <c r="K108" s="98"/>
      <c r="L108" s="98"/>
      <c r="M108" s="98"/>
      <c r="N108" s="98"/>
      <c r="O108" s="98"/>
      <c r="P108" s="98"/>
      <c r="Q108" s="98"/>
      <c r="R108" s="98"/>
      <c r="S108" s="98"/>
      <c r="T108" s="98"/>
      <c r="U108" s="98"/>
      <c r="V108" s="98"/>
      <c r="W108" s="98"/>
      <c r="X108" s="99"/>
      <c r="Y108" s="432" t="s">
        <v>55</v>
      </c>
      <c r="Z108" s="535"/>
      <c r="AA108" s="536"/>
      <c r="AB108" s="455"/>
      <c r="AC108" s="456"/>
      <c r="AD108" s="457"/>
      <c r="AE108" s="405"/>
      <c r="AF108" s="405"/>
      <c r="AG108" s="405"/>
      <c r="AH108" s="405"/>
      <c r="AI108" s="405"/>
      <c r="AJ108" s="405"/>
      <c r="AK108" s="405"/>
      <c r="AL108" s="405"/>
      <c r="AM108" s="405"/>
      <c r="AN108" s="405"/>
      <c r="AO108" s="405"/>
      <c r="AP108" s="405"/>
      <c r="AQ108" s="205"/>
      <c r="AR108" s="206"/>
      <c r="AS108" s="206"/>
      <c r="AT108" s="207"/>
      <c r="AU108" s="260"/>
      <c r="AV108" s="261"/>
      <c r="AW108" s="261"/>
      <c r="AX108" s="306"/>
    </row>
    <row r="109" spans="1:60" ht="31.5" hidden="1" customHeight="1" x14ac:dyDescent="0.2">
      <c r="A109" s="406" t="s">
        <v>390</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446</v>
      </c>
      <c r="AF109" s="403"/>
      <c r="AG109" s="403"/>
      <c r="AH109" s="404"/>
      <c r="AI109" s="402" t="s">
        <v>443</v>
      </c>
      <c r="AJ109" s="403"/>
      <c r="AK109" s="403"/>
      <c r="AL109" s="404"/>
      <c r="AM109" s="402" t="s">
        <v>439</v>
      </c>
      <c r="AN109" s="403"/>
      <c r="AO109" s="403"/>
      <c r="AP109" s="404"/>
      <c r="AQ109" s="271" t="s">
        <v>432</v>
      </c>
      <c r="AR109" s="272"/>
      <c r="AS109" s="272"/>
      <c r="AT109" s="311"/>
      <c r="AU109" s="271" t="s">
        <v>429</v>
      </c>
      <c r="AV109" s="272"/>
      <c r="AW109" s="272"/>
      <c r="AX109" s="273"/>
    </row>
    <row r="110" spans="1:60" ht="23.25" hidden="1" customHeight="1" x14ac:dyDescent="0.2">
      <c r="A110" s="409"/>
      <c r="B110" s="410"/>
      <c r="C110" s="410"/>
      <c r="D110" s="410"/>
      <c r="E110" s="410"/>
      <c r="F110" s="411"/>
      <c r="G110" s="92"/>
      <c r="H110" s="92"/>
      <c r="I110" s="92"/>
      <c r="J110" s="92"/>
      <c r="K110" s="92"/>
      <c r="L110" s="92"/>
      <c r="M110" s="92"/>
      <c r="N110" s="92"/>
      <c r="O110" s="92"/>
      <c r="P110" s="92"/>
      <c r="Q110" s="92"/>
      <c r="R110" s="92"/>
      <c r="S110" s="92"/>
      <c r="T110" s="92"/>
      <c r="U110" s="92"/>
      <c r="V110" s="92"/>
      <c r="W110" s="92"/>
      <c r="X110" s="93"/>
      <c r="Y110" s="452" t="s">
        <v>54</v>
      </c>
      <c r="Z110" s="453"/>
      <c r="AA110" s="454"/>
      <c r="AB110" s="532"/>
      <c r="AC110" s="533"/>
      <c r="AD110" s="534"/>
      <c r="AE110" s="405"/>
      <c r="AF110" s="405"/>
      <c r="AG110" s="405"/>
      <c r="AH110" s="405"/>
      <c r="AI110" s="405"/>
      <c r="AJ110" s="405"/>
      <c r="AK110" s="405"/>
      <c r="AL110" s="405"/>
      <c r="AM110" s="405"/>
      <c r="AN110" s="405"/>
      <c r="AO110" s="405"/>
      <c r="AP110" s="405"/>
      <c r="AQ110" s="205"/>
      <c r="AR110" s="206"/>
      <c r="AS110" s="206"/>
      <c r="AT110" s="207"/>
      <c r="AU110" s="205"/>
      <c r="AV110" s="206"/>
      <c r="AW110" s="206"/>
      <c r="AX110" s="207"/>
    </row>
    <row r="111" spans="1:60" ht="23.25" hidden="1" customHeight="1" x14ac:dyDescent="0.2">
      <c r="A111" s="412"/>
      <c r="B111" s="413"/>
      <c r="C111" s="413"/>
      <c r="D111" s="413"/>
      <c r="E111" s="413"/>
      <c r="F111" s="414"/>
      <c r="G111" s="98"/>
      <c r="H111" s="98"/>
      <c r="I111" s="98"/>
      <c r="J111" s="98"/>
      <c r="K111" s="98"/>
      <c r="L111" s="98"/>
      <c r="M111" s="98"/>
      <c r="N111" s="98"/>
      <c r="O111" s="98"/>
      <c r="P111" s="98"/>
      <c r="Q111" s="98"/>
      <c r="R111" s="98"/>
      <c r="S111" s="98"/>
      <c r="T111" s="98"/>
      <c r="U111" s="98"/>
      <c r="V111" s="98"/>
      <c r="W111" s="98"/>
      <c r="X111" s="99"/>
      <c r="Y111" s="432" t="s">
        <v>55</v>
      </c>
      <c r="Z111" s="535"/>
      <c r="AA111" s="536"/>
      <c r="AB111" s="455"/>
      <c r="AC111" s="456"/>
      <c r="AD111" s="457"/>
      <c r="AE111" s="405"/>
      <c r="AF111" s="405"/>
      <c r="AG111" s="405"/>
      <c r="AH111" s="405"/>
      <c r="AI111" s="405"/>
      <c r="AJ111" s="405"/>
      <c r="AK111" s="405"/>
      <c r="AL111" s="405"/>
      <c r="AM111" s="405"/>
      <c r="AN111" s="405"/>
      <c r="AO111" s="405"/>
      <c r="AP111" s="405"/>
      <c r="AQ111" s="205">
        <v>0</v>
      </c>
      <c r="AR111" s="206"/>
      <c r="AS111" s="206"/>
      <c r="AT111" s="207"/>
      <c r="AU111" s="260"/>
      <c r="AV111" s="261"/>
      <c r="AW111" s="261"/>
      <c r="AX111" s="306"/>
    </row>
    <row r="112" spans="1:60" ht="31.5" hidden="1" customHeight="1" x14ac:dyDescent="0.2">
      <c r="A112" s="406" t="s">
        <v>390</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446</v>
      </c>
      <c r="AF112" s="403"/>
      <c r="AG112" s="403"/>
      <c r="AH112" s="404"/>
      <c r="AI112" s="402" t="s">
        <v>443</v>
      </c>
      <c r="AJ112" s="403"/>
      <c r="AK112" s="403"/>
      <c r="AL112" s="404"/>
      <c r="AM112" s="402" t="s">
        <v>438</v>
      </c>
      <c r="AN112" s="403"/>
      <c r="AO112" s="403"/>
      <c r="AP112" s="404"/>
      <c r="AQ112" s="271" t="s">
        <v>432</v>
      </c>
      <c r="AR112" s="272"/>
      <c r="AS112" s="272"/>
      <c r="AT112" s="311"/>
      <c r="AU112" s="271" t="s">
        <v>429</v>
      </c>
      <c r="AV112" s="272"/>
      <c r="AW112" s="272"/>
      <c r="AX112" s="273"/>
    </row>
    <row r="113" spans="1:50" ht="23.25" hidden="1" customHeight="1" x14ac:dyDescent="0.2">
      <c r="A113" s="409"/>
      <c r="B113" s="410"/>
      <c r="C113" s="410"/>
      <c r="D113" s="410"/>
      <c r="E113" s="410"/>
      <c r="F113" s="411"/>
      <c r="G113" s="92"/>
      <c r="H113" s="92"/>
      <c r="I113" s="92"/>
      <c r="J113" s="92"/>
      <c r="K113" s="92"/>
      <c r="L113" s="92"/>
      <c r="M113" s="92"/>
      <c r="N113" s="92"/>
      <c r="O113" s="92"/>
      <c r="P113" s="92"/>
      <c r="Q113" s="92"/>
      <c r="R113" s="92"/>
      <c r="S113" s="92"/>
      <c r="T113" s="92"/>
      <c r="U113" s="92"/>
      <c r="V113" s="92"/>
      <c r="W113" s="92"/>
      <c r="X113" s="93"/>
      <c r="Y113" s="452" t="s">
        <v>54</v>
      </c>
      <c r="Z113" s="453"/>
      <c r="AA113" s="454"/>
      <c r="AB113" s="532"/>
      <c r="AC113" s="533"/>
      <c r="AD113" s="534"/>
      <c r="AE113" s="405"/>
      <c r="AF113" s="405"/>
      <c r="AG113" s="405"/>
      <c r="AH113" s="405"/>
      <c r="AI113" s="405"/>
      <c r="AJ113" s="405"/>
      <c r="AK113" s="405"/>
      <c r="AL113" s="405"/>
      <c r="AM113" s="405"/>
      <c r="AN113" s="405"/>
      <c r="AO113" s="405"/>
      <c r="AP113" s="405"/>
      <c r="AQ113" s="205"/>
      <c r="AR113" s="206"/>
      <c r="AS113" s="206"/>
      <c r="AT113" s="207"/>
      <c r="AU113" s="205"/>
      <c r="AV113" s="206"/>
      <c r="AW113" s="206"/>
      <c r="AX113" s="207"/>
    </row>
    <row r="114" spans="1:50" ht="23.25" hidden="1" customHeight="1" x14ac:dyDescent="0.2">
      <c r="A114" s="412"/>
      <c r="B114" s="413"/>
      <c r="C114" s="413"/>
      <c r="D114" s="413"/>
      <c r="E114" s="413"/>
      <c r="F114" s="414"/>
      <c r="G114" s="98"/>
      <c r="H114" s="98"/>
      <c r="I114" s="98"/>
      <c r="J114" s="98"/>
      <c r="K114" s="98"/>
      <c r="L114" s="98"/>
      <c r="M114" s="98"/>
      <c r="N114" s="98"/>
      <c r="O114" s="98"/>
      <c r="P114" s="98"/>
      <c r="Q114" s="98"/>
      <c r="R114" s="98"/>
      <c r="S114" s="98"/>
      <c r="T114" s="98"/>
      <c r="U114" s="98"/>
      <c r="V114" s="98"/>
      <c r="W114" s="98"/>
      <c r="X114" s="99"/>
      <c r="Y114" s="432" t="s">
        <v>55</v>
      </c>
      <c r="Z114" s="535"/>
      <c r="AA114" s="536"/>
      <c r="AB114" s="455"/>
      <c r="AC114" s="456"/>
      <c r="AD114" s="457"/>
      <c r="AE114" s="405"/>
      <c r="AF114" s="405"/>
      <c r="AG114" s="405"/>
      <c r="AH114" s="405"/>
      <c r="AI114" s="405"/>
      <c r="AJ114" s="405"/>
      <c r="AK114" s="405"/>
      <c r="AL114" s="405"/>
      <c r="AM114" s="405"/>
      <c r="AN114" s="405"/>
      <c r="AO114" s="405"/>
      <c r="AP114" s="405"/>
      <c r="AQ114" s="205"/>
      <c r="AR114" s="206"/>
      <c r="AS114" s="206"/>
      <c r="AT114" s="207"/>
      <c r="AU114" s="205"/>
      <c r="AV114" s="206"/>
      <c r="AW114" s="206"/>
      <c r="AX114" s="207"/>
    </row>
    <row r="115" spans="1:50" ht="23.25" customHeight="1" x14ac:dyDescent="0.2">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0"/>
      <c r="Z115" s="541"/>
      <c r="AA115" s="542"/>
      <c r="AB115" s="402" t="s">
        <v>11</v>
      </c>
      <c r="AC115" s="403"/>
      <c r="AD115" s="404"/>
      <c r="AE115" s="402" t="s">
        <v>446</v>
      </c>
      <c r="AF115" s="403"/>
      <c r="AG115" s="403"/>
      <c r="AH115" s="404"/>
      <c r="AI115" s="402" t="s">
        <v>443</v>
      </c>
      <c r="AJ115" s="403"/>
      <c r="AK115" s="403"/>
      <c r="AL115" s="404"/>
      <c r="AM115" s="402" t="s">
        <v>438</v>
      </c>
      <c r="AN115" s="403"/>
      <c r="AO115" s="403"/>
      <c r="AP115" s="404"/>
      <c r="AQ115" s="578" t="s">
        <v>433</v>
      </c>
      <c r="AR115" s="579"/>
      <c r="AS115" s="579"/>
      <c r="AT115" s="579"/>
      <c r="AU115" s="579"/>
      <c r="AV115" s="579"/>
      <c r="AW115" s="579"/>
      <c r="AX115" s="580"/>
    </row>
    <row r="116" spans="1:50" ht="23.25" customHeight="1" x14ac:dyDescent="0.2">
      <c r="A116" s="426"/>
      <c r="B116" s="427"/>
      <c r="C116" s="427"/>
      <c r="D116" s="427"/>
      <c r="E116" s="427"/>
      <c r="F116" s="428"/>
      <c r="G116" s="380" t="s">
        <v>599</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593</v>
      </c>
      <c r="AC116" s="450"/>
      <c r="AD116" s="451"/>
      <c r="AE116" s="405" t="s">
        <v>585</v>
      </c>
      <c r="AF116" s="405"/>
      <c r="AG116" s="405"/>
      <c r="AH116" s="405"/>
      <c r="AI116" s="405" t="s">
        <v>585</v>
      </c>
      <c r="AJ116" s="405"/>
      <c r="AK116" s="405"/>
      <c r="AL116" s="405"/>
      <c r="AM116" s="405" t="s">
        <v>585</v>
      </c>
      <c r="AN116" s="405"/>
      <c r="AO116" s="405"/>
      <c r="AP116" s="405"/>
      <c r="AQ116" s="205">
        <v>17.55</v>
      </c>
      <c r="AR116" s="206"/>
      <c r="AS116" s="206"/>
      <c r="AT116" s="206"/>
      <c r="AU116" s="206"/>
      <c r="AV116" s="206"/>
      <c r="AW116" s="206"/>
      <c r="AX116" s="208"/>
    </row>
    <row r="117" spans="1:50" ht="46.5" customHeight="1" x14ac:dyDescent="0.2">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594</v>
      </c>
      <c r="AC117" s="460"/>
      <c r="AD117" s="461"/>
      <c r="AE117" s="538" t="s">
        <v>585</v>
      </c>
      <c r="AF117" s="538"/>
      <c r="AG117" s="538"/>
      <c r="AH117" s="538"/>
      <c r="AI117" s="538" t="s">
        <v>585</v>
      </c>
      <c r="AJ117" s="538"/>
      <c r="AK117" s="538"/>
      <c r="AL117" s="538"/>
      <c r="AM117" s="538" t="s">
        <v>585</v>
      </c>
      <c r="AN117" s="538"/>
      <c r="AO117" s="538"/>
      <c r="AP117" s="538"/>
      <c r="AQ117" s="538" t="s">
        <v>596</v>
      </c>
      <c r="AR117" s="538"/>
      <c r="AS117" s="538"/>
      <c r="AT117" s="538"/>
      <c r="AU117" s="538"/>
      <c r="AV117" s="538"/>
      <c r="AW117" s="538"/>
      <c r="AX117" s="539"/>
    </row>
    <row r="118" spans="1:50" ht="23.25" customHeight="1" x14ac:dyDescent="0.2">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0"/>
      <c r="Z118" s="541"/>
      <c r="AA118" s="542"/>
      <c r="AB118" s="402" t="s">
        <v>11</v>
      </c>
      <c r="AC118" s="403"/>
      <c r="AD118" s="404"/>
      <c r="AE118" s="402" t="s">
        <v>446</v>
      </c>
      <c r="AF118" s="403"/>
      <c r="AG118" s="403"/>
      <c r="AH118" s="404"/>
      <c r="AI118" s="402" t="s">
        <v>443</v>
      </c>
      <c r="AJ118" s="403"/>
      <c r="AK118" s="403"/>
      <c r="AL118" s="404"/>
      <c r="AM118" s="402" t="s">
        <v>438</v>
      </c>
      <c r="AN118" s="403"/>
      <c r="AO118" s="403"/>
      <c r="AP118" s="404"/>
      <c r="AQ118" s="578" t="s">
        <v>433</v>
      </c>
      <c r="AR118" s="579"/>
      <c r="AS118" s="579"/>
      <c r="AT118" s="579"/>
      <c r="AU118" s="579"/>
      <c r="AV118" s="579"/>
      <c r="AW118" s="579"/>
      <c r="AX118" s="580"/>
    </row>
    <row r="119" spans="1:50" ht="23.25" customHeight="1" x14ac:dyDescent="0.2">
      <c r="A119" s="426"/>
      <c r="B119" s="427"/>
      <c r="C119" s="427"/>
      <c r="D119" s="427"/>
      <c r="E119" s="427"/>
      <c r="F119" s="428"/>
      <c r="G119" s="380" t="s">
        <v>627</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t="s">
        <v>617</v>
      </c>
      <c r="AC119" s="450"/>
      <c r="AD119" s="451"/>
      <c r="AE119" s="405">
        <v>3.7</v>
      </c>
      <c r="AF119" s="405"/>
      <c r="AG119" s="405"/>
      <c r="AH119" s="405"/>
      <c r="AI119" s="405">
        <v>27.1</v>
      </c>
      <c r="AJ119" s="405"/>
      <c r="AK119" s="405"/>
      <c r="AL119" s="405"/>
      <c r="AM119" s="405">
        <v>10</v>
      </c>
      <c r="AN119" s="405"/>
      <c r="AO119" s="405"/>
      <c r="AP119" s="405"/>
      <c r="AQ119" s="405">
        <v>6.5</v>
      </c>
      <c r="AR119" s="405"/>
      <c r="AS119" s="405"/>
      <c r="AT119" s="405"/>
      <c r="AU119" s="405"/>
      <c r="AV119" s="405"/>
      <c r="AW119" s="405"/>
      <c r="AX119" s="537"/>
    </row>
    <row r="120" spans="1:50" ht="46.5" customHeight="1" thickBot="1" x14ac:dyDescent="0.25">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618</v>
      </c>
      <c r="AC120" s="460"/>
      <c r="AD120" s="461"/>
      <c r="AE120" s="538" t="s">
        <v>619</v>
      </c>
      <c r="AF120" s="538"/>
      <c r="AG120" s="538"/>
      <c r="AH120" s="538"/>
      <c r="AI120" s="538" t="s">
        <v>620</v>
      </c>
      <c r="AJ120" s="538"/>
      <c r="AK120" s="538"/>
      <c r="AL120" s="538"/>
      <c r="AM120" s="538" t="s">
        <v>621</v>
      </c>
      <c r="AN120" s="538"/>
      <c r="AO120" s="538"/>
      <c r="AP120" s="538"/>
      <c r="AQ120" s="538" t="s">
        <v>628</v>
      </c>
      <c r="AR120" s="538"/>
      <c r="AS120" s="538"/>
      <c r="AT120" s="538"/>
      <c r="AU120" s="538"/>
      <c r="AV120" s="538"/>
      <c r="AW120" s="538"/>
      <c r="AX120" s="539"/>
    </row>
    <row r="121" spans="1:50" ht="23.25" hidden="1" customHeight="1" x14ac:dyDescent="0.2">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0"/>
      <c r="Z121" s="541"/>
      <c r="AA121" s="542"/>
      <c r="AB121" s="402" t="s">
        <v>11</v>
      </c>
      <c r="AC121" s="403"/>
      <c r="AD121" s="404"/>
      <c r="AE121" s="402" t="s">
        <v>446</v>
      </c>
      <c r="AF121" s="403"/>
      <c r="AG121" s="403"/>
      <c r="AH121" s="404"/>
      <c r="AI121" s="402" t="s">
        <v>443</v>
      </c>
      <c r="AJ121" s="403"/>
      <c r="AK121" s="403"/>
      <c r="AL121" s="404"/>
      <c r="AM121" s="402" t="s">
        <v>438</v>
      </c>
      <c r="AN121" s="403"/>
      <c r="AO121" s="403"/>
      <c r="AP121" s="404"/>
      <c r="AQ121" s="578" t="s">
        <v>433</v>
      </c>
      <c r="AR121" s="579"/>
      <c r="AS121" s="579"/>
      <c r="AT121" s="579"/>
      <c r="AU121" s="579"/>
      <c r="AV121" s="579"/>
      <c r="AW121" s="579"/>
      <c r="AX121" s="580"/>
    </row>
    <row r="122" spans="1:50" ht="23.25" hidden="1" customHeight="1" x14ac:dyDescent="0.2">
      <c r="A122" s="426"/>
      <c r="B122" s="427"/>
      <c r="C122" s="427"/>
      <c r="D122" s="427"/>
      <c r="E122" s="427"/>
      <c r="F122" s="428"/>
      <c r="G122" s="380" t="s">
        <v>397</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hidden="1" customHeight="1" x14ac:dyDescent="0.2">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398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2">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0"/>
      <c r="Z124" s="541"/>
      <c r="AA124" s="542"/>
      <c r="AB124" s="402" t="s">
        <v>11</v>
      </c>
      <c r="AC124" s="403"/>
      <c r="AD124" s="404"/>
      <c r="AE124" s="402" t="s">
        <v>447</v>
      </c>
      <c r="AF124" s="403"/>
      <c r="AG124" s="403"/>
      <c r="AH124" s="404"/>
      <c r="AI124" s="402" t="s">
        <v>443</v>
      </c>
      <c r="AJ124" s="403"/>
      <c r="AK124" s="403"/>
      <c r="AL124" s="404"/>
      <c r="AM124" s="402" t="s">
        <v>438</v>
      </c>
      <c r="AN124" s="403"/>
      <c r="AO124" s="403"/>
      <c r="AP124" s="404"/>
      <c r="AQ124" s="578" t="s">
        <v>433</v>
      </c>
      <c r="AR124" s="579"/>
      <c r="AS124" s="579"/>
      <c r="AT124" s="579"/>
      <c r="AU124" s="579"/>
      <c r="AV124" s="579"/>
      <c r="AW124" s="579"/>
      <c r="AX124" s="580"/>
    </row>
    <row r="125" spans="1:50" ht="23.25" hidden="1" customHeight="1" x14ac:dyDescent="0.2">
      <c r="A125" s="426"/>
      <c r="B125" s="427"/>
      <c r="C125" s="427"/>
      <c r="D125" s="427"/>
      <c r="E125" s="427"/>
      <c r="F125" s="428"/>
      <c r="G125" s="380" t="s">
        <v>397</v>
      </c>
      <c r="H125" s="380"/>
      <c r="I125" s="380"/>
      <c r="J125" s="380"/>
      <c r="K125" s="380"/>
      <c r="L125" s="380"/>
      <c r="M125" s="380"/>
      <c r="N125" s="380"/>
      <c r="O125" s="380"/>
      <c r="P125" s="380"/>
      <c r="Q125" s="380"/>
      <c r="R125" s="380"/>
      <c r="S125" s="380"/>
      <c r="T125" s="380"/>
      <c r="U125" s="380"/>
      <c r="V125" s="380"/>
      <c r="W125" s="380"/>
      <c r="X125" s="916"/>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hidden="1" customHeight="1" x14ac:dyDescent="0.2">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17"/>
      <c r="Y126" s="458" t="s">
        <v>48</v>
      </c>
      <c r="Z126" s="433"/>
      <c r="AA126" s="434"/>
      <c r="AB126" s="459" t="s">
        <v>396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2">
      <c r="A127" s="618" t="s">
        <v>15</v>
      </c>
      <c r="B127" s="427"/>
      <c r="C127" s="427"/>
      <c r="D127" s="427"/>
      <c r="E127" s="427"/>
      <c r="F127" s="428"/>
      <c r="G127" s="235" t="s">
        <v>16</v>
      </c>
      <c r="H127" s="235"/>
      <c r="I127" s="235"/>
      <c r="J127" s="235"/>
      <c r="K127" s="235"/>
      <c r="L127" s="235"/>
      <c r="M127" s="235"/>
      <c r="N127" s="235"/>
      <c r="O127" s="235"/>
      <c r="P127" s="235"/>
      <c r="Q127" s="235"/>
      <c r="R127" s="235"/>
      <c r="S127" s="235"/>
      <c r="T127" s="235"/>
      <c r="U127" s="235"/>
      <c r="V127" s="235"/>
      <c r="W127" s="235"/>
      <c r="X127" s="236"/>
      <c r="Y127" s="913"/>
      <c r="Z127" s="914"/>
      <c r="AA127" s="915"/>
      <c r="AB127" s="234" t="s">
        <v>11</v>
      </c>
      <c r="AC127" s="235"/>
      <c r="AD127" s="236"/>
      <c r="AE127" s="402" t="s">
        <v>446</v>
      </c>
      <c r="AF127" s="403"/>
      <c r="AG127" s="403"/>
      <c r="AH127" s="404"/>
      <c r="AI127" s="402" t="s">
        <v>443</v>
      </c>
      <c r="AJ127" s="403"/>
      <c r="AK127" s="403"/>
      <c r="AL127" s="404"/>
      <c r="AM127" s="402" t="s">
        <v>438</v>
      </c>
      <c r="AN127" s="403"/>
      <c r="AO127" s="403"/>
      <c r="AP127" s="404"/>
      <c r="AQ127" s="578" t="s">
        <v>433</v>
      </c>
      <c r="AR127" s="579"/>
      <c r="AS127" s="579"/>
      <c r="AT127" s="579"/>
      <c r="AU127" s="579"/>
      <c r="AV127" s="579"/>
      <c r="AW127" s="579"/>
      <c r="AX127" s="580"/>
    </row>
    <row r="128" spans="1:50" ht="23.25" hidden="1" customHeight="1" x14ac:dyDescent="0.2">
      <c r="A128" s="426"/>
      <c r="B128" s="427"/>
      <c r="C128" s="427"/>
      <c r="D128" s="427"/>
      <c r="E128" s="427"/>
      <c r="F128" s="428"/>
      <c r="G128" s="380" t="s">
        <v>397</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hidden="1" customHeight="1" thickBot="1" x14ac:dyDescent="0.25">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396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2">
      <c r="A130" s="175" t="s">
        <v>468</v>
      </c>
      <c r="B130" s="172"/>
      <c r="C130" s="171" t="s">
        <v>309</v>
      </c>
      <c r="D130" s="172"/>
      <c r="E130" s="156" t="s">
        <v>338</v>
      </c>
      <c r="F130" s="157"/>
      <c r="G130" s="158" t="s">
        <v>553</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2">
      <c r="A131" s="176"/>
      <c r="B131" s="173"/>
      <c r="C131" s="167"/>
      <c r="D131" s="173"/>
      <c r="E131" s="161" t="s">
        <v>337</v>
      </c>
      <c r="F131" s="162"/>
      <c r="G131" s="97" t="s">
        <v>573</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2">
      <c r="A132" s="176"/>
      <c r="B132" s="173"/>
      <c r="C132" s="167"/>
      <c r="D132" s="173"/>
      <c r="E132" s="165" t="s">
        <v>310</v>
      </c>
      <c r="F132" s="166"/>
      <c r="G132" s="147" t="s">
        <v>319</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446</v>
      </c>
      <c r="AF132" s="142"/>
      <c r="AG132" s="142"/>
      <c r="AH132" s="142"/>
      <c r="AI132" s="142" t="s">
        <v>443</v>
      </c>
      <c r="AJ132" s="142"/>
      <c r="AK132" s="142"/>
      <c r="AL132" s="142"/>
      <c r="AM132" s="142" t="s">
        <v>438</v>
      </c>
      <c r="AN132" s="142"/>
      <c r="AO132" s="142"/>
      <c r="AP132" s="138"/>
      <c r="AQ132" s="138" t="s">
        <v>305</v>
      </c>
      <c r="AR132" s="139"/>
      <c r="AS132" s="139"/>
      <c r="AT132" s="140"/>
      <c r="AU132" s="183" t="s">
        <v>321</v>
      </c>
      <c r="AV132" s="183"/>
      <c r="AW132" s="183"/>
      <c r="AX132" s="184"/>
    </row>
    <row r="133" spans="1:50" ht="18.75" customHeight="1" x14ac:dyDescent="0.2">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v>32</v>
      </c>
      <c r="AR133" s="186"/>
      <c r="AS133" s="120" t="s">
        <v>306</v>
      </c>
      <c r="AT133" s="121"/>
      <c r="AU133" s="187" t="s">
        <v>625</v>
      </c>
      <c r="AV133" s="187"/>
      <c r="AW133" s="120" t="s">
        <v>296</v>
      </c>
      <c r="AX133" s="182"/>
    </row>
    <row r="134" spans="1:50" ht="34.25" customHeight="1" x14ac:dyDescent="0.2">
      <c r="A134" s="176"/>
      <c r="B134" s="173"/>
      <c r="C134" s="167"/>
      <c r="D134" s="173"/>
      <c r="E134" s="167"/>
      <c r="F134" s="168"/>
      <c r="G134" s="91" t="s">
        <v>624</v>
      </c>
      <c r="H134" s="92"/>
      <c r="I134" s="92"/>
      <c r="J134" s="92"/>
      <c r="K134" s="92"/>
      <c r="L134" s="92"/>
      <c r="M134" s="92"/>
      <c r="N134" s="92"/>
      <c r="O134" s="92"/>
      <c r="P134" s="92"/>
      <c r="Q134" s="92"/>
      <c r="R134" s="92"/>
      <c r="S134" s="92"/>
      <c r="T134" s="92"/>
      <c r="U134" s="92"/>
      <c r="V134" s="92"/>
      <c r="W134" s="92"/>
      <c r="X134" s="93"/>
      <c r="Y134" s="188" t="s">
        <v>320</v>
      </c>
      <c r="Z134" s="189"/>
      <c r="AA134" s="190"/>
      <c r="AB134" s="191" t="s">
        <v>14</v>
      </c>
      <c r="AC134" s="192"/>
      <c r="AD134" s="192"/>
      <c r="AE134" s="193">
        <v>53</v>
      </c>
      <c r="AF134" s="194"/>
      <c r="AG134" s="194"/>
      <c r="AH134" s="194"/>
      <c r="AI134" s="193" t="s">
        <v>581</v>
      </c>
      <c r="AJ134" s="194"/>
      <c r="AK134" s="194"/>
      <c r="AL134" s="194"/>
      <c r="AM134" s="193" t="s">
        <v>579</v>
      </c>
      <c r="AN134" s="194"/>
      <c r="AO134" s="194"/>
      <c r="AP134" s="194"/>
      <c r="AQ134" s="193" t="s">
        <v>597</v>
      </c>
      <c r="AR134" s="194"/>
      <c r="AS134" s="194"/>
      <c r="AT134" s="194"/>
      <c r="AU134" s="193" t="s">
        <v>597</v>
      </c>
      <c r="AV134" s="194"/>
      <c r="AW134" s="194"/>
      <c r="AX134" s="195"/>
    </row>
    <row r="135" spans="1:50" ht="34.25" customHeight="1" x14ac:dyDescent="0.2">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14</v>
      </c>
      <c r="AC135" s="200"/>
      <c r="AD135" s="200"/>
      <c r="AE135" s="193" t="s">
        <v>582</v>
      </c>
      <c r="AF135" s="194"/>
      <c r="AG135" s="194"/>
      <c r="AH135" s="194"/>
      <c r="AI135" s="193" t="s">
        <v>582</v>
      </c>
      <c r="AJ135" s="194"/>
      <c r="AK135" s="194"/>
      <c r="AL135" s="194"/>
      <c r="AM135" s="193" t="s">
        <v>579</v>
      </c>
      <c r="AN135" s="194"/>
      <c r="AO135" s="194"/>
      <c r="AP135" s="194"/>
      <c r="AQ135" s="193">
        <v>56</v>
      </c>
      <c r="AR135" s="194"/>
      <c r="AS135" s="194"/>
      <c r="AT135" s="194"/>
      <c r="AU135" s="193" t="s">
        <v>616</v>
      </c>
      <c r="AV135" s="194"/>
      <c r="AW135" s="194"/>
      <c r="AX135" s="195"/>
    </row>
    <row r="136" spans="1:50" ht="18.75" hidden="1" customHeight="1" x14ac:dyDescent="0.2">
      <c r="A136" s="176"/>
      <c r="B136" s="173"/>
      <c r="C136" s="167"/>
      <c r="D136" s="173"/>
      <c r="E136" s="167"/>
      <c r="F136" s="168"/>
      <c r="G136" s="147" t="s">
        <v>319</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446</v>
      </c>
      <c r="AF136" s="142"/>
      <c r="AG136" s="142"/>
      <c r="AH136" s="142"/>
      <c r="AI136" s="142" t="s">
        <v>443</v>
      </c>
      <c r="AJ136" s="142"/>
      <c r="AK136" s="142"/>
      <c r="AL136" s="142"/>
      <c r="AM136" s="142" t="s">
        <v>438</v>
      </c>
      <c r="AN136" s="142"/>
      <c r="AO136" s="142"/>
      <c r="AP136" s="138"/>
      <c r="AQ136" s="138" t="s">
        <v>305</v>
      </c>
      <c r="AR136" s="139"/>
      <c r="AS136" s="139"/>
      <c r="AT136" s="140"/>
      <c r="AU136" s="183" t="s">
        <v>321</v>
      </c>
      <c r="AV136" s="183"/>
      <c r="AW136" s="183"/>
      <c r="AX136" s="184"/>
    </row>
    <row r="137" spans="1:50" ht="18.75" hidden="1" customHeight="1" x14ac:dyDescent="0.2">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306</v>
      </c>
      <c r="AT137" s="121"/>
      <c r="AU137" s="187"/>
      <c r="AV137" s="187"/>
      <c r="AW137" s="120" t="s">
        <v>296</v>
      </c>
      <c r="AX137" s="182"/>
    </row>
    <row r="138" spans="1:50" ht="39.75" hidden="1" customHeight="1" x14ac:dyDescent="0.2">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76"/>
      <c r="B140" s="173"/>
      <c r="C140" s="167"/>
      <c r="D140" s="173"/>
      <c r="E140" s="167"/>
      <c r="F140" s="168"/>
      <c r="G140" s="147" t="s">
        <v>319</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446</v>
      </c>
      <c r="AF140" s="142"/>
      <c r="AG140" s="142"/>
      <c r="AH140" s="142"/>
      <c r="AI140" s="142" t="s">
        <v>443</v>
      </c>
      <c r="AJ140" s="142"/>
      <c r="AK140" s="142"/>
      <c r="AL140" s="142"/>
      <c r="AM140" s="142" t="s">
        <v>438</v>
      </c>
      <c r="AN140" s="142"/>
      <c r="AO140" s="142"/>
      <c r="AP140" s="138"/>
      <c r="AQ140" s="138" t="s">
        <v>305</v>
      </c>
      <c r="AR140" s="139"/>
      <c r="AS140" s="139"/>
      <c r="AT140" s="140"/>
      <c r="AU140" s="183" t="s">
        <v>321</v>
      </c>
      <c r="AV140" s="183"/>
      <c r="AW140" s="183"/>
      <c r="AX140" s="184"/>
    </row>
    <row r="141" spans="1:50" ht="18.75" hidden="1" customHeight="1" x14ac:dyDescent="0.2">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306</v>
      </c>
      <c r="AT141" s="121"/>
      <c r="AU141" s="187"/>
      <c r="AV141" s="187"/>
      <c r="AW141" s="120" t="s">
        <v>296</v>
      </c>
      <c r="AX141" s="182"/>
    </row>
    <row r="142" spans="1:50" ht="39.75" hidden="1" customHeight="1" x14ac:dyDescent="0.2">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76"/>
      <c r="B144" s="173"/>
      <c r="C144" s="167"/>
      <c r="D144" s="173"/>
      <c r="E144" s="167"/>
      <c r="F144" s="168"/>
      <c r="G144" s="147" t="s">
        <v>319</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446</v>
      </c>
      <c r="AF144" s="142"/>
      <c r="AG144" s="142"/>
      <c r="AH144" s="142"/>
      <c r="AI144" s="142" t="s">
        <v>443</v>
      </c>
      <c r="AJ144" s="142"/>
      <c r="AK144" s="142"/>
      <c r="AL144" s="142"/>
      <c r="AM144" s="142" t="s">
        <v>438</v>
      </c>
      <c r="AN144" s="142"/>
      <c r="AO144" s="142"/>
      <c r="AP144" s="138"/>
      <c r="AQ144" s="138" t="s">
        <v>305</v>
      </c>
      <c r="AR144" s="139"/>
      <c r="AS144" s="139"/>
      <c r="AT144" s="140"/>
      <c r="AU144" s="183" t="s">
        <v>321</v>
      </c>
      <c r="AV144" s="183"/>
      <c r="AW144" s="183"/>
      <c r="AX144" s="184"/>
    </row>
    <row r="145" spans="1:50" ht="18.75" hidden="1" customHeight="1" x14ac:dyDescent="0.2">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306</v>
      </c>
      <c r="AT145" s="121"/>
      <c r="AU145" s="187"/>
      <c r="AV145" s="187"/>
      <c r="AW145" s="120" t="s">
        <v>296</v>
      </c>
      <c r="AX145" s="182"/>
    </row>
    <row r="146" spans="1:50" ht="39.75" hidden="1" customHeight="1" x14ac:dyDescent="0.2">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76"/>
      <c r="B148" s="173"/>
      <c r="C148" s="167"/>
      <c r="D148" s="173"/>
      <c r="E148" s="167"/>
      <c r="F148" s="168"/>
      <c r="G148" s="147" t="s">
        <v>319</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446</v>
      </c>
      <c r="AF148" s="142"/>
      <c r="AG148" s="142"/>
      <c r="AH148" s="142"/>
      <c r="AI148" s="142" t="s">
        <v>443</v>
      </c>
      <c r="AJ148" s="142"/>
      <c r="AK148" s="142"/>
      <c r="AL148" s="142"/>
      <c r="AM148" s="142" t="s">
        <v>438</v>
      </c>
      <c r="AN148" s="142"/>
      <c r="AO148" s="142"/>
      <c r="AP148" s="138"/>
      <c r="AQ148" s="138" t="s">
        <v>305</v>
      </c>
      <c r="AR148" s="139"/>
      <c r="AS148" s="139"/>
      <c r="AT148" s="140"/>
      <c r="AU148" s="183" t="s">
        <v>321</v>
      </c>
      <c r="AV148" s="183"/>
      <c r="AW148" s="183"/>
      <c r="AX148" s="184"/>
    </row>
    <row r="149" spans="1:50" ht="18.75" hidden="1" customHeight="1" x14ac:dyDescent="0.2">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306</v>
      </c>
      <c r="AT149" s="121"/>
      <c r="AU149" s="187"/>
      <c r="AV149" s="187"/>
      <c r="AW149" s="120" t="s">
        <v>296</v>
      </c>
      <c r="AX149" s="182"/>
    </row>
    <row r="150" spans="1:50" ht="39.75" hidden="1" customHeight="1" x14ac:dyDescent="0.2">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0.65" hidden="1" customHeight="1" x14ac:dyDescent="0.2">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6" customHeight="1" x14ac:dyDescent="0.2">
      <c r="A152" s="176"/>
      <c r="B152" s="173"/>
      <c r="C152" s="167"/>
      <c r="D152" s="173"/>
      <c r="E152" s="167"/>
      <c r="F152" s="168"/>
      <c r="G152" s="144" t="s">
        <v>322</v>
      </c>
      <c r="H152" s="117"/>
      <c r="I152" s="117"/>
      <c r="J152" s="117"/>
      <c r="K152" s="117"/>
      <c r="L152" s="117"/>
      <c r="M152" s="117"/>
      <c r="N152" s="117"/>
      <c r="O152" s="117"/>
      <c r="P152" s="118"/>
      <c r="Q152" s="146" t="s">
        <v>374</v>
      </c>
      <c r="R152" s="117"/>
      <c r="S152" s="117"/>
      <c r="T152" s="117"/>
      <c r="U152" s="117"/>
      <c r="V152" s="117"/>
      <c r="W152" s="117"/>
      <c r="X152" s="117"/>
      <c r="Y152" s="117"/>
      <c r="Z152" s="117"/>
      <c r="AA152" s="117"/>
      <c r="AB152" s="116" t="s">
        <v>375</v>
      </c>
      <c r="AC152" s="117"/>
      <c r="AD152" s="118"/>
      <c r="AE152" s="146" t="s">
        <v>323</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16" customHeight="1" x14ac:dyDescent="0.2">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16" customHeight="1" x14ac:dyDescent="0.2">
      <c r="A154" s="176"/>
      <c r="B154" s="173"/>
      <c r="C154" s="167"/>
      <c r="D154" s="173"/>
      <c r="E154" s="167"/>
      <c r="F154" s="168"/>
      <c r="G154" s="91" t="s">
        <v>586</v>
      </c>
      <c r="H154" s="92"/>
      <c r="I154" s="92"/>
      <c r="J154" s="92"/>
      <c r="K154" s="92"/>
      <c r="L154" s="92"/>
      <c r="M154" s="92"/>
      <c r="N154" s="92"/>
      <c r="O154" s="92"/>
      <c r="P154" s="93"/>
      <c r="Q154" s="112" t="s">
        <v>585</v>
      </c>
      <c r="R154" s="92"/>
      <c r="S154" s="92"/>
      <c r="T154" s="92"/>
      <c r="U154" s="92"/>
      <c r="V154" s="92"/>
      <c r="W154" s="92"/>
      <c r="X154" s="92"/>
      <c r="Y154" s="92"/>
      <c r="Z154" s="92"/>
      <c r="AA154" s="280"/>
      <c r="AB154" s="128" t="s">
        <v>586</v>
      </c>
      <c r="AC154" s="129"/>
      <c r="AD154" s="129"/>
      <c r="AE154" s="134" t="s">
        <v>585</v>
      </c>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16" customHeight="1" x14ac:dyDescent="0.2">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16" customHeight="1" x14ac:dyDescent="0.2">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324</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16" customHeight="1" x14ac:dyDescent="0.2">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t="s">
        <v>585</v>
      </c>
      <c r="AF157" s="92"/>
      <c r="AG157" s="92"/>
      <c r="AH157" s="92"/>
      <c r="AI157" s="92"/>
      <c r="AJ157" s="92"/>
      <c r="AK157" s="92"/>
      <c r="AL157" s="92"/>
      <c r="AM157" s="92"/>
      <c r="AN157" s="92"/>
      <c r="AO157" s="92"/>
      <c r="AP157" s="92"/>
      <c r="AQ157" s="92"/>
      <c r="AR157" s="92"/>
      <c r="AS157" s="92"/>
      <c r="AT157" s="92"/>
      <c r="AU157" s="92"/>
      <c r="AV157" s="92"/>
      <c r="AW157" s="92"/>
      <c r="AX157" s="113"/>
    </row>
    <row r="158" spans="1:50" ht="16" customHeight="1" x14ac:dyDescent="0.2">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2">
      <c r="A159" s="176"/>
      <c r="B159" s="173"/>
      <c r="C159" s="167"/>
      <c r="D159" s="173"/>
      <c r="E159" s="167"/>
      <c r="F159" s="168"/>
      <c r="G159" s="144" t="s">
        <v>322</v>
      </c>
      <c r="H159" s="117"/>
      <c r="I159" s="117"/>
      <c r="J159" s="117"/>
      <c r="K159" s="117"/>
      <c r="L159" s="117"/>
      <c r="M159" s="117"/>
      <c r="N159" s="117"/>
      <c r="O159" s="117"/>
      <c r="P159" s="118"/>
      <c r="Q159" s="146" t="s">
        <v>374</v>
      </c>
      <c r="R159" s="117"/>
      <c r="S159" s="117"/>
      <c r="T159" s="117"/>
      <c r="U159" s="117"/>
      <c r="V159" s="117"/>
      <c r="W159" s="117"/>
      <c r="X159" s="117"/>
      <c r="Y159" s="117"/>
      <c r="Z159" s="117"/>
      <c r="AA159" s="117"/>
      <c r="AB159" s="116" t="s">
        <v>375</v>
      </c>
      <c r="AC159" s="117"/>
      <c r="AD159" s="118"/>
      <c r="AE159" s="122" t="s">
        <v>323</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2">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2">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2">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2">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324</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2">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2">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2">
      <c r="A166" s="176"/>
      <c r="B166" s="173"/>
      <c r="C166" s="167"/>
      <c r="D166" s="173"/>
      <c r="E166" s="167"/>
      <c r="F166" s="168"/>
      <c r="G166" s="144" t="s">
        <v>322</v>
      </c>
      <c r="H166" s="117"/>
      <c r="I166" s="117"/>
      <c r="J166" s="117"/>
      <c r="K166" s="117"/>
      <c r="L166" s="117"/>
      <c r="M166" s="117"/>
      <c r="N166" s="117"/>
      <c r="O166" s="117"/>
      <c r="P166" s="118"/>
      <c r="Q166" s="146" t="s">
        <v>374</v>
      </c>
      <c r="R166" s="117"/>
      <c r="S166" s="117"/>
      <c r="T166" s="117"/>
      <c r="U166" s="117"/>
      <c r="V166" s="117"/>
      <c r="W166" s="117"/>
      <c r="X166" s="117"/>
      <c r="Y166" s="117"/>
      <c r="Z166" s="117"/>
      <c r="AA166" s="117"/>
      <c r="AB166" s="116" t="s">
        <v>375</v>
      </c>
      <c r="AC166" s="117"/>
      <c r="AD166" s="118"/>
      <c r="AE166" s="122" t="s">
        <v>323</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2">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2">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2">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2">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324</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2">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2">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2">
      <c r="A173" s="176"/>
      <c r="B173" s="173"/>
      <c r="C173" s="167"/>
      <c r="D173" s="173"/>
      <c r="E173" s="167"/>
      <c r="F173" s="168"/>
      <c r="G173" s="144" t="s">
        <v>322</v>
      </c>
      <c r="H173" s="117"/>
      <c r="I173" s="117"/>
      <c r="J173" s="117"/>
      <c r="K173" s="117"/>
      <c r="L173" s="117"/>
      <c r="M173" s="117"/>
      <c r="N173" s="117"/>
      <c r="O173" s="117"/>
      <c r="P173" s="118"/>
      <c r="Q173" s="146" t="s">
        <v>374</v>
      </c>
      <c r="R173" s="117"/>
      <c r="S173" s="117"/>
      <c r="T173" s="117"/>
      <c r="U173" s="117"/>
      <c r="V173" s="117"/>
      <c r="W173" s="117"/>
      <c r="X173" s="117"/>
      <c r="Y173" s="117"/>
      <c r="Z173" s="117"/>
      <c r="AA173" s="117"/>
      <c r="AB173" s="116" t="s">
        <v>375</v>
      </c>
      <c r="AC173" s="117"/>
      <c r="AD173" s="118"/>
      <c r="AE173" s="122" t="s">
        <v>323</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2">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2">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2">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2">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324</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2">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2">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2">
      <c r="A180" s="176"/>
      <c r="B180" s="173"/>
      <c r="C180" s="167"/>
      <c r="D180" s="173"/>
      <c r="E180" s="167"/>
      <c r="F180" s="168"/>
      <c r="G180" s="144" t="s">
        <v>322</v>
      </c>
      <c r="H180" s="117"/>
      <c r="I180" s="117"/>
      <c r="J180" s="117"/>
      <c r="K180" s="117"/>
      <c r="L180" s="117"/>
      <c r="M180" s="117"/>
      <c r="N180" s="117"/>
      <c r="O180" s="117"/>
      <c r="P180" s="118"/>
      <c r="Q180" s="146" t="s">
        <v>374</v>
      </c>
      <c r="R180" s="117"/>
      <c r="S180" s="117"/>
      <c r="T180" s="117"/>
      <c r="U180" s="117"/>
      <c r="V180" s="117"/>
      <c r="W180" s="117"/>
      <c r="X180" s="117"/>
      <c r="Y180" s="117"/>
      <c r="Z180" s="117"/>
      <c r="AA180" s="117"/>
      <c r="AB180" s="116" t="s">
        <v>375</v>
      </c>
      <c r="AC180" s="117"/>
      <c r="AD180" s="118"/>
      <c r="AE180" s="122" t="s">
        <v>323</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2">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2">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2">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2">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324</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2">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2">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2">
      <c r="A187" s="176"/>
      <c r="B187" s="173"/>
      <c r="C187" s="167"/>
      <c r="D187" s="173"/>
      <c r="E187" s="109" t="s">
        <v>340</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36" customHeight="1" x14ac:dyDescent="0.2">
      <c r="A188" s="176"/>
      <c r="B188" s="173"/>
      <c r="C188" s="167"/>
      <c r="D188" s="173"/>
      <c r="E188" s="112" t="s">
        <v>626</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36" customHeigh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2">
      <c r="A190" s="176"/>
      <c r="B190" s="173"/>
      <c r="C190" s="167"/>
      <c r="D190" s="173"/>
      <c r="E190" s="156" t="s">
        <v>338</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2">
      <c r="A191" s="176"/>
      <c r="B191" s="173"/>
      <c r="C191" s="167"/>
      <c r="D191" s="173"/>
      <c r="E191" s="161" t="s">
        <v>337</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2">
      <c r="A192" s="176"/>
      <c r="B192" s="173"/>
      <c r="C192" s="167"/>
      <c r="D192" s="173"/>
      <c r="E192" s="165" t="s">
        <v>310</v>
      </c>
      <c r="F192" s="166"/>
      <c r="G192" s="147" t="s">
        <v>319</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446</v>
      </c>
      <c r="AF192" s="142"/>
      <c r="AG192" s="142"/>
      <c r="AH192" s="142"/>
      <c r="AI192" s="142" t="s">
        <v>443</v>
      </c>
      <c r="AJ192" s="142"/>
      <c r="AK192" s="142"/>
      <c r="AL192" s="142"/>
      <c r="AM192" s="142" t="s">
        <v>438</v>
      </c>
      <c r="AN192" s="142"/>
      <c r="AO192" s="142"/>
      <c r="AP192" s="138"/>
      <c r="AQ192" s="138" t="s">
        <v>305</v>
      </c>
      <c r="AR192" s="139"/>
      <c r="AS192" s="139"/>
      <c r="AT192" s="140"/>
      <c r="AU192" s="183" t="s">
        <v>321</v>
      </c>
      <c r="AV192" s="183"/>
      <c r="AW192" s="183"/>
      <c r="AX192" s="184"/>
    </row>
    <row r="193" spans="1:50" ht="18.75" hidden="1" customHeight="1" x14ac:dyDescent="0.2">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306</v>
      </c>
      <c r="AT193" s="121"/>
      <c r="AU193" s="187"/>
      <c r="AV193" s="187"/>
      <c r="AW193" s="120" t="s">
        <v>296</v>
      </c>
      <c r="AX193" s="182"/>
    </row>
    <row r="194" spans="1:50" ht="39.75" hidden="1" customHeight="1" x14ac:dyDescent="0.2">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76"/>
      <c r="B196" s="173"/>
      <c r="C196" s="167"/>
      <c r="D196" s="173"/>
      <c r="E196" s="167"/>
      <c r="F196" s="168"/>
      <c r="G196" s="147" t="s">
        <v>319</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447</v>
      </c>
      <c r="AF196" s="142"/>
      <c r="AG196" s="142"/>
      <c r="AH196" s="142"/>
      <c r="AI196" s="142" t="s">
        <v>443</v>
      </c>
      <c r="AJ196" s="142"/>
      <c r="AK196" s="142"/>
      <c r="AL196" s="142"/>
      <c r="AM196" s="142" t="s">
        <v>438</v>
      </c>
      <c r="AN196" s="142"/>
      <c r="AO196" s="142"/>
      <c r="AP196" s="138"/>
      <c r="AQ196" s="138" t="s">
        <v>305</v>
      </c>
      <c r="AR196" s="139"/>
      <c r="AS196" s="139"/>
      <c r="AT196" s="140"/>
      <c r="AU196" s="183" t="s">
        <v>321</v>
      </c>
      <c r="AV196" s="183"/>
      <c r="AW196" s="183"/>
      <c r="AX196" s="184"/>
    </row>
    <row r="197" spans="1:50" ht="18.75" hidden="1" customHeight="1" x14ac:dyDescent="0.2">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306</v>
      </c>
      <c r="AT197" s="121"/>
      <c r="AU197" s="187"/>
      <c r="AV197" s="187"/>
      <c r="AW197" s="120" t="s">
        <v>296</v>
      </c>
      <c r="AX197" s="182"/>
    </row>
    <row r="198" spans="1:50" ht="39.75" hidden="1" customHeight="1" x14ac:dyDescent="0.2">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76"/>
      <c r="B200" s="173"/>
      <c r="C200" s="167"/>
      <c r="D200" s="173"/>
      <c r="E200" s="167"/>
      <c r="F200" s="168"/>
      <c r="G200" s="147" t="s">
        <v>319</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446</v>
      </c>
      <c r="AF200" s="142"/>
      <c r="AG200" s="142"/>
      <c r="AH200" s="142"/>
      <c r="AI200" s="142" t="s">
        <v>443</v>
      </c>
      <c r="AJ200" s="142"/>
      <c r="AK200" s="142"/>
      <c r="AL200" s="142"/>
      <c r="AM200" s="142" t="s">
        <v>438</v>
      </c>
      <c r="AN200" s="142"/>
      <c r="AO200" s="142"/>
      <c r="AP200" s="138"/>
      <c r="AQ200" s="138" t="s">
        <v>305</v>
      </c>
      <c r="AR200" s="139"/>
      <c r="AS200" s="139"/>
      <c r="AT200" s="140"/>
      <c r="AU200" s="183" t="s">
        <v>321</v>
      </c>
      <c r="AV200" s="183"/>
      <c r="AW200" s="183"/>
      <c r="AX200" s="184"/>
    </row>
    <row r="201" spans="1:50" ht="18.75" hidden="1" customHeight="1" x14ac:dyDescent="0.2">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306</v>
      </c>
      <c r="AT201" s="121"/>
      <c r="AU201" s="187"/>
      <c r="AV201" s="187"/>
      <c r="AW201" s="120" t="s">
        <v>296</v>
      </c>
      <c r="AX201" s="182"/>
    </row>
    <row r="202" spans="1:50" ht="39.75" hidden="1" customHeight="1" x14ac:dyDescent="0.2">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76"/>
      <c r="B204" s="173"/>
      <c r="C204" s="167"/>
      <c r="D204" s="173"/>
      <c r="E204" s="167"/>
      <c r="F204" s="168"/>
      <c r="G204" s="147" t="s">
        <v>319</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446</v>
      </c>
      <c r="AF204" s="142"/>
      <c r="AG204" s="142"/>
      <c r="AH204" s="142"/>
      <c r="AI204" s="142" t="s">
        <v>443</v>
      </c>
      <c r="AJ204" s="142"/>
      <c r="AK204" s="142"/>
      <c r="AL204" s="142"/>
      <c r="AM204" s="142" t="s">
        <v>438</v>
      </c>
      <c r="AN204" s="142"/>
      <c r="AO204" s="142"/>
      <c r="AP204" s="138"/>
      <c r="AQ204" s="138" t="s">
        <v>305</v>
      </c>
      <c r="AR204" s="139"/>
      <c r="AS204" s="139"/>
      <c r="AT204" s="140"/>
      <c r="AU204" s="183" t="s">
        <v>321</v>
      </c>
      <c r="AV204" s="183"/>
      <c r="AW204" s="183"/>
      <c r="AX204" s="184"/>
    </row>
    <row r="205" spans="1:50" ht="18.75" hidden="1" customHeight="1" x14ac:dyDescent="0.2">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306</v>
      </c>
      <c r="AT205" s="121"/>
      <c r="AU205" s="187"/>
      <c r="AV205" s="187"/>
      <c r="AW205" s="120" t="s">
        <v>296</v>
      </c>
      <c r="AX205" s="182"/>
    </row>
    <row r="206" spans="1:50" ht="39.75" hidden="1" customHeight="1" x14ac:dyDescent="0.2">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76"/>
      <c r="B208" s="173"/>
      <c r="C208" s="167"/>
      <c r="D208" s="173"/>
      <c r="E208" s="167"/>
      <c r="F208" s="168"/>
      <c r="G208" s="147" t="s">
        <v>319</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446</v>
      </c>
      <c r="AF208" s="142"/>
      <c r="AG208" s="142"/>
      <c r="AH208" s="142"/>
      <c r="AI208" s="142" t="s">
        <v>443</v>
      </c>
      <c r="AJ208" s="142"/>
      <c r="AK208" s="142"/>
      <c r="AL208" s="142"/>
      <c r="AM208" s="142" t="s">
        <v>438</v>
      </c>
      <c r="AN208" s="142"/>
      <c r="AO208" s="142"/>
      <c r="AP208" s="138"/>
      <c r="AQ208" s="138" t="s">
        <v>305</v>
      </c>
      <c r="AR208" s="139"/>
      <c r="AS208" s="139"/>
      <c r="AT208" s="140"/>
      <c r="AU208" s="183" t="s">
        <v>321</v>
      </c>
      <c r="AV208" s="183"/>
      <c r="AW208" s="183"/>
      <c r="AX208" s="184"/>
    </row>
    <row r="209" spans="1:50" ht="18.75" hidden="1" customHeight="1" x14ac:dyDescent="0.2">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306</v>
      </c>
      <c r="AT209" s="121"/>
      <c r="AU209" s="187"/>
      <c r="AV209" s="187"/>
      <c r="AW209" s="120" t="s">
        <v>296</v>
      </c>
      <c r="AX209" s="182"/>
    </row>
    <row r="210" spans="1:50" ht="39.75" hidden="1" customHeight="1" x14ac:dyDescent="0.2">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76"/>
      <c r="B212" s="173"/>
      <c r="C212" s="167"/>
      <c r="D212" s="173"/>
      <c r="E212" s="167"/>
      <c r="F212" s="168"/>
      <c r="G212" s="144" t="s">
        <v>322</v>
      </c>
      <c r="H212" s="117"/>
      <c r="I212" s="117"/>
      <c r="J212" s="117"/>
      <c r="K212" s="117"/>
      <c r="L212" s="117"/>
      <c r="M212" s="117"/>
      <c r="N212" s="117"/>
      <c r="O212" s="117"/>
      <c r="P212" s="118"/>
      <c r="Q212" s="146" t="s">
        <v>374</v>
      </c>
      <c r="R212" s="117"/>
      <c r="S212" s="117"/>
      <c r="T212" s="117"/>
      <c r="U212" s="117"/>
      <c r="V212" s="117"/>
      <c r="W212" s="117"/>
      <c r="X212" s="117"/>
      <c r="Y212" s="117"/>
      <c r="Z212" s="117"/>
      <c r="AA212" s="117"/>
      <c r="AB212" s="116" t="s">
        <v>375</v>
      </c>
      <c r="AC212" s="117"/>
      <c r="AD212" s="118"/>
      <c r="AE212" s="146" t="s">
        <v>323</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2">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2">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2">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2">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324</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2">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2">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2">
      <c r="A219" s="176"/>
      <c r="B219" s="173"/>
      <c r="C219" s="167"/>
      <c r="D219" s="173"/>
      <c r="E219" s="167"/>
      <c r="F219" s="168"/>
      <c r="G219" s="144" t="s">
        <v>322</v>
      </c>
      <c r="H219" s="117"/>
      <c r="I219" s="117"/>
      <c r="J219" s="117"/>
      <c r="K219" s="117"/>
      <c r="L219" s="117"/>
      <c r="M219" s="117"/>
      <c r="N219" s="117"/>
      <c r="O219" s="117"/>
      <c r="P219" s="118"/>
      <c r="Q219" s="146" t="s">
        <v>374</v>
      </c>
      <c r="R219" s="117"/>
      <c r="S219" s="117"/>
      <c r="T219" s="117"/>
      <c r="U219" s="117"/>
      <c r="V219" s="117"/>
      <c r="W219" s="117"/>
      <c r="X219" s="117"/>
      <c r="Y219" s="117"/>
      <c r="Z219" s="117"/>
      <c r="AA219" s="117"/>
      <c r="AB219" s="116" t="s">
        <v>375</v>
      </c>
      <c r="AC219" s="117"/>
      <c r="AD219" s="118"/>
      <c r="AE219" s="122" t="s">
        <v>323</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2">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2">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2">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2">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324</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2">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2">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2">
      <c r="A226" s="176"/>
      <c r="B226" s="173"/>
      <c r="C226" s="167"/>
      <c r="D226" s="173"/>
      <c r="E226" s="167"/>
      <c r="F226" s="168"/>
      <c r="G226" s="144" t="s">
        <v>322</v>
      </c>
      <c r="H226" s="117"/>
      <c r="I226" s="117"/>
      <c r="J226" s="117"/>
      <c r="K226" s="117"/>
      <c r="L226" s="117"/>
      <c r="M226" s="117"/>
      <c r="N226" s="117"/>
      <c r="O226" s="117"/>
      <c r="P226" s="118"/>
      <c r="Q226" s="146" t="s">
        <v>374</v>
      </c>
      <c r="R226" s="117"/>
      <c r="S226" s="117"/>
      <c r="T226" s="117"/>
      <c r="U226" s="117"/>
      <c r="V226" s="117"/>
      <c r="W226" s="117"/>
      <c r="X226" s="117"/>
      <c r="Y226" s="117"/>
      <c r="Z226" s="117"/>
      <c r="AA226" s="117"/>
      <c r="AB226" s="116" t="s">
        <v>375</v>
      </c>
      <c r="AC226" s="117"/>
      <c r="AD226" s="118"/>
      <c r="AE226" s="122" t="s">
        <v>323</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2">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2">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2">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2">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324</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2">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2">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2">
      <c r="A233" s="176"/>
      <c r="B233" s="173"/>
      <c r="C233" s="167"/>
      <c r="D233" s="173"/>
      <c r="E233" s="167"/>
      <c r="F233" s="168"/>
      <c r="G233" s="144" t="s">
        <v>322</v>
      </c>
      <c r="H233" s="117"/>
      <c r="I233" s="117"/>
      <c r="J233" s="117"/>
      <c r="K233" s="117"/>
      <c r="L233" s="117"/>
      <c r="M233" s="117"/>
      <c r="N233" s="117"/>
      <c r="O233" s="117"/>
      <c r="P233" s="118"/>
      <c r="Q233" s="146" t="s">
        <v>374</v>
      </c>
      <c r="R233" s="117"/>
      <c r="S233" s="117"/>
      <c r="T233" s="117"/>
      <c r="U233" s="117"/>
      <c r="V233" s="117"/>
      <c r="W233" s="117"/>
      <c r="X233" s="117"/>
      <c r="Y233" s="117"/>
      <c r="Z233" s="117"/>
      <c r="AA233" s="117"/>
      <c r="AB233" s="116" t="s">
        <v>375</v>
      </c>
      <c r="AC233" s="117"/>
      <c r="AD233" s="118"/>
      <c r="AE233" s="122" t="s">
        <v>323</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2">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2">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2">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2">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324</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2">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2">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2">
      <c r="A240" s="176"/>
      <c r="B240" s="173"/>
      <c r="C240" s="167"/>
      <c r="D240" s="173"/>
      <c r="E240" s="167"/>
      <c r="F240" s="168"/>
      <c r="G240" s="144" t="s">
        <v>322</v>
      </c>
      <c r="H240" s="117"/>
      <c r="I240" s="117"/>
      <c r="J240" s="117"/>
      <c r="K240" s="117"/>
      <c r="L240" s="117"/>
      <c r="M240" s="117"/>
      <c r="N240" s="117"/>
      <c r="O240" s="117"/>
      <c r="P240" s="118"/>
      <c r="Q240" s="146" t="s">
        <v>374</v>
      </c>
      <c r="R240" s="117"/>
      <c r="S240" s="117"/>
      <c r="T240" s="117"/>
      <c r="U240" s="117"/>
      <c r="V240" s="117"/>
      <c r="W240" s="117"/>
      <c r="X240" s="117"/>
      <c r="Y240" s="117"/>
      <c r="Z240" s="117"/>
      <c r="AA240" s="117"/>
      <c r="AB240" s="116" t="s">
        <v>375</v>
      </c>
      <c r="AC240" s="117"/>
      <c r="AD240" s="118"/>
      <c r="AE240" s="122" t="s">
        <v>323</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2">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2">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2">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2">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324</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2">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2">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2">
      <c r="A247" s="176"/>
      <c r="B247" s="173"/>
      <c r="C247" s="167"/>
      <c r="D247" s="173"/>
      <c r="E247" s="109" t="s">
        <v>340</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2">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5">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2">
      <c r="A250" s="176"/>
      <c r="B250" s="173"/>
      <c r="C250" s="167"/>
      <c r="D250" s="173"/>
      <c r="E250" s="156" t="s">
        <v>338</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2">
      <c r="A251" s="176"/>
      <c r="B251" s="173"/>
      <c r="C251" s="167"/>
      <c r="D251" s="173"/>
      <c r="E251" s="161" t="s">
        <v>337</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2">
      <c r="A252" s="176"/>
      <c r="B252" s="173"/>
      <c r="C252" s="167"/>
      <c r="D252" s="173"/>
      <c r="E252" s="165" t="s">
        <v>310</v>
      </c>
      <c r="F252" s="166"/>
      <c r="G252" s="147" t="s">
        <v>319</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446</v>
      </c>
      <c r="AF252" s="142"/>
      <c r="AG252" s="142"/>
      <c r="AH252" s="142"/>
      <c r="AI252" s="142" t="s">
        <v>443</v>
      </c>
      <c r="AJ252" s="142"/>
      <c r="AK252" s="142"/>
      <c r="AL252" s="142"/>
      <c r="AM252" s="142" t="s">
        <v>438</v>
      </c>
      <c r="AN252" s="142"/>
      <c r="AO252" s="142"/>
      <c r="AP252" s="138"/>
      <c r="AQ252" s="138" t="s">
        <v>305</v>
      </c>
      <c r="AR252" s="139"/>
      <c r="AS252" s="139"/>
      <c r="AT252" s="140"/>
      <c r="AU252" s="183" t="s">
        <v>321</v>
      </c>
      <c r="AV252" s="183"/>
      <c r="AW252" s="183"/>
      <c r="AX252" s="184"/>
    </row>
    <row r="253" spans="1:50" ht="18.75" hidden="1" customHeight="1" x14ac:dyDescent="0.2">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306</v>
      </c>
      <c r="AT253" s="121"/>
      <c r="AU253" s="187"/>
      <c r="AV253" s="187"/>
      <c r="AW253" s="120" t="s">
        <v>296</v>
      </c>
      <c r="AX253" s="182"/>
    </row>
    <row r="254" spans="1:50" ht="39.75" hidden="1" customHeight="1" x14ac:dyDescent="0.2">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76"/>
      <c r="B256" s="173"/>
      <c r="C256" s="167"/>
      <c r="D256" s="173"/>
      <c r="E256" s="167"/>
      <c r="F256" s="168"/>
      <c r="G256" s="147" t="s">
        <v>319</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446</v>
      </c>
      <c r="AF256" s="142"/>
      <c r="AG256" s="142"/>
      <c r="AH256" s="142"/>
      <c r="AI256" s="142" t="s">
        <v>443</v>
      </c>
      <c r="AJ256" s="142"/>
      <c r="AK256" s="142"/>
      <c r="AL256" s="142"/>
      <c r="AM256" s="142" t="s">
        <v>439</v>
      </c>
      <c r="AN256" s="142"/>
      <c r="AO256" s="142"/>
      <c r="AP256" s="138"/>
      <c r="AQ256" s="138" t="s">
        <v>305</v>
      </c>
      <c r="AR256" s="139"/>
      <c r="AS256" s="139"/>
      <c r="AT256" s="140"/>
      <c r="AU256" s="183" t="s">
        <v>321</v>
      </c>
      <c r="AV256" s="183"/>
      <c r="AW256" s="183"/>
      <c r="AX256" s="184"/>
    </row>
    <row r="257" spans="1:50" ht="18.75" hidden="1" customHeight="1" x14ac:dyDescent="0.2">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306</v>
      </c>
      <c r="AT257" s="121"/>
      <c r="AU257" s="187"/>
      <c r="AV257" s="187"/>
      <c r="AW257" s="120" t="s">
        <v>296</v>
      </c>
      <c r="AX257" s="182"/>
    </row>
    <row r="258" spans="1:50" ht="39.75" hidden="1" customHeight="1" x14ac:dyDescent="0.2">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76"/>
      <c r="B260" s="173"/>
      <c r="C260" s="167"/>
      <c r="D260" s="173"/>
      <c r="E260" s="167"/>
      <c r="F260" s="168"/>
      <c r="G260" s="147" t="s">
        <v>319</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446</v>
      </c>
      <c r="AF260" s="142"/>
      <c r="AG260" s="142"/>
      <c r="AH260" s="142"/>
      <c r="AI260" s="142" t="s">
        <v>443</v>
      </c>
      <c r="AJ260" s="142"/>
      <c r="AK260" s="142"/>
      <c r="AL260" s="142"/>
      <c r="AM260" s="142" t="s">
        <v>439</v>
      </c>
      <c r="AN260" s="142"/>
      <c r="AO260" s="142"/>
      <c r="AP260" s="138"/>
      <c r="AQ260" s="138" t="s">
        <v>305</v>
      </c>
      <c r="AR260" s="139"/>
      <c r="AS260" s="139"/>
      <c r="AT260" s="140"/>
      <c r="AU260" s="183" t="s">
        <v>321</v>
      </c>
      <c r="AV260" s="183"/>
      <c r="AW260" s="183"/>
      <c r="AX260" s="184"/>
    </row>
    <row r="261" spans="1:50" ht="18.75" hidden="1" customHeight="1" x14ac:dyDescent="0.2">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306</v>
      </c>
      <c r="AT261" s="121"/>
      <c r="AU261" s="187"/>
      <c r="AV261" s="187"/>
      <c r="AW261" s="120" t="s">
        <v>296</v>
      </c>
      <c r="AX261" s="182"/>
    </row>
    <row r="262" spans="1:50" ht="39.75" hidden="1" customHeight="1" x14ac:dyDescent="0.2">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76"/>
      <c r="B264" s="173"/>
      <c r="C264" s="167"/>
      <c r="D264" s="173"/>
      <c r="E264" s="167"/>
      <c r="F264" s="168"/>
      <c r="G264" s="144" t="s">
        <v>319</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446</v>
      </c>
      <c r="AF264" s="204"/>
      <c r="AG264" s="204"/>
      <c r="AH264" s="204"/>
      <c r="AI264" s="204" t="s">
        <v>443</v>
      </c>
      <c r="AJ264" s="204"/>
      <c r="AK264" s="204"/>
      <c r="AL264" s="204"/>
      <c r="AM264" s="204" t="s">
        <v>438</v>
      </c>
      <c r="AN264" s="204"/>
      <c r="AO264" s="204"/>
      <c r="AP264" s="146"/>
      <c r="AQ264" s="146" t="s">
        <v>305</v>
      </c>
      <c r="AR264" s="117"/>
      <c r="AS264" s="117"/>
      <c r="AT264" s="118"/>
      <c r="AU264" s="123" t="s">
        <v>321</v>
      </c>
      <c r="AV264" s="123"/>
      <c r="AW264" s="123"/>
      <c r="AX264" s="124"/>
    </row>
    <row r="265" spans="1:50" ht="18.75" hidden="1" customHeight="1" x14ac:dyDescent="0.2">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306</v>
      </c>
      <c r="AT265" s="121"/>
      <c r="AU265" s="187"/>
      <c r="AV265" s="187"/>
      <c r="AW265" s="120" t="s">
        <v>296</v>
      </c>
      <c r="AX265" s="182"/>
    </row>
    <row r="266" spans="1:50" ht="39.75" hidden="1" customHeight="1" x14ac:dyDescent="0.2">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76"/>
      <c r="B268" s="173"/>
      <c r="C268" s="167"/>
      <c r="D268" s="173"/>
      <c r="E268" s="167"/>
      <c r="F268" s="168"/>
      <c r="G268" s="147" t="s">
        <v>319</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447</v>
      </c>
      <c r="AF268" s="142"/>
      <c r="AG268" s="142"/>
      <c r="AH268" s="142"/>
      <c r="AI268" s="142" t="s">
        <v>443</v>
      </c>
      <c r="AJ268" s="142"/>
      <c r="AK268" s="142"/>
      <c r="AL268" s="142"/>
      <c r="AM268" s="142" t="s">
        <v>438</v>
      </c>
      <c r="AN268" s="142"/>
      <c r="AO268" s="142"/>
      <c r="AP268" s="138"/>
      <c r="AQ268" s="138" t="s">
        <v>305</v>
      </c>
      <c r="AR268" s="139"/>
      <c r="AS268" s="139"/>
      <c r="AT268" s="140"/>
      <c r="AU268" s="183" t="s">
        <v>321</v>
      </c>
      <c r="AV268" s="183"/>
      <c r="AW268" s="183"/>
      <c r="AX268" s="184"/>
    </row>
    <row r="269" spans="1:50" ht="18.75" hidden="1" customHeight="1" x14ac:dyDescent="0.2">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306</v>
      </c>
      <c r="AT269" s="121"/>
      <c r="AU269" s="187"/>
      <c r="AV269" s="187"/>
      <c r="AW269" s="120" t="s">
        <v>296</v>
      </c>
      <c r="AX269" s="182"/>
    </row>
    <row r="270" spans="1:50" ht="39.75" hidden="1" customHeight="1" x14ac:dyDescent="0.2">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76"/>
      <c r="B272" s="173"/>
      <c r="C272" s="167"/>
      <c r="D272" s="173"/>
      <c r="E272" s="167"/>
      <c r="F272" s="168"/>
      <c r="G272" s="144" t="s">
        <v>322</v>
      </c>
      <c r="H272" s="117"/>
      <c r="I272" s="117"/>
      <c r="J272" s="117"/>
      <c r="K272" s="117"/>
      <c r="L272" s="117"/>
      <c r="M272" s="117"/>
      <c r="N272" s="117"/>
      <c r="O272" s="117"/>
      <c r="P272" s="118"/>
      <c r="Q272" s="146" t="s">
        <v>374</v>
      </c>
      <c r="R272" s="117"/>
      <c r="S272" s="117"/>
      <c r="T272" s="117"/>
      <c r="U272" s="117"/>
      <c r="V272" s="117"/>
      <c r="W272" s="117"/>
      <c r="X272" s="117"/>
      <c r="Y272" s="117"/>
      <c r="Z272" s="117"/>
      <c r="AA272" s="117"/>
      <c r="AB272" s="116" t="s">
        <v>375</v>
      </c>
      <c r="AC272" s="117"/>
      <c r="AD272" s="118"/>
      <c r="AE272" s="146" t="s">
        <v>323</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2">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2">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2">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2">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324</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2">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2">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2">
      <c r="A279" s="176"/>
      <c r="B279" s="173"/>
      <c r="C279" s="167"/>
      <c r="D279" s="173"/>
      <c r="E279" s="167"/>
      <c r="F279" s="168"/>
      <c r="G279" s="144" t="s">
        <v>322</v>
      </c>
      <c r="H279" s="117"/>
      <c r="I279" s="117"/>
      <c r="J279" s="117"/>
      <c r="K279" s="117"/>
      <c r="L279" s="117"/>
      <c r="M279" s="117"/>
      <c r="N279" s="117"/>
      <c r="O279" s="117"/>
      <c r="P279" s="118"/>
      <c r="Q279" s="146" t="s">
        <v>374</v>
      </c>
      <c r="R279" s="117"/>
      <c r="S279" s="117"/>
      <c r="T279" s="117"/>
      <c r="U279" s="117"/>
      <c r="V279" s="117"/>
      <c r="W279" s="117"/>
      <c r="X279" s="117"/>
      <c r="Y279" s="117"/>
      <c r="Z279" s="117"/>
      <c r="AA279" s="117"/>
      <c r="AB279" s="116" t="s">
        <v>375</v>
      </c>
      <c r="AC279" s="117"/>
      <c r="AD279" s="118"/>
      <c r="AE279" s="122" t="s">
        <v>323</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2">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2">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2">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2">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324</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2">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2">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2">
      <c r="A286" s="176"/>
      <c r="B286" s="173"/>
      <c r="C286" s="167"/>
      <c r="D286" s="173"/>
      <c r="E286" s="167"/>
      <c r="F286" s="168"/>
      <c r="G286" s="144" t="s">
        <v>322</v>
      </c>
      <c r="H286" s="117"/>
      <c r="I286" s="117"/>
      <c r="J286" s="117"/>
      <c r="K286" s="117"/>
      <c r="L286" s="117"/>
      <c r="M286" s="117"/>
      <c r="N286" s="117"/>
      <c r="O286" s="117"/>
      <c r="P286" s="118"/>
      <c r="Q286" s="146" t="s">
        <v>374</v>
      </c>
      <c r="R286" s="117"/>
      <c r="S286" s="117"/>
      <c r="T286" s="117"/>
      <c r="U286" s="117"/>
      <c r="V286" s="117"/>
      <c r="W286" s="117"/>
      <c r="X286" s="117"/>
      <c r="Y286" s="117"/>
      <c r="Z286" s="117"/>
      <c r="AA286" s="117"/>
      <c r="AB286" s="116" t="s">
        <v>375</v>
      </c>
      <c r="AC286" s="117"/>
      <c r="AD286" s="118"/>
      <c r="AE286" s="122" t="s">
        <v>323</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2">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2">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2">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2">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324</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2">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2">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2">
      <c r="A293" s="176"/>
      <c r="B293" s="173"/>
      <c r="C293" s="167"/>
      <c r="D293" s="173"/>
      <c r="E293" s="167"/>
      <c r="F293" s="168"/>
      <c r="G293" s="144" t="s">
        <v>322</v>
      </c>
      <c r="H293" s="117"/>
      <c r="I293" s="117"/>
      <c r="J293" s="117"/>
      <c r="K293" s="117"/>
      <c r="L293" s="117"/>
      <c r="M293" s="117"/>
      <c r="N293" s="117"/>
      <c r="O293" s="117"/>
      <c r="P293" s="118"/>
      <c r="Q293" s="146" t="s">
        <v>374</v>
      </c>
      <c r="R293" s="117"/>
      <c r="S293" s="117"/>
      <c r="T293" s="117"/>
      <c r="U293" s="117"/>
      <c r="V293" s="117"/>
      <c r="W293" s="117"/>
      <c r="X293" s="117"/>
      <c r="Y293" s="117"/>
      <c r="Z293" s="117"/>
      <c r="AA293" s="117"/>
      <c r="AB293" s="116" t="s">
        <v>375</v>
      </c>
      <c r="AC293" s="117"/>
      <c r="AD293" s="118"/>
      <c r="AE293" s="122" t="s">
        <v>323</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2">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2">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2">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2">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324</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2">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2">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2">
      <c r="A300" s="176"/>
      <c r="B300" s="173"/>
      <c r="C300" s="167"/>
      <c r="D300" s="173"/>
      <c r="E300" s="167"/>
      <c r="F300" s="168"/>
      <c r="G300" s="144" t="s">
        <v>322</v>
      </c>
      <c r="H300" s="117"/>
      <c r="I300" s="117"/>
      <c r="J300" s="117"/>
      <c r="K300" s="117"/>
      <c r="L300" s="117"/>
      <c r="M300" s="117"/>
      <c r="N300" s="117"/>
      <c r="O300" s="117"/>
      <c r="P300" s="118"/>
      <c r="Q300" s="146" t="s">
        <v>374</v>
      </c>
      <c r="R300" s="117"/>
      <c r="S300" s="117"/>
      <c r="T300" s="117"/>
      <c r="U300" s="117"/>
      <c r="V300" s="117"/>
      <c r="W300" s="117"/>
      <c r="X300" s="117"/>
      <c r="Y300" s="117"/>
      <c r="Z300" s="117"/>
      <c r="AA300" s="117"/>
      <c r="AB300" s="116" t="s">
        <v>375</v>
      </c>
      <c r="AC300" s="117"/>
      <c r="AD300" s="118"/>
      <c r="AE300" s="122" t="s">
        <v>323</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2">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2">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2">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2">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324</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2">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2">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2">
      <c r="A307" s="176"/>
      <c r="B307" s="173"/>
      <c r="C307" s="167"/>
      <c r="D307" s="173"/>
      <c r="E307" s="109" t="s">
        <v>340</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2">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5">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76"/>
      <c r="B310" s="173"/>
      <c r="C310" s="167"/>
      <c r="D310" s="173"/>
      <c r="E310" s="156" t="s">
        <v>338</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2">
      <c r="A311" s="176"/>
      <c r="B311" s="173"/>
      <c r="C311" s="167"/>
      <c r="D311" s="173"/>
      <c r="E311" s="161" t="s">
        <v>337</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2">
      <c r="A312" s="176"/>
      <c r="B312" s="173"/>
      <c r="C312" s="167"/>
      <c r="D312" s="173"/>
      <c r="E312" s="165" t="s">
        <v>310</v>
      </c>
      <c r="F312" s="166"/>
      <c r="G312" s="147" t="s">
        <v>319</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446</v>
      </c>
      <c r="AF312" s="142"/>
      <c r="AG312" s="142"/>
      <c r="AH312" s="142"/>
      <c r="AI312" s="142" t="s">
        <v>443</v>
      </c>
      <c r="AJ312" s="142"/>
      <c r="AK312" s="142"/>
      <c r="AL312" s="142"/>
      <c r="AM312" s="142" t="s">
        <v>438</v>
      </c>
      <c r="AN312" s="142"/>
      <c r="AO312" s="142"/>
      <c r="AP312" s="138"/>
      <c r="AQ312" s="138" t="s">
        <v>305</v>
      </c>
      <c r="AR312" s="139"/>
      <c r="AS312" s="139"/>
      <c r="AT312" s="140"/>
      <c r="AU312" s="183" t="s">
        <v>321</v>
      </c>
      <c r="AV312" s="183"/>
      <c r="AW312" s="183"/>
      <c r="AX312" s="184"/>
    </row>
    <row r="313" spans="1:50" ht="18.75" hidden="1" customHeight="1" x14ac:dyDescent="0.2">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306</v>
      </c>
      <c r="AT313" s="121"/>
      <c r="AU313" s="187"/>
      <c r="AV313" s="187"/>
      <c r="AW313" s="120" t="s">
        <v>296</v>
      </c>
      <c r="AX313" s="182"/>
    </row>
    <row r="314" spans="1:50" ht="39.75" hidden="1" customHeight="1" x14ac:dyDescent="0.2">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76"/>
      <c r="B316" s="173"/>
      <c r="C316" s="167"/>
      <c r="D316" s="173"/>
      <c r="E316" s="167"/>
      <c r="F316" s="168"/>
      <c r="G316" s="147" t="s">
        <v>319</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446</v>
      </c>
      <c r="AF316" s="142"/>
      <c r="AG316" s="142"/>
      <c r="AH316" s="142"/>
      <c r="AI316" s="142" t="s">
        <v>443</v>
      </c>
      <c r="AJ316" s="142"/>
      <c r="AK316" s="142"/>
      <c r="AL316" s="142"/>
      <c r="AM316" s="142" t="s">
        <v>438</v>
      </c>
      <c r="AN316" s="142"/>
      <c r="AO316" s="142"/>
      <c r="AP316" s="138"/>
      <c r="AQ316" s="138" t="s">
        <v>305</v>
      </c>
      <c r="AR316" s="139"/>
      <c r="AS316" s="139"/>
      <c r="AT316" s="140"/>
      <c r="AU316" s="183" t="s">
        <v>321</v>
      </c>
      <c r="AV316" s="183"/>
      <c r="AW316" s="183"/>
      <c r="AX316" s="184"/>
    </row>
    <row r="317" spans="1:50" ht="18.75" hidden="1" customHeight="1" x14ac:dyDescent="0.2">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306</v>
      </c>
      <c r="AT317" s="121"/>
      <c r="AU317" s="187"/>
      <c r="AV317" s="187"/>
      <c r="AW317" s="120" t="s">
        <v>296</v>
      </c>
      <c r="AX317" s="182"/>
    </row>
    <row r="318" spans="1:50" ht="39.75" hidden="1" customHeight="1" x14ac:dyDescent="0.2">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76"/>
      <c r="B320" s="173"/>
      <c r="C320" s="167"/>
      <c r="D320" s="173"/>
      <c r="E320" s="167"/>
      <c r="F320" s="168"/>
      <c r="G320" s="147" t="s">
        <v>319</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446</v>
      </c>
      <c r="AF320" s="142"/>
      <c r="AG320" s="142"/>
      <c r="AH320" s="142"/>
      <c r="AI320" s="142" t="s">
        <v>443</v>
      </c>
      <c r="AJ320" s="142"/>
      <c r="AK320" s="142"/>
      <c r="AL320" s="142"/>
      <c r="AM320" s="142" t="s">
        <v>439</v>
      </c>
      <c r="AN320" s="142"/>
      <c r="AO320" s="142"/>
      <c r="AP320" s="138"/>
      <c r="AQ320" s="138" t="s">
        <v>305</v>
      </c>
      <c r="AR320" s="139"/>
      <c r="AS320" s="139"/>
      <c r="AT320" s="140"/>
      <c r="AU320" s="183" t="s">
        <v>321</v>
      </c>
      <c r="AV320" s="183"/>
      <c r="AW320" s="183"/>
      <c r="AX320" s="184"/>
    </row>
    <row r="321" spans="1:50" ht="18.75" hidden="1" customHeight="1" x14ac:dyDescent="0.2">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306</v>
      </c>
      <c r="AT321" s="121"/>
      <c r="AU321" s="187"/>
      <c r="AV321" s="187"/>
      <c r="AW321" s="120" t="s">
        <v>296</v>
      </c>
      <c r="AX321" s="182"/>
    </row>
    <row r="322" spans="1:50" ht="39.75" hidden="1" customHeight="1" x14ac:dyDescent="0.2">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76"/>
      <c r="B324" s="173"/>
      <c r="C324" s="167"/>
      <c r="D324" s="173"/>
      <c r="E324" s="167"/>
      <c r="F324" s="168"/>
      <c r="G324" s="147" t="s">
        <v>319</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446</v>
      </c>
      <c r="AF324" s="142"/>
      <c r="AG324" s="142"/>
      <c r="AH324" s="142"/>
      <c r="AI324" s="142" t="s">
        <v>443</v>
      </c>
      <c r="AJ324" s="142"/>
      <c r="AK324" s="142"/>
      <c r="AL324" s="142"/>
      <c r="AM324" s="142" t="s">
        <v>438</v>
      </c>
      <c r="AN324" s="142"/>
      <c r="AO324" s="142"/>
      <c r="AP324" s="138"/>
      <c r="AQ324" s="138" t="s">
        <v>305</v>
      </c>
      <c r="AR324" s="139"/>
      <c r="AS324" s="139"/>
      <c r="AT324" s="140"/>
      <c r="AU324" s="183" t="s">
        <v>321</v>
      </c>
      <c r="AV324" s="183"/>
      <c r="AW324" s="183"/>
      <c r="AX324" s="184"/>
    </row>
    <row r="325" spans="1:50" ht="18.75" hidden="1" customHeight="1" x14ac:dyDescent="0.2">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306</v>
      </c>
      <c r="AT325" s="121"/>
      <c r="AU325" s="187"/>
      <c r="AV325" s="187"/>
      <c r="AW325" s="120" t="s">
        <v>296</v>
      </c>
      <c r="AX325" s="182"/>
    </row>
    <row r="326" spans="1:50" ht="39.75" hidden="1" customHeight="1" x14ac:dyDescent="0.2">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76"/>
      <c r="B328" s="173"/>
      <c r="C328" s="167"/>
      <c r="D328" s="173"/>
      <c r="E328" s="167"/>
      <c r="F328" s="168"/>
      <c r="G328" s="147" t="s">
        <v>319</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447</v>
      </c>
      <c r="AF328" s="142"/>
      <c r="AG328" s="142"/>
      <c r="AH328" s="142"/>
      <c r="AI328" s="142" t="s">
        <v>443</v>
      </c>
      <c r="AJ328" s="142"/>
      <c r="AK328" s="142"/>
      <c r="AL328" s="142"/>
      <c r="AM328" s="142" t="s">
        <v>439</v>
      </c>
      <c r="AN328" s="142"/>
      <c r="AO328" s="142"/>
      <c r="AP328" s="138"/>
      <c r="AQ328" s="138" t="s">
        <v>305</v>
      </c>
      <c r="AR328" s="139"/>
      <c r="AS328" s="139"/>
      <c r="AT328" s="140"/>
      <c r="AU328" s="183" t="s">
        <v>321</v>
      </c>
      <c r="AV328" s="183"/>
      <c r="AW328" s="183"/>
      <c r="AX328" s="184"/>
    </row>
    <row r="329" spans="1:50" ht="18.75" hidden="1" customHeight="1" x14ac:dyDescent="0.2">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306</v>
      </c>
      <c r="AT329" s="121"/>
      <c r="AU329" s="187"/>
      <c r="AV329" s="187"/>
      <c r="AW329" s="120" t="s">
        <v>296</v>
      </c>
      <c r="AX329" s="182"/>
    </row>
    <row r="330" spans="1:50" ht="39.75" hidden="1" customHeight="1" x14ac:dyDescent="0.2">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76"/>
      <c r="B332" s="173"/>
      <c r="C332" s="167"/>
      <c r="D332" s="173"/>
      <c r="E332" s="167"/>
      <c r="F332" s="168"/>
      <c r="G332" s="144" t="s">
        <v>322</v>
      </c>
      <c r="H332" s="117"/>
      <c r="I332" s="117"/>
      <c r="J332" s="117"/>
      <c r="K332" s="117"/>
      <c r="L332" s="117"/>
      <c r="M332" s="117"/>
      <c r="N332" s="117"/>
      <c r="O332" s="117"/>
      <c r="P332" s="118"/>
      <c r="Q332" s="146" t="s">
        <v>374</v>
      </c>
      <c r="R332" s="117"/>
      <c r="S332" s="117"/>
      <c r="T332" s="117"/>
      <c r="U332" s="117"/>
      <c r="V332" s="117"/>
      <c r="W332" s="117"/>
      <c r="X332" s="117"/>
      <c r="Y332" s="117"/>
      <c r="Z332" s="117"/>
      <c r="AA332" s="117"/>
      <c r="AB332" s="116" t="s">
        <v>375</v>
      </c>
      <c r="AC332" s="117"/>
      <c r="AD332" s="118"/>
      <c r="AE332" s="146" t="s">
        <v>323</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2">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2">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2">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2">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324</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2">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2">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2">
      <c r="A339" s="176"/>
      <c r="B339" s="173"/>
      <c r="C339" s="167"/>
      <c r="D339" s="173"/>
      <c r="E339" s="167"/>
      <c r="F339" s="168"/>
      <c r="G339" s="144" t="s">
        <v>322</v>
      </c>
      <c r="H339" s="117"/>
      <c r="I339" s="117"/>
      <c r="J339" s="117"/>
      <c r="K339" s="117"/>
      <c r="L339" s="117"/>
      <c r="M339" s="117"/>
      <c r="N339" s="117"/>
      <c r="O339" s="117"/>
      <c r="P339" s="118"/>
      <c r="Q339" s="146" t="s">
        <v>374</v>
      </c>
      <c r="R339" s="117"/>
      <c r="S339" s="117"/>
      <c r="T339" s="117"/>
      <c r="U339" s="117"/>
      <c r="V339" s="117"/>
      <c r="W339" s="117"/>
      <c r="X339" s="117"/>
      <c r="Y339" s="117"/>
      <c r="Z339" s="117"/>
      <c r="AA339" s="117"/>
      <c r="AB339" s="116" t="s">
        <v>375</v>
      </c>
      <c r="AC339" s="117"/>
      <c r="AD339" s="118"/>
      <c r="AE339" s="122" t="s">
        <v>323</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2">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2">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2">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2">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324</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2">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2">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2">
      <c r="A346" s="176"/>
      <c r="B346" s="173"/>
      <c r="C346" s="167"/>
      <c r="D346" s="173"/>
      <c r="E346" s="167"/>
      <c r="F346" s="168"/>
      <c r="G346" s="144" t="s">
        <v>322</v>
      </c>
      <c r="H346" s="117"/>
      <c r="I346" s="117"/>
      <c r="J346" s="117"/>
      <c r="K346" s="117"/>
      <c r="L346" s="117"/>
      <c r="M346" s="117"/>
      <c r="N346" s="117"/>
      <c r="O346" s="117"/>
      <c r="P346" s="118"/>
      <c r="Q346" s="146" t="s">
        <v>374</v>
      </c>
      <c r="R346" s="117"/>
      <c r="S346" s="117"/>
      <c r="T346" s="117"/>
      <c r="U346" s="117"/>
      <c r="V346" s="117"/>
      <c r="W346" s="117"/>
      <c r="X346" s="117"/>
      <c r="Y346" s="117"/>
      <c r="Z346" s="117"/>
      <c r="AA346" s="117"/>
      <c r="AB346" s="116" t="s">
        <v>375</v>
      </c>
      <c r="AC346" s="117"/>
      <c r="AD346" s="118"/>
      <c r="AE346" s="122" t="s">
        <v>323</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2">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2">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2">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2">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324</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2">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2">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2">
      <c r="A353" s="176"/>
      <c r="B353" s="173"/>
      <c r="C353" s="167"/>
      <c r="D353" s="173"/>
      <c r="E353" s="167"/>
      <c r="F353" s="168"/>
      <c r="G353" s="144" t="s">
        <v>322</v>
      </c>
      <c r="H353" s="117"/>
      <c r="I353" s="117"/>
      <c r="J353" s="117"/>
      <c r="K353" s="117"/>
      <c r="L353" s="117"/>
      <c r="M353" s="117"/>
      <c r="N353" s="117"/>
      <c r="O353" s="117"/>
      <c r="P353" s="118"/>
      <c r="Q353" s="146" t="s">
        <v>374</v>
      </c>
      <c r="R353" s="117"/>
      <c r="S353" s="117"/>
      <c r="T353" s="117"/>
      <c r="U353" s="117"/>
      <c r="V353" s="117"/>
      <c r="W353" s="117"/>
      <c r="X353" s="117"/>
      <c r="Y353" s="117"/>
      <c r="Z353" s="117"/>
      <c r="AA353" s="117"/>
      <c r="AB353" s="116" t="s">
        <v>375</v>
      </c>
      <c r="AC353" s="117"/>
      <c r="AD353" s="118"/>
      <c r="AE353" s="122" t="s">
        <v>323</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2">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2">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2">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2">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324</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2">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2">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2">
      <c r="A360" s="176"/>
      <c r="B360" s="173"/>
      <c r="C360" s="167"/>
      <c r="D360" s="173"/>
      <c r="E360" s="167"/>
      <c r="F360" s="168"/>
      <c r="G360" s="144" t="s">
        <v>322</v>
      </c>
      <c r="H360" s="117"/>
      <c r="I360" s="117"/>
      <c r="J360" s="117"/>
      <c r="K360" s="117"/>
      <c r="L360" s="117"/>
      <c r="M360" s="117"/>
      <c r="N360" s="117"/>
      <c r="O360" s="117"/>
      <c r="P360" s="118"/>
      <c r="Q360" s="146" t="s">
        <v>374</v>
      </c>
      <c r="R360" s="117"/>
      <c r="S360" s="117"/>
      <c r="T360" s="117"/>
      <c r="U360" s="117"/>
      <c r="V360" s="117"/>
      <c r="W360" s="117"/>
      <c r="X360" s="117"/>
      <c r="Y360" s="117"/>
      <c r="Z360" s="117"/>
      <c r="AA360" s="117"/>
      <c r="AB360" s="116" t="s">
        <v>375</v>
      </c>
      <c r="AC360" s="117"/>
      <c r="AD360" s="118"/>
      <c r="AE360" s="122" t="s">
        <v>323</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2">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2">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2">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2">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324</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2">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2">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2">
      <c r="A367" s="176"/>
      <c r="B367" s="173"/>
      <c r="C367" s="167"/>
      <c r="D367" s="173"/>
      <c r="E367" s="109" t="s">
        <v>340</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2">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5">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2">
      <c r="A370" s="176"/>
      <c r="B370" s="173"/>
      <c r="C370" s="167"/>
      <c r="D370" s="173"/>
      <c r="E370" s="156" t="s">
        <v>338</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2">
      <c r="A371" s="176"/>
      <c r="B371" s="173"/>
      <c r="C371" s="167"/>
      <c r="D371" s="173"/>
      <c r="E371" s="161" t="s">
        <v>337</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2">
      <c r="A372" s="176"/>
      <c r="B372" s="173"/>
      <c r="C372" s="167"/>
      <c r="D372" s="173"/>
      <c r="E372" s="165" t="s">
        <v>310</v>
      </c>
      <c r="F372" s="166"/>
      <c r="G372" s="147" t="s">
        <v>319</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446</v>
      </c>
      <c r="AF372" s="142"/>
      <c r="AG372" s="142"/>
      <c r="AH372" s="142"/>
      <c r="AI372" s="142" t="s">
        <v>443</v>
      </c>
      <c r="AJ372" s="142"/>
      <c r="AK372" s="142"/>
      <c r="AL372" s="142"/>
      <c r="AM372" s="142" t="s">
        <v>438</v>
      </c>
      <c r="AN372" s="142"/>
      <c r="AO372" s="142"/>
      <c r="AP372" s="138"/>
      <c r="AQ372" s="138" t="s">
        <v>305</v>
      </c>
      <c r="AR372" s="139"/>
      <c r="AS372" s="139"/>
      <c r="AT372" s="140"/>
      <c r="AU372" s="183" t="s">
        <v>321</v>
      </c>
      <c r="AV372" s="183"/>
      <c r="AW372" s="183"/>
      <c r="AX372" s="184"/>
    </row>
    <row r="373" spans="1:50" ht="18.75" hidden="1" customHeight="1" x14ac:dyDescent="0.2">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306</v>
      </c>
      <c r="AT373" s="121"/>
      <c r="AU373" s="187"/>
      <c r="AV373" s="187"/>
      <c r="AW373" s="120" t="s">
        <v>296</v>
      </c>
      <c r="AX373" s="182"/>
    </row>
    <row r="374" spans="1:50" ht="39.75" hidden="1" customHeight="1" x14ac:dyDescent="0.2">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76"/>
      <c r="B376" s="173"/>
      <c r="C376" s="167"/>
      <c r="D376" s="173"/>
      <c r="E376" s="167"/>
      <c r="F376" s="168"/>
      <c r="G376" s="147" t="s">
        <v>319</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446</v>
      </c>
      <c r="AF376" s="142"/>
      <c r="AG376" s="142"/>
      <c r="AH376" s="142"/>
      <c r="AI376" s="142" t="s">
        <v>443</v>
      </c>
      <c r="AJ376" s="142"/>
      <c r="AK376" s="142"/>
      <c r="AL376" s="142"/>
      <c r="AM376" s="142" t="s">
        <v>438</v>
      </c>
      <c r="AN376" s="142"/>
      <c r="AO376" s="142"/>
      <c r="AP376" s="138"/>
      <c r="AQ376" s="138" t="s">
        <v>305</v>
      </c>
      <c r="AR376" s="139"/>
      <c r="AS376" s="139"/>
      <c r="AT376" s="140"/>
      <c r="AU376" s="183" t="s">
        <v>321</v>
      </c>
      <c r="AV376" s="183"/>
      <c r="AW376" s="183"/>
      <c r="AX376" s="184"/>
    </row>
    <row r="377" spans="1:50" ht="18.75" hidden="1" customHeight="1" x14ac:dyDescent="0.2">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306</v>
      </c>
      <c r="AT377" s="121"/>
      <c r="AU377" s="187"/>
      <c r="AV377" s="187"/>
      <c r="AW377" s="120" t="s">
        <v>296</v>
      </c>
      <c r="AX377" s="182"/>
    </row>
    <row r="378" spans="1:50" ht="39.75" hidden="1" customHeight="1" x14ac:dyDescent="0.2">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76"/>
      <c r="B380" s="173"/>
      <c r="C380" s="167"/>
      <c r="D380" s="173"/>
      <c r="E380" s="167"/>
      <c r="F380" s="168"/>
      <c r="G380" s="147" t="s">
        <v>319</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446</v>
      </c>
      <c r="AF380" s="142"/>
      <c r="AG380" s="142"/>
      <c r="AH380" s="142"/>
      <c r="AI380" s="142" t="s">
        <v>443</v>
      </c>
      <c r="AJ380" s="142"/>
      <c r="AK380" s="142"/>
      <c r="AL380" s="142"/>
      <c r="AM380" s="142" t="s">
        <v>438</v>
      </c>
      <c r="AN380" s="142"/>
      <c r="AO380" s="142"/>
      <c r="AP380" s="138"/>
      <c r="AQ380" s="138" t="s">
        <v>305</v>
      </c>
      <c r="AR380" s="139"/>
      <c r="AS380" s="139"/>
      <c r="AT380" s="140"/>
      <c r="AU380" s="183" t="s">
        <v>321</v>
      </c>
      <c r="AV380" s="183"/>
      <c r="AW380" s="183"/>
      <c r="AX380" s="184"/>
    </row>
    <row r="381" spans="1:50" ht="18.75" hidden="1" customHeight="1" x14ac:dyDescent="0.2">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306</v>
      </c>
      <c r="AT381" s="121"/>
      <c r="AU381" s="187"/>
      <c r="AV381" s="187"/>
      <c r="AW381" s="120" t="s">
        <v>296</v>
      </c>
      <c r="AX381" s="182"/>
    </row>
    <row r="382" spans="1:50" ht="39.75" hidden="1" customHeight="1" x14ac:dyDescent="0.2">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76"/>
      <c r="B384" s="173"/>
      <c r="C384" s="167"/>
      <c r="D384" s="173"/>
      <c r="E384" s="167"/>
      <c r="F384" s="168"/>
      <c r="G384" s="147" t="s">
        <v>319</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446</v>
      </c>
      <c r="AF384" s="142"/>
      <c r="AG384" s="142"/>
      <c r="AH384" s="142"/>
      <c r="AI384" s="142" t="s">
        <v>443</v>
      </c>
      <c r="AJ384" s="142"/>
      <c r="AK384" s="142"/>
      <c r="AL384" s="142"/>
      <c r="AM384" s="142" t="s">
        <v>438</v>
      </c>
      <c r="AN384" s="142"/>
      <c r="AO384" s="142"/>
      <c r="AP384" s="138"/>
      <c r="AQ384" s="138" t="s">
        <v>305</v>
      </c>
      <c r="AR384" s="139"/>
      <c r="AS384" s="139"/>
      <c r="AT384" s="140"/>
      <c r="AU384" s="183" t="s">
        <v>321</v>
      </c>
      <c r="AV384" s="183"/>
      <c r="AW384" s="183"/>
      <c r="AX384" s="184"/>
    </row>
    <row r="385" spans="1:50" ht="18.75" hidden="1" customHeight="1" x14ac:dyDescent="0.2">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306</v>
      </c>
      <c r="AT385" s="121"/>
      <c r="AU385" s="187"/>
      <c r="AV385" s="187"/>
      <c r="AW385" s="120" t="s">
        <v>296</v>
      </c>
      <c r="AX385" s="182"/>
    </row>
    <row r="386" spans="1:50" ht="39.75" hidden="1" customHeight="1" x14ac:dyDescent="0.2">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76"/>
      <c r="B388" s="173"/>
      <c r="C388" s="167"/>
      <c r="D388" s="173"/>
      <c r="E388" s="167"/>
      <c r="F388" s="168"/>
      <c r="G388" s="147" t="s">
        <v>319</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446</v>
      </c>
      <c r="AF388" s="142"/>
      <c r="AG388" s="142"/>
      <c r="AH388" s="142"/>
      <c r="AI388" s="142" t="s">
        <v>443</v>
      </c>
      <c r="AJ388" s="142"/>
      <c r="AK388" s="142"/>
      <c r="AL388" s="142"/>
      <c r="AM388" s="142" t="s">
        <v>438</v>
      </c>
      <c r="AN388" s="142"/>
      <c r="AO388" s="142"/>
      <c r="AP388" s="138"/>
      <c r="AQ388" s="138" t="s">
        <v>305</v>
      </c>
      <c r="AR388" s="139"/>
      <c r="AS388" s="139"/>
      <c r="AT388" s="140"/>
      <c r="AU388" s="183" t="s">
        <v>321</v>
      </c>
      <c r="AV388" s="183"/>
      <c r="AW388" s="183"/>
      <c r="AX388" s="184"/>
    </row>
    <row r="389" spans="1:50" ht="18.75" hidden="1" customHeight="1" x14ac:dyDescent="0.2">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306</v>
      </c>
      <c r="AT389" s="121"/>
      <c r="AU389" s="187"/>
      <c r="AV389" s="187"/>
      <c r="AW389" s="120" t="s">
        <v>296</v>
      </c>
      <c r="AX389" s="182"/>
    </row>
    <row r="390" spans="1:50" ht="39.75" hidden="1" customHeight="1" x14ac:dyDescent="0.2">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76"/>
      <c r="B392" s="173"/>
      <c r="C392" s="167"/>
      <c r="D392" s="173"/>
      <c r="E392" s="167"/>
      <c r="F392" s="168"/>
      <c r="G392" s="144" t="s">
        <v>322</v>
      </c>
      <c r="H392" s="117"/>
      <c r="I392" s="117"/>
      <c r="J392" s="117"/>
      <c r="K392" s="117"/>
      <c r="L392" s="117"/>
      <c r="M392" s="117"/>
      <c r="N392" s="117"/>
      <c r="O392" s="117"/>
      <c r="P392" s="118"/>
      <c r="Q392" s="146" t="s">
        <v>374</v>
      </c>
      <c r="R392" s="117"/>
      <c r="S392" s="117"/>
      <c r="T392" s="117"/>
      <c r="U392" s="117"/>
      <c r="V392" s="117"/>
      <c r="W392" s="117"/>
      <c r="X392" s="117"/>
      <c r="Y392" s="117"/>
      <c r="Z392" s="117"/>
      <c r="AA392" s="117"/>
      <c r="AB392" s="116" t="s">
        <v>375</v>
      </c>
      <c r="AC392" s="117"/>
      <c r="AD392" s="118"/>
      <c r="AE392" s="146" t="s">
        <v>323</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2">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2">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2">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2">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324</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2">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2">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2">
      <c r="A399" s="176"/>
      <c r="B399" s="173"/>
      <c r="C399" s="167"/>
      <c r="D399" s="173"/>
      <c r="E399" s="167"/>
      <c r="F399" s="168"/>
      <c r="G399" s="144" t="s">
        <v>322</v>
      </c>
      <c r="H399" s="117"/>
      <c r="I399" s="117"/>
      <c r="J399" s="117"/>
      <c r="K399" s="117"/>
      <c r="L399" s="117"/>
      <c r="M399" s="117"/>
      <c r="N399" s="117"/>
      <c r="O399" s="117"/>
      <c r="P399" s="118"/>
      <c r="Q399" s="146" t="s">
        <v>374</v>
      </c>
      <c r="R399" s="117"/>
      <c r="S399" s="117"/>
      <c r="T399" s="117"/>
      <c r="U399" s="117"/>
      <c r="V399" s="117"/>
      <c r="W399" s="117"/>
      <c r="X399" s="117"/>
      <c r="Y399" s="117"/>
      <c r="Z399" s="117"/>
      <c r="AA399" s="117"/>
      <c r="AB399" s="116" t="s">
        <v>375</v>
      </c>
      <c r="AC399" s="117"/>
      <c r="AD399" s="118"/>
      <c r="AE399" s="122" t="s">
        <v>323</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2">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2">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2">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2">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324</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2">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2">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2">
      <c r="A406" s="176"/>
      <c r="B406" s="173"/>
      <c r="C406" s="167"/>
      <c r="D406" s="173"/>
      <c r="E406" s="167"/>
      <c r="F406" s="168"/>
      <c r="G406" s="144" t="s">
        <v>322</v>
      </c>
      <c r="H406" s="117"/>
      <c r="I406" s="117"/>
      <c r="J406" s="117"/>
      <c r="K406" s="117"/>
      <c r="L406" s="117"/>
      <c r="M406" s="117"/>
      <c r="N406" s="117"/>
      <c r="O406" s="117"/>
      <c r="P406" s="118"/>
      <c r="Q406" s="146" t="s">
        <v>374</v>
      </c>
      <c r="R406" s="117"/>
      <c r="S406" s="117"/>
      <c r="T406" s="117"/>
      <c r="U406" s="117"/>
      <c r="V406" s="117"/>
      <c r="W406" s="117"/>
      <c r="X406" s="117"/>
      <c r="Y406" s="117"/>
      <c r="Z406" s="117"/>
      <c r="AA406" s="117"/>
      <c r="AB406" s="116" t="s">
        <v>375</v>
      </c>
      <c r="AC406" s="117"/>
      <c r="AD406" s="118"/>
      <c r="AE406" s="122" t="s">
        <v>323</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2">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2">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2">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2">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324</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2">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2">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2">
      <c r="A413" s="176"/>
      <c r="B413" s="173"/>
      <c r="C413" s="167"/>
      <c r="D413" s="173"/>
      <c r="E413" s="167"/>
      <c r="F413" s="168"/>
      <c r="G413" s="144" t="s">
        <v>322</v>
      </c>
      <c r="H413" s="117"/>
      <c r="I413" s="117"/>
      <c r="J413" s="117"/>
      <c r="K413" s="117"/>
      <c r="L413" s="117"/>
      <c r="M413" s="117"/>
      <c r="N413" s="117"/>
      <c r="O413" s="117"/>
      <c r="P413" s="118"/>
      <c r="Q413" s="146" t="s">
        <v>374</v>
      </c>
      <c r="R413" s="117"/>
      <c r="S413" s="117"/>
      <c r="T413" s="117"/>
      <c r="U413" s="117"/>
      <c r="V413" s="117"/>
      <c r="W413" s="117"/>
      <c r="X413" s="117"/>
      <c r="Y413" s="117"/>
      <c r="Z413" s="117"/>
      <c r="AA413" s="117"/>
      <c r="AB413" s="116" t="s">
        <v>375</v>
      </c>
      <c r="AC413" s="117"/>
      <c r="AD413" s="118"/>
      <c r="AE413" s="122" t="s">
        <v>323</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2">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2">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2">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2">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324</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2">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2">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2">
      <c r="A420" s="176"/>
      <c r="B420" s="173"/>
      <c r="C420" s="167"/>
      <c r="D420" s="173"/>
      <c r="E420" s="167"/>
      <c r="F420" s="168"/>
      <c r="G420" s="144" t="s">
        <v>322</v>
      </c>
      <c r="H420" s="117"/>
      <c r="I420" s="117"/>
      <c r="J420" s="117"/>
      <c r="K420" s="117"/>
      <c r="L420" s="117"/>
      <c r="M420" s="117"/>
      <c r="N420" s="117"/>
      <c r="O420" s="117"/>
      <c r="P420" s="118"/>
      <c r="Q420" s="146" t="s">
        <v>374</v>
      </c>
      <c r="R420" s="117"/>
      <c r="S420" s="117"/>
      <c r="T420" s="117"/>
      <c r="U420" s="117"/>
      <c r="V420" s="117"/>
      <c r="W420" s="117"/>
      <c r="X420" s="117"/>
      <c r="Y420" s="117"/>
      <c r="Z420" s="117"/>
      <c r="AA420" s="117"/>
      <c r="AB420" s="116" t="s">
        <v>375</v>
      </c>
      <c r="AC420" s="117"/>
      <c r="AD420" s="118"/>
      <c r="AE420" s="122" t="s">
        <v>323</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2">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2">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2">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2">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324</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2">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2">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2">
      <c r="A427" s="176"/>
      <c r="B427" s="173"/>
      <c r="C427" s="167"/>
      <c r="D427" s="173"/>
      <c r="E427" s="109" t="s">
        <v>340</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2">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2">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2">
      <c r="A430" s="176"/>
      <c r="B430" s="173"/>
      <c r="C430" s="165" t="s">
        <v>464</v>
      </c>
      <c r="D430" s="918"/>
      <c r="E430" s="161" t="s">
        <v>456</v>
      </c>
      <c r="F430" s="885"/>
      <c r="G430" s="886" t="s">
        <v>325</v>
      </c>
      <c r="H430" s="110"/>
      <c r="I430" s="110"/>
      <c r="J430" s="887" t="s">
        <v>584</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2">
      <c r="A431" s="176"/>
      <c r="B431" s="173"/>
      <c r="C431" s="167"/>
      <c r="D431" s="173"/>
      <c r="E431" s="329" t="s">
        <v>314</v>
      </c>
      <c r="F431" s="330"/>
      <c r="G431" s="331" t="s">
        <v>311</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313</v>
      </c>
      <c r="AF431" s="325"/>
      <c r="AG431" s="325"/>
      <c r="AH431" s="326"/>
      <c r="AI431" s="204" t="s">
        <v>439</v>
      </c>
      <c r="AJ431" s="204"/>
      <c r="AK431" s="204"/>
      <c r="AL431" s="146"/>
      <c r="AM431" s="204" t="s">
        <v>434</v>
      </c>
      <c r="AN431" s="204"/>
      <c r="AO431" s="204"/>
      <c r="AP431" s="146"/>
      <c r="AQ431" s="146" t="s">
        <v>305</v>
      </c>
      <c r="AR431" s="117"/>
      <c r="AS431" s="117"/>
      <c r="AT431" s="118"/>
      <c r="AU431" s="123" t="s">
        <v>252</v>
      </c>
      <c r="AV431" s="123"/>
      <c r="AW431" s="123"/>
      <c r="AX431" s="124"/>
    </row>
    <row r="432" spans="1:50" ht="18.75" customHeight="1" x14ac:dyDescent="0.2">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585</v>
      </c>
      <c r="AF432" s="187"/>
      <c r="AG432" s="120" t="s">
        <v>306</v>
      </c>
      <c r="AH432" s="121"/>
      <c r="AI432" s="143"/>
      <c r="AJ432" s="143"/>
      <c r="AK432" s="143"/>
      <c r="AL432" s="141"/>
      <c r="AM432" s="143"/>
      <c r="AN432" s="143"/>
      <c r="AO432" s="143"/>
      <c r="AP432" s="141"/>
      <c r="AQ432" s="577" t="s">
        <v>590</v>
      </c>
      <c r="AR432" s="187"/>
      <c r="AS432" s="120" t="s">
        <v>306</v>
      </c>
      <c r="AT432" s="121"/>
      <c r="AU432" s="187" t="s">
        <v>588</v>
      </c>
      <c r="AV432" s="187"/>
      <c r="AW432" s="120" t="s">
        <v>296</v>
      </c>
      <c r="AX432" s="182"/>
    </row>
    <row r="433" spans="1:50" ht="23.25" customHeight="1" x14ac:dyDescent="0.2">
      <c r="A433" s="176"/>
      <c r="B433" s="173"/>
      <c r="C433" s="167"/>
      <c r="D433" s="173"/>
      <c r="E433" s="329"/>
      <c r="F433" s="330"/>
      <c r="G433" s="91" t="s">
        <v>585</v>
      </c>
      <c r="H433" s="92"/>
      <c r="I433" s="92"/>
      <c r="J433" s="92"/>
      <c r="K433" s="92"/>
      <c r="L433" s="92"/>
      <c r="M433" s="92"/>
      <c r="N433" s="92"/>
      <c r="O433" s="92"/>
      <c r="P433" s="92"/>
      <c r="Q433" s="92"/>
      <c r="R433" s="92"/>
      <c r="S433" s="92"/>
      <c r="T433" s="92"/>
      <c r="U433" s="92"/>
      <c r="V433" s="92"/>
      <c r="W433" s="92"/>
      <c r="X433" s="93"/>
      <c r="Y433" s="188" t="s">
        <v>12</v>
      </c>
      <c r="Z433" s="189"/>
      <c r="AA433" s="190"/>
      <c r="AB433" s="200" t="s">
        <v>585</v>
      </c>
      <c r="AC433" s="200"/>
      <c r="AD433" s="200"/>
      <c r="AE433" s="327" t="s">
        <v>585</v>
      </c>
      <c r="AF433" s="194"/>
      <c r="AG433" s="194"/>
      <c r="AH433" s="194"/>
      <c r="AI433" s="327" t="s">
        <v>585</v>
      </c>
      <c r="AJ433" s="194"/>
      <c r="AK433" s="194"/>
      <c r="AL433" s="194"/>
      <c r="AM433" s="327" t="s">
        <v>589</v>
      </c>
      <c r="AN433" s="194"/>
      <c r="AO433" s="194"/>
      <c r="AP433" s="328"/>
      <c r="AQ433" s="327" t="s">
        <v>585</v>
      </c>
      <c r="AR433" s="194"/>
      <c r="AS433" s="194"/>
      <c r="AT433" s="328"/>
      <c r="AU433" s="194" t="s">
        <v>585</v>
      </c>
      <c r="AV433" s="194"/>
      <c r="AW433" s="194"/>
      <c r="AX433" s="195"/>
    </row>
    <row r="434" spans="1:50" ht="23.25" customHeight="1" x14ac:dyDescent="0.2">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t="s">
        <v>585</v>
      </c>
      <c r="AC434" s="192"/>
      <c r="AD434" s="192"/>
      <c r="AE434" s="327" t="s">
        <v>587</v>
      </c>
      <c r="AF434" s="194"/>
      <c r="AG434" s="194"/>
      <c r="AH434" s="328"/>
      <c r="AI434" s="327" t="s">
        <v>585</v>
      </c>
      <c r="AJ434" s="194"/>
      <c r="AK434" s="194"/>
      <c r="AL434" s="194"/>
      <c r="AM434" s="327" t="s">
        <v>585</v>
      </c>
      <c r="AN434" s="194"/>
      <c r="AO434" s="194"/>
      <c r="AP434" s="328"/>
      <c r="AQ434" s="327" t="s">
        <v>585</v>
      </c>
      <c r="AR434" s="194"/>
      <c r="AS434" s="194"/>
      <c r="AT434" s="328"/>
      <c r="AU434" s="194" t="s">
        <v>585</v>
      </c>
      <c r="AV434" s="194"/>
      <c r="AW434" s="194"/>
      <c r="AX434" s="195"/>
    </row>
    <row r="435" spans="1:50" ht="23.25" customHeight="1" x14ac:dyDescent="0.2">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66" t="s">
        <v>297</v>
      </c>
      <c r="AC435" s="566"/>
      <c r="AD435" s="566"/>
      <c r="AE435" s="327" t="s">
        <v>585</v>
      </c>
      <c r="AF435" s="194"/>
      <c r="AG435" s="194"/>
      <c r="AH435" s="328"/>
      <c r="AI435" s="327" t="s">
        <v>585</v>
      </c>
      <c r="AJ435" s="194"/>
      <c r="AK435" s="194"/>
      <c r="AL435" s="194"/>
      <c r="AM435" s="327" t="s">
        <v>585</v>
      </c>
      <c r="AN435" s="194"/>
      <c r="AO435" s="194"/>
      <c r="AP435" s="328"/>
      <c r="AQ435" s="327" t="s">
        <v>585</v>
      </c>
      <c r="AR435" s="194"/>
      <c r="AS435" s="194"/>
      <c r="AT435" s="328"/>
      <c r="AU435" s="194" t="s">
        <v>585</v>
      </c>
      <c r="AV435" s="194"/>
      <c r="AW435" s="194"/>
      <c r="AX435" s="195"/>
    </row>
    <row r="436" spans="1:50" ht="18.75" hidden="1" customHeight="1" x14ac:dyDescent="0.2">
      <c r="A436" s="176"/>
      <c r="B436" s="173"/>
      <c r="C436" s="167"/>
      <c r="D436" s="173"/>
      <c r="E436" s="329" t="s">
        <v>314</v>
      </c>
      <c r="F436" s="330"/>
      <c r="G436" s="331" t="s">
        <v>311</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313</v>
      </c>
      <c r="AF436" s="325"/>
      <c r="AG436" s="325"/>
      <c r="AH436" s="326"/>
      <c r="AI436" s="204" t="s">
        <v>438</v>
      </c>
      <c r="AJ436" s="204"/>
      <c r="AK436" s="204"/>
      <c r="AL436" s="146"/>
      <c r="AM436" s="204" t="s">
        <v>434</v>
      </c>
      <c r="AN436" s="204"/>
      <c r="AO436" s="204"/>
      <c r="AP436" s="146"/>
      <c r="AQ436" s="146" t="s">
        <v>305</v>
      </c>
      <c r="AR436" s="117"/>
      <c r="AS436" s="117"/>
      <c r="AT436" s="118"/>
      <c r="AU436" s="123" t="s">
        <v>252</v>
      </c>
      <c r="AV436" s="123"/>
      <c r="AW436" s="123"/>
      <c r="AX436" s="124"/>
    </row>
    <row r="437" spans="1:50" ht="18.75" hidden="1" customHeight="1" x14ac:dyDescent="0.2">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306</v>
      </c>
      <c r="AH437" s="121"/>
      <c r="AI437" s="143"/>
      <c r="AJ437" s="143"/>
      <c r="AK437" s="143"/>
      <c r="AL437" s="141"/>
      <c r="AM437" s="143"/>
      <c r="AN437" s="143"/>
      <c r="AO437" s="143"/>
      <c r="AP437" s="141"/>
      <c r="AQ437" s="577"/>
      <c r="AR437" s="187"/>
      <c r="AS437" s="120" t="s">
        <v>306</v>
      </c>
      <c r="AT437" s="121"/>
      <c r="AU437" s="187"/>
      <c r="AV437" s="187"/>
      <c r="AW437" s="120" t="s">
        <v>296</v>
      </c>
      <c r="AX437" s="182"/>
    </row>
    <row r="438" spans="1:50" ht="23.25" hidden="1" customHeight="1" x14ac:dyDescent="0.2">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2">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2">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66" t="s">
        <v>297</v>
      </c>
      <c r="AC440" s="566"/>
      <c r="AD440" s="566"/>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2">
      <c r="A441" s="176"/>
      <c r="B441" s="173"/>
      <c r="C441" s="167"/>
      <c r="D441" s="173"/>
      <c r="E441" s="329" t="s">
        <v>314</v>
      </c>
      <c r="F441" s="330"/>
      <c r="G441" s="331" t="s">
        <v>311</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313</v>
      </c>
      <c r="AF441" s="325"/>
      <c r="AG441" s="325"/>
      <c r="AH441" s="326"/>
      <c r="AI441" s="204" t="s">
        <v>438</v>
      </c>
      <c r="AJ441" s="204"/>
      <c r="AK441" s="204"/>
      <c r="AL441" s="146"/>
      <c r="AM441" s="204" t="s">
        <v>430</v>
      </c>
      <c r="AN441" s="204"/>
      <c r="AO441" s="204"/>
      <c r="AP441" s="146"/>
      <c r="AQ441" s="146" t="s">
        <v>305</v>
      </c>
      <c r="AR441" s="117"/>
      <c r="AS441" s="117"/>
      <c r="AT441" s="118"/>
      <c r="AU441" s="123" t="s">
        <v>252</v>
      </c>
      <c r="AV441" s="123"/>
      <c r="AW441" s="123"/>
      <c r="AX441" s="124"/>
    </row>
    <row r="442" spans="1:50" ht="18.75" hidden="1" customHeight="1" x14ac:dyDescent="0.2">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306</v>
      </c>
      <c r="AH442" s="121"/>
      <c r="AI442" s="143"/>
      <c r="AJ442" s="143"/>
      <c r="AK442" s="143"/>
      <c r="AL442" s="141"/>
      <c r="AM442" s="143"/>
      <c r="AN442" s="143"/>
      <c r="AO442" s="143"/>
      <c r="AP442" s="141"/>
      <c r="AQ442" s="577"/>
      <c r="AR442" s="187"/>
      <c r="AS442" s="120" t="s">
        <v>306</v>
      </c>
      <c r="AT442" s="121"/>
      <c r="AU442" s="187"/>
      <c r="AV442" s="187"/>
      <c r="AW442" s="120" t="s">
        <v>296</v>
      </c>
      <c r="AX442" s="182"/>
    </row>
    <row r="443" spans="1:50" ht="23.25" hidden="1" customHeight="1" x14ac:dyDescent="0.2">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2">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2">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66" t="s">
        <v>297</v>
      </c>
      <c r="AC445" s="566"/>
      <c r="AD445" s="566"/>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2">
      <c r="A446" s="176"/>
      <c r="B446" s="173"/>
      <c r="C446" s="167"/>
      <c r="D446" s="173"/>
      <c r="E446" s="329" t="s">
        <v>314</v>
      </c>
      <c r="F446" s="330"/>
      <c r="G446" s="331" t="s">
        <v>311</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313</v>
      </c>
      <c r="AF446" s="325"/>
      <c r="AG446" s="325"/>
      <c r="AH446" s="326"/>
      <c r="AI446" s="204" t="s">
        <v>438</v>
      </c>
      <c r="AJ446" s="204"/>
      <c r="AK446" s="204"/>
      <c r="AL446" s="146"/>
      <c r="AM446" s="204" t="s">
        <v>435</v>
      </c>
      <c r="AN446" s="204"/>
      <c r="AO446" s="204"/>
      <c r="AP446" s="146"/>
      <c r="AQ446" s="146" t="s">
        <v>305</v>
      </c>
      <c r="AR446" s="117"/>
      <c r="AS446" s="117"/>
      <c r="AT446" s="118"/>
      <c r="AU446" s="123" t="s">
        <v>252</v>
      </c>
      <c r="AV446" s="123"/>
      <c r="AW446" s="123"/>
      <c r="AX446" s="124"/>
    </row>
    <row r="447" spans="1:50" ht="18.75" hidden="1" customHeight="1" x14ac:dyDescent="0.2">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306</v>
      </c>
      <c r="AH447" s="121"/>
      <c r="AI447" s="143"/>
      <c r="AJ447" s="143"/>
      <c r="AK447" s="143"/>
      <c r="AL447" s="141"/>
      <c r="AM447" s="143"/>
      <c r="AN447" s="143"/>
      <c r="AO447" s="143"/>
      <c r="AP447" s="141"/>
      <c r="AQ447" s="577"/>
      <c r="AR447" s="187"/>
      <c r="AS447" s="120" t="s">
        <v>306</v>
      </c>
      <c r="AT447" s="121"/>
      <c r="AU447" s="187"/>
      <c r="AV447" s="187"/>
      <c r="AW447" s="120" t="s">
        <v>296</v>
      </c>
      <c r="AX447" s="182"/>
    </row>
    <row r="448" spans="1:50" ht="23.25" hidden="1" customHeight="1" x14ac:dyDescent="0.2">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2">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2">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66" t="s">
        <v>297</v>
      </c>
      <c r="AC450" s="566"/>
      <c r="AD450" s="566"/>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2">
      <c r="A451" s="176"/>
      <c r="B451" s="173"/>
      <c r="C451" s="167"/>
      <c r="D451" s="173"/>
      <c r="E451" s="329" t="s">
        <v>314</v>
      </c>
      <c r="F451" s="330"/>
      <c r="G451" s="331" t="s">
        <v>311</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313</v>
      </c>
      <c r="AF451" s="325"/>
      <c r="AG451" s="325"/>
      <c r="AH451" s="326"/>
      <c r="AI451" s="204" t="s">
        <v>438</v>
      </c>
      <c r="AJ451" s="204"/>
      <c r="AK451" s="204"/>
      <c r="AL451" s="146"/>
      <c r="AM451" s="204" t="s">
        <v>434</v>
      </c>
      <c r="AN451" s="204"/>
      <c r="AO451" s="204"/>
      <c r="AP451" s="146"/>
      <c r="AQ451" s="146" t="s">
        <v>305</v>
      </c>
      <c r="AR451" s="117"/>
      <c r="AS451" s="117"/>
      <c r="AT451" s="118"/>
      <c r="AU451" s="123" t="s">
        <v>252</v>
      </c>
      <c r="AV451" s="123"/>
      <c r="AW451" s="123"/>
      <c r="AX451" s="124"/>
    </row>
    <row r="452" spans="1:50" ht="18.75" hidden="1" customHeight="1" x14ac:dyDescent="0.2">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306</v>
      </c>
      <c r="AH452" s="121"/>
      <c r="AI452" s="143"/>
      <c r="AJ452" s="143"/>
      <c r="AK452" s="143"/>
      <c r="AL452" s="141"/>
      <c r="AM452" s="143"/>
      <c r="AN452" s="143"/>
      <c r="AO452" s="143"/>
      <c r="AP452" s="141"/>
      <c r="AQ452" s="577"/>
      <c r="AR452" s="187"/>
      <c r="AS452" s="120" t="s">
        <v>306</v>
      </c>
      <c r="AT452" s="121"/>
      <c r="AU452" s="187"/>
      <c r="AV452" s="187"/>
      <c r="AW452" s="120" t="s">
        <v>296</v>
      </c>
      <c r="AX452" s="182"/>
    </row>
    <row r="453" spans="1:50" ht="23.25" hidden="1" customHeight="1" x14ac:dyDescent="0.2">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2">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2">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66" t="s">
        <v>297</v>
      </c>
      <c r="AC455" s="566"/>
      <c r="AD455" s="566"/>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customHeight="1" x14ac:dyDescent="0.2">
      <c r="A456" s="176"/>
      <c r="B456" s="173"/>
      <c r="C456" s="167"/>
      <c r="D456" s="173"/>
      <c r="E456" s="329" t="s">
        <v>315</v>
      </c>
      <c r="F456" s="330"/>
      <c r="G456" s="331" t="s">
        <v>312</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313</v>
      </c>
      <c r="AF456" s="325"/>
      <c r="AG456" s="325"/>
      <c r="AH456" s="326"/>
      <c r="AI456" s="204" t="s">
        <v>438</v>
      </c>
      <c r="AJ456" s="204"/>
      <c r="AK456" s="204"/>
      <c r="AL456" s="146"/>
      <c r="AM456" s="204" t="s">
        <v>434</v>
      </c>
      <c r="AN456" s="204"/>
      <c r="AO456" s="204"/>
      <c r="AP456" s="146"/>
      <c r="AQ456" s="146" t="s">
        <v>305</v>
      </c>
      <c r="AR456" s="117"/>
      <c r="AS456" s="117"/>
      <c r="AT456" s="118"/>
      <c r="AU456" s="123" t="s">
        <v>252</v>
      </c>
      <c r="AV456" s="123"/>
      <c r="AW456" s="123"/>
      <c r="AX456" s="124"/>
    </row>
    <row r="457" spans="1:50" ht="18.75" customHeight="1" x14ac:dyDescent="0.2">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585</v>
      </c>
      <c r="AF457" s="187"/>
      <c r="AG457" s="120" t="s">
        <v>306</v>
      </c>
      <c r="AH457" s="121"/>
      <c r="AI457" s="143"/>
      <c r="AJ457" s="143"/>
      <c r="AK457" s="143"/>
      <c r="AL457" s="141"/>
      <c r="AM457" s="143"/>
      <c r="AN457" s="143"/>
      <c r="AO457" s="143"/>
      <c r="AP457" s="141"/>
      <c r="AQ457" s="577" t="s">
        <v>585</v>
      </c>
      <c r="AR457" s="187"/>
      <c r="AS457" s="120" t="s">
        <v>306</v>
      </c>
      <c r="AT457" s="121"/>
      <c r="AU457" s="187" t="s">
        <v>585</v>
      </c>
      <c r="AV457" s="187"/>
      <c r="AW457" s="120" t="s">
        <v>296</v>
      </c>
      <c r="AX457" s="182"/>
    </row>
    <row r="458" spans="1:50" ht="23.25" customHeight="1" x14ac:dyDescent="0.2">
      <c r="A458" s="176"/>
      <c r="B458" s="173"/>
      <c r="C458" s="167"/>
      <c r="D458" s="173"/>
      <c r="E458" s="329"/>
      <c r="F458" s="330"/>
      <c r="G458" s="91" t="s">
        <v>585</v>
      </c>
      <c r="H458" s="92"/>
      <c r="I458" s="92"/>
      <c r="J458" s="92"/>
      <c r="K458" s="92"/>
      <c r="L458" s="92"/>
      <c r="M458" s="92"/>
      <c r="N458" s="92"/>
      <c r="O458" s="92"/>
      <c r="P458" s="92"/>
      <c r="Q458" s="92"/>
      <c r="R458" s="92"/>
      <c r="S458" s="92"/>
      <c r="T458" s="92"/>
      <c r="U458" s="92"/>
      <c r="V458" s="92"/>
      <c r="W458" s="92"/>
      <c r="X458" s="93"/>
      <c r="Y458" s="188" t="s">
        <v>12</v>
      </c>
      <c r="Z458" s="189"/>
      <c r="AA458" s="190"/>
      <c r="AB458" s="200" t="s">
        <v>585</v>
      </c>
      <c r="AC458" s="200"/>
      <c r="AD458" s="200"/>
      <c r="AE458" s="327" t="s">
        <v>588</v>
      </c>
      <c r="AF458" s="194"/>
      <c r="AG458" s="194"/>
      <c r="AH458" s="194"/>
      <c r="AI458" s="327" t="s">
        <v>585</v>
      </c>
      <c r="AJ458" s="194"/>
      <c r="AK458" s="194"/>
      <c r="AL458" s="194"/>
      <c r="AM458" s="327" t="s">
        <v>588</v>
      </c>
      <c r="AN458" s="194"/>
      <c r="AO458" s="194"/>
      <c r="AP458" s="328"/>
      <c r="AQ458" s="327" t="s">
        <v>587</v>
      </c>
      <c r="AR458" s="194"/>
      <c r="AS458" s="194"/>
      <c r="AT458" s="328"/>
      <c r="AU458" s="194" t="s">
        <v>585</v>
      </c>
      <c r="AV458" s="194"/>
      <c r="AW458" s="194"/>
      <c r="AX458" s="195"/>
    </row>
    <row r="459" spans="1:50" ht="23.25" customHeight="1" x14ac:dyDescent="0.2">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587</v>
      </c>
      <c r="AC459" s="192"/>
      <c r="AD459" s="192"/>
      <c r="AE459" s="327" t="s">
        <v>585</v>
      </c>
      <c r="AF459" s="194"/>
      <c r="AG459" s="194"/>
      <c r="AH459" s="328"/>
      <c r="AI459" s="327" t="s">
        <v>585</v>
      </c>
      <c r="AJ459" s="194"/>
      <c r="AK459" s="194"/>
      <c r="AL459" s="194"/>
      <c r="AM459" s="327" t="s">
        <v>585</v>
      </c>
      <c r="AN459" s="194"/>
      <c r="AO459" s="194"/>
      <c r="AP459" s="328"/>
      <c r="AQ459" s="327" t="s">
        <v>585</v>
      </c>
      <c r="AR459" s="194"/>
      <c r="AS459" s="194"/>
      <c r="AT459" s="328"/>
      <c r="AU459" s="194" t="s">
        <v>588</v>
      </c>
      <c r="AV459" s="194"/>
      <c r="AW459" s="194"/>
      <c r="AX459" s="195"/>
    </row>
    <row r="460" spans="1:50" ht="23.25" customHeight="1" x14ac:dyDescent="0.2">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66" t="s">
        <v>14</v>
      </c>
      <c r="AC460" s="566"/>
      <c r="AD460" s="566"/>
      <c r="AE460" s="327" t="s">
        <v>585</v>
      </c>
      <c r="AF460" s="194"/>
      <c r="AG460" s="194"/>
      <c r="AH460" s="328"/>
      <c r="AI460" s="327" t="s">
        <v>585</v>
      </c>
      <c r="AJ460" s="194"/>
      <c r="AK460" s="194"/>
      <c r="AL460" s="194"/>
      <c r="AM460" s="327" t="s">
        <v>585</v>
      </c>
      <c r="AN460" s="194"/>
      <c r="AO460" s="194"/>
      <c r="AP460" s="328"/>
      <c r="AQ460" s="327" t="s">
        <v>587</v>
      </c>
      <c r="AR460" s="194"/>
      <c r="AS460" s="194"/>
      <c r="AT460" s="328"/>
      <c r="AU460" s="194" t="s">
        <v>585</v>
      </c>
      <c r="AV460" s="194"/>
      <c r="AW460" s="194"/>
      <c r="AX460" s="195"/>
    </row>
    <row r="461" spans="1:50" ht="18.75" hidden="1" customHeight="1" x14ac:dyDescent="0.2">
      <c r="A461" s="176"/>
      <c r="B461" s="173"/>
      <c r="C461" s="167"/>
      <c r="D461" s="173"/>
      <c r="E461" s="329" t="s">
        <v>315</v>
      </c>
      <c r="F461" s="330"/>
      <c r="G461" s="331" t="s">
        <v>312</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313</v>
      </c>
      <c r="AF461" s="325"/>
      <c r="AG461" s="325"/>
      <c r="AH461" s="326"/>
      <c r="AI461" s="204" t="s">
        <v>438</v>
      </c>
      <c r="AJ461" s="204"/>
      <c r="AK461" s="204"/>
      <c r="AL461" s="146"/>
      <c r="AM461" s="204" t="s">
        <v>436</v>
      </c>
      <c r="AN461" s="204"/>
      <c r="AO461" s="204"/>
      <c r="AP461" s="146"/>
      <c r="AQ461" s="146" t="s">
        <v>305</v>
      </c>
      <c r="AR461" s="117"/>
      <c r="AS461" s="117"/>
      <c r="AT461" s="118"/>
      <c r="AU461" s="123" t="s">
        <v>252</v>
      </c>
      <c r="AV461" s="123"/>
      <c r="AW461" s="123"/>
      <c r="AX461" s="124"/>
    </row>
    <row r="462" spans="1:50" ht="18.75" hidden="1" customHeight="1" x14ac:dyDescent="0.2">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306</v>
      </c>
      <c r="AH462" s="121"/>
      <c r="AI462" s="143"/>
      <c r="AJ462" s="143"/>
      <c r="AK462" s="143"/>
      <c r="AL462" s="141"/>
      <c r="AM462" s="143"/>
      <c r="AN462" s="143"/>
      <c r="AO462" s="143"/>
      <c r="AP462" s="141"/>
      <c r="AQ462" s="577"/>
      <c r="AR462" s="187"/>
      <c r="AS462" s="120" t="s">
        <v>306</v>
      </c>
      <c r="AT462" s="121"/>
      <c r="AU462" s="187"/>
      <c r="AV462" s="187"/>
      <c r="AW462" s="120" t="s">
        <v>296</v>
      </c>
      <c r="AX462" s="182"/>
    </row>
    <row r="463" spans="1:50" ht="23.25" hidden="1" customHeight="1" x14ac:dyDescent="0.2">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2">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2">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66" t="s">
        <v>14</v>
      </c>
      <c r="AC465" s="566"/>
      <c r="AD465" s="566"/>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2">
      <c r="A466" s="176"/>
      <c r="B466" s="173"/>
      <c r="C466" s="167"/>
      <c r="D466" s="173"/>
      <c r="E466" s="329" t="s">
        <v>315</v>
      </c>
      <c r="F466" s="330"/>
      <c r="G466" s="331" t="s">
        <v>312</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313</v>
      </c>
      <c r="AF466" s="325"/>
      <c r="AG466" s="325"/>
      <c r="AH466" s="326"/>
      <c r="AI466" s="204" t="s">
        <v>438</v>
      </c>
      <c r="AJ466" s="204"/>
      <c r="AK466" s="204"/>
      <c r="AL466" s="146"/>
      <c r="AM466" s="204" t="s">
        <v>434</v>
      </c>
      <c r="AN466" s="204"/>
      <c r="AO466" s="204"/>
      <c r="AP466" s="146"/>
      <c r="AQ466" s="146" t="s">
        <v>305</v>
      </c>
      <c r="AR466" s="117"/>
      <c r="AS466" s="117"/>
      <c r="AT466" s="118"/>
      <c r="AU466" s="123" t="s">
        <v>252</v>
      </c>
      <c r="AV466" s="123"/>
      <c r="AW466" s="123"/>
      <c r="AX466" s="124"/>
    </row>
    <row r="467" spans="1:50" ht="18.75" hidden="1" customHeight="1" x14ac:dyDescent="0.2">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306</v>
      </c>
      <c r="AH467" s="121"/>
      <c r="AI467" s="143"/>
      <c r="AJ467" s="143"/>
      <c r="AK467" s="143"/>
      <c r="AL467" s="141"/>
      <c r="AM467" s="143"/>
      <c r="AN467" s="143"/>
      <c r="AO467" s="143"/>
      <c r="AP467" s="141"/>
      <c r="AQ467" s="577"/>
      <c r="AR467" s="187"/>
      <c r="AS467" s="120" t="s">
        <v>306</v>
      </c>
      <c r="AT467" s="121"/>
      <c r="AU467" s="187"/>
      <c r="AV467" s="187"/>
      <c r="AW467" s="120" t="s">
        <v>296</v>
      </c>
      <c r="AX467" s="182"/>
    </row>
    <row r="468" spans="1:50" ht="23.25" hidden="1" customHeight="1" x14ac:dyDescent="0.2">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2">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2">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66" t="s">
        <v>14</v>
      </c>
      <c r="AC470" s="566"/>
      <c r="AD470" s="566"/>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2">
      <c r="A471" s="176"/>
      <c r="B471" s="173"/>
      <c r="C471" s="167"/>
      <c r="D471" s="173"/>
      <c r="E471" s="329" t="s">
        <v>315</v>
      </c>
      <c r="F471" s="330"/>
      <c r="G471" s="331" t="s">
        <v>312</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313</v>
      </c>
      <c r="AF471" s="325"/>
      <c r="AG471" s="325"/>
      <c r="AH471" s="326"/>
      <c r="AI471" s="204" t="s">
        <v>438</v>
      </c>
      <c r="AJ471" s="204"/>
      <c r="AK471" s="204"/>
      <c r="AL471" s="146"/>
      <c r="AM471" s="204" t="s">
        <v>430</v>
      </c>
      <c r="AN471" s="204"/>
      <c r="AO471" s="204"/>
      <c r="AP471" s="146"/>
      <c r="AQ471" s="146" t="s">
        <v>305</v>
      </c>
      <c r="AR471" s="117"/>
      <c r="AS471" s="117"/>
      <c r="AT471" s="118"/>
      <c r="AU471" s="123" t="s">
        <v>252</v>
      </c>
      <c r="AV471" s="123"/>
      <c r="AW471" s="123"/>
      <c r="AX471" s="124"/>
    </row>
    <row r="472" spans="1:50" ht="18.75" hidden="1" customHeight="1" x14ac:dyDescent="0.2">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306</v>
      </c>
      <c r="AH472" s="121"/>
      <c r="AI472" s="143"/>
      <c r="AJ472" s="143"/>
      <c r="AK472" s="143"/>
      <c r="AL472" s="141"/>
      <c r="AM472" s="143"/>
      <c r="AN472" s="143"/>
      <c r="AO472" s="143"/>
      <c r="AP472" s="141"/>
      <c r="AQ472" s="577"/>
      <c r="AR472" s="187"/>
      <c r="AS472" s="120" t="s">
        <v>306</v>
      </c>
      <c r="AT472" s="121"/>
      <c r="AU472" s="187"/>
      <c r="AV472" s="187"/>
      <c r="AW472" s="120" t="s">
        <v>296</v>
      </c>
      <c r="AX472" s="182"/>
    </row>
    <row r="473" spans="1:50" ht="23.25" hidden="1" customHeight="1" x14ac:dyDescent="0.2">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2">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2">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66" t="s">
        <v>14</v>
      </c>
      <c r="AC475" s="566"/>
      <c r="AD475" s="566"/>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2">
      <c r="A476" s="176"/>
      <c r="B476" s="173"/>
      <c r="C476" s="167"/>
      <c r="D476" s="173"/>
      <c r="E476" s="329" t="s">
        <v>315</v>
      </c>
      <c r="F476" s="330"/>
      <c r="G476" s="331" t="s">
        <v>312</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313</v>
      </c>
      <c r="AF476" s="325"/>
      <c r="AG476" s="325"/>
      <c r="AH476" s="326"/>
      <c r="AI476" s="204" t="s">
        <v>438</v>
      </c>
      <c r="AJ476" s="204"/>
      <c r="AK476" s="204"/>
      <c r="AL476" s="146"/>
      <c r="AM476" s="204" t="s">
        <v>434</v>
      </c>
      <c r="AN476" s="204"/>
      <c r="AO476" s="204"/>
      <c r="AP476" s="146"/>
      <c r="AQ476" s="146" t="s">
        <v>305</v>
      </c>
      <c r="AR476" s="117"/>
      <c r="AS476" s="117"/>
      <c r="AT476" s="118"/>
      <c r="AU476" s="123" t="s">
        <v>252</v>
      </c>
      <c r="AV476" s="123"/>
      <c r="AW476" s="123"/>
      <c r="AX476" s="124"/>
    </row>
    <row r="477" spans="1:50" ht="18.75" hidden="1" customHeight="1" x14ac:dyDescent="0.2">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306</v>
      </c>
      <c r="AH477" s="121"/>
      <c r="AI477" s="143"/>
      <c r="AJ477" s="143"/>
      <c r="AK477" s="143"/>
      <c r="AL477" s="141"/>
      <c r="AM477" s="143"/>
      <c r="AN477" s="143"/>
      <c r="AO477" s="143"/>
      <c r="AP477" s="141"/>
      <c r="AQ477" s="577"/>
      <c r="AR477" s="187"/>
      <c r="AS477" s="120" t="s">
        <v>306</v>
      </c>
      <c r="AT477" s="121"/>
      <c r="AU477" s="187"/>
      <c r="AV477" s="187"/>
      <c r="AW477" s="120" t="s">
        <v>296</v>
      </c>
      <c r="AX477" s="182"/>
    </row>
    <row r="478" spans="1:50" ht="23.25" hidden="1" customHeight="1" x14ac:dyDescent="0.2">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2">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2">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66" t="s">
        <v>14</v>
      </c>
      <c r="AC480" s="566"/>
      <c r="AD480" s="566"/>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9" customHeight="1" x14ac:dyDescent="0.2">
      <c r="A481" s="176"/>
      <c r="B481" s="173"/>
      <c r="C481" s="167"/>
      <c r="D481" s="173"/>
      <c r="E481" s="109" t="s">
        <v>470</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18" customHeight="1" x14ac:dyDescent="0.2">
      <c r="A482" s="176"/>
      <c r="B482" s="173"/>
      <c r="C482" s="167"/>
      <c r="D482" s="173"/>
      <c r="E482" s="112" t="s">
        <v>585</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18" customHeight="1" thickBot="1" x14ac:dyDescent="0.2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2">
      <c r="A484" s="176"/>
      <c r="B484" s="173"/>
      <c r="C484" s="167"/>
      <c r="D484" s="173"/>
      <c r="E484" s="161" t="s">
        <v>465</v>
      </c>
      <c r="F484" s="162"/>
      <c r="G484" s="886" t="s">
        <v>325</v>
      </c>
      <c r="H484" s="110"/>
      <c r="I484" s="110"/>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2">
      <c r="A485" s="176"/>
      <c r="B485" s="173"/>
      <c r="C485" s="167"/>
      <c r="D485" s="173"/>
      <c r="E485" s="329" t="s">
        <v>314</v>
      </c>
      <c r="F485" s="330"/>
      <c r="G485" s="331" t="s">
        <v>311</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313</v>
      </c>
      <c r="AF485" s="325"/>
      <c r="AG485" s="325"/>
      <c r="AH485" s="326"/>
      <c r="AI485" s="204" t="s">
        <v>439</v>
      </c>
      <c r="AJ485" s="204"/>
      <c r="AK485" s="204"/>
      <c r="AL485" s="146"/>
      <c r="AM485" s="204" t="s">
        <v>436</v>
      </c>
      <c r="AN485" s="204"/>
      <c r="AO485" s="204"/>
      <c r="AP485" s="146"/>
      <c r="AQ485" s="146" t="s">
        <v>305</v>
      </c>
      <c r="AR485" s="117"/>
      <c r="AS485" s="117"/>
      <c r="AT485" s="118"/>
      <c r="AU485" s="123" t="s">
        <v>252</v>
      </c>
      <c r="AV485" s="123"/>
      <c r="AW485" s="123"/>
      <c r="AX485" s="124"/>
    </row>
    <row r="486" spans="1:50" ht="18.75" hidden="1" customHeight="1" x14ac:dyDescent="0.2">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306</v>
      </c>
      <c r="AH486" s="121"/>
      <c r="AI486" s="143"/>
      <c r="AJ486" s="143"/>
      <c r="AK486" s="143"/>
      <c r="AL486" s="141"/>
      <c r="AM486" s="143"/>
      <c r="AN486" s="143"/>
      <c r="AO486" s="143"/>
      <c r="AP486" s="141"/>
      <c r="AQ486" s="577"/>
      <c r="AR486" s="187"/>
      <c r="AS486" s="120" t="s">
        <v>306</v>
      </c>
      <c r="AT486" s="121"/>
      <c r="AU486" s="187"/>
      <c r="AV486" s="187"/>
      <c r="AW486" s="120" t="s">
        <v>296</v>
      </c>
      <c r="AX486" s="182"/>
    </row>
    <row r="487" spans="1:50" ht="23.25" hidden="1" customHeight="1" x14ac:dyDescent="0.2">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2">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2">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66" t="s">
        <v>297</v>
      </c>
      <c r="AC489" s="566"/>
      <c r="AD489" s="566"/>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2">
      <c r="A490" s="176"/>
      <c r="B490" s="173"/>
      <c r="C490" s="167"/>
      <c r="D490" s="173"/>
      <c r="E490" s="329" t="s">
        <v>314</v>
      </c>
      <c r="F490" s="330"/>
      <c r="G490" s="331" t="s">
        <v>311</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313</v>
      </c>
      <c r="AF490" s="325"/>
      <c r="AG490" s="325"/>
      <c r="AH490" s="326"/>
      <c r="AI490" s="204" t="s">
        <v>438</v>
      </c>
      <c r="AJ490" s="204"/>
      <c r="AK490" s="204"/>
      <c r="AL490" s="146"/>
      <c r="AM490" s="204" t="s">
        <v>436</v>
      </c>
      <c r="AN490" s="204"/>
      <c r="AO490" s="204"/>
      <c r="AP490" s="146"/>
      <c r="AQ490" s="146" t="s">
        <v>305</v>
      </c>
      <c r="AR490" s="117"/>
      <c r="AS490" s="117"/>
      <c r="AT490" s="118"/>
      <c r="AU490" s="123" t="s">
        <v>252</v>
      </c>
      <c r="AV490" s="123"/>
      <c r="AW490" s="123"/>
      <c r="AX490" s="124"/>
    </row>
    <row r="491" spans="1:50" ht="18.75" hidden="1" customHeight="1" x14ac:dyDescent="0.2">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306</v>
      </c>
      <c r="AH491" s="121"/>
      <c r="AI491" s="143"/>
      <c r="AJ491" s="143"/>
      <c r="AK491" s="143"/>
      <c r="AL491" s="141"/>
      <c r="AM491" s="143"/>
      <c r="AN491" s="143"/>
      <c r="AO491" s="143"/>
      <c r="AP491" s="141"/>
      <c r="AQ491" s="577"/>
      <c r="AR491" s="187"/>
      <c r="AS491" s="120" t="s">
        <v>306</v>
      </c>
      <c r="AT491" s="121"/>
      <c r="AU491" s="187"/>
      <c r="AV491" s="187"/>
      <c r="AW491" s="120" t="s">
        <v>296</v>
      </c>
      <c r="AX491" s="182"/>
    </row>
    <row r="492" spans="1:50" ht="23.25" hidden="1" customHeight="1" x14ac:dyDescent="0.2">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2">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2">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66" t="s">
        <v>297</v>
      </c>
      <c r="AC494" s="566"/>
      <c r="AD494" s="566"/>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2">
      <c r="A495" s="176"/>
      <c r="B495" s="173"/>
      <c r="C495" s="167"/>
      <c r="D495" s="173"/>
      <c r="E495" s="329" t="s">
        <v>314</v>
      </c>
      <c r="F495" s="330"/>
      <c r="G495" s="331" t="s">
        <v>311</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313</v>
      </c>
      <c r="AF495" s="325"/>
      <c r="AG495" s="325"/>
      <c r="AH495" s="326"/>
      <c r="AI495" s="204" t="s">
        <v>438</v>
      </c>
      <c r="AJ495" s="204"/>
      <c r="AK495" s="204"/>
      <c r="AL495" s="146"/>
      <c r="AM495" s="204" t="s">
        <v>434</v>
      </c>
      <c r="AN495" s="204"/>
      <c r="AO495" s="204"/>
      <c r="AP495" s="146"/>
      <c r="AQ495" s="146" t="s">
        <v>305</v>
      </c>
      <c r="AR495" s="117"/>
      <c r="AS495" s="117"/>
      <c r="AT495" s="118"/>
      <c r="AU495" s="123" t="s">
        <v>252</v>
      </c>
      <c r="AV495" s="123"/>
      <c r="AW495" s="123"/>
      <c r="AX495" s="124"/>
    </row>
    <row r="496" spans="1:50" ht="18.75" hidden="1" customHeight="1" x14ac:dyDescent="0.2">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306</v>
      </c>
      <c r="AH496" s="121"/>
      <c r="AI496" s="143"/>
      <c r="AJ496" s="143"/>
      <c r="AK496" s="143"/>
      <c r="AL496" s="141"/>
      <c r="AM496" s="143"/>
      <c r="AN496" s="143"/>
      <c r="AO496" s="143"/>
      <c r="AP496" s="141"/>
      <c r="AQ496" s="577"/>
      <c r="AR496" s="187"/>
      <c r="AS496" s="120" t="s">
        <v>306</v>
      </c>
      <c r="AT496" s="121"/>
      <c r="AU496" s="187"/>
      <c r="AV496" s="187"/>
      <c r="AW496" s="120" t="s">
        <v>296</v>
      </c>
      <c r="AX496" s="182"/>
    </row>
    <row r="497" spans="1:50" ht="23.25" hidden="1" customHeight="1" x14ac:dyDescent="0.2">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2">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2">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66" t="s">
        <v>297</v>
      </c>
      <c r="AC499" s="566"/>
      <c r="AD499" s="566"/>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2">
      <c r="A500" s="176"/>
      <c r="B500" s="173"/>
      <c r="C500" s="167"/>
      <c r="D500" s="173"/>
      <c r="E500" s="329" t="s">
        <v>314</v>
      </c>
      <c r="F500" s="330"/>
      <c r="G500" s="331" t="s">
        <v>311</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313</v>
      </c>
      <c r="AF500" s="325"/>
      <c r="AG500" s="325"/>
      <c r="AH500" s="326"/>
      <c r="AI500" s="204" t="s">
        <v>438</v>
      </c>
      <c r="AJ500" s="204"/>
      <c r="AK500" s="204"/>
      <c r="AL500" s="146"/>
      <c r="AM500" s="204" t="s">
        <v>435</v>
      </c>
      <c r="AN500" s="204"/>
      <c r="AO500" s="204"/>
      <c r="AP500" s="146"/>
      <c r="AQ500" s="146" t="s">
        <v>305</v>
      </c>
      <c r="AR500" s="117"/>
      <c r="AS500" s="117"/>
      <c r="AT500" s="118"/>
      <c r="AU500" s="123" t="s">
        <v>252</v>
      </c>
      <c r="AV500" s="123"/>
      <c r="AW500" s="123"/>
      <c r="AX500" s="124"/>
    </row>
    <row r="501" spans="1:50" ht="18.75" hidden="1" customHeight="1" x14ac:dyDescent="0.2">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306</v>
      </c>
      <c r="AH501" s="121"/>
      <c r="AI501" s="143"/>
      <c r="AJ501" s="143"/>
      <c r="AK501" s="143"/>
      <c r="AL501" s="141"/>
      <c r="AM501" s="143"/>
      <c r="AN501" s="143"/>
      <c r="AO501" s="143"/>
      <c r="AP501" s="141"/>
      <c r="AQ501" s="577"/>
      <c r="AR501" s="187"/>
      <c r="AS501" s="120" t="s">
        <v>306</v>
      </c>
      <c r="AT501" s="121"/>
      <c r="AU501" s="187"/>
      <c r="AV501" s="187"/>
      <c r="AW501" s="120" t="s">
        <v>296</v>
      </c>
      <c r="AX501" s="182"/>
    </row>
    <row r="502" spans="1:50" ht="23.25" hidden="1" customHeight="1" x14ac:dyDescent="0.2">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2">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2">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66" t="s">
        <v>297</v>
      </c>
      <c r="AC504" s="566"/>
      <c r="AD504" s="566"/>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2">
      <c r="A505" s="176"/>
      <c r="B505" s="173"/>
      <c r="C505" s="167"/>
      <c r="D505" s="173"/>
      <c r="E505" s="329" t="s">
        <v>314</v>
      </c>
      <c r="F505" s="330"/>
      <c r="G505" s="331" t="s">
        <v>311</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313</v>
      </c>
      <c r="AF505" s="325"/>
      <c r="AG505" s="325"/>
      <c r="AH505" s="326"/>
      <c r="AI505" s="204" t="s">
        <v>438</v>
      </c>
      <c r="AJ505" s="204"/>
      <c r="AK505" s="204"/>
      <c r="AL505" s="146"/>
      <c r="AM505" s="204" t="s">
        <v>436</v>
      </c>
      <c r="AN505" s="204"/>
      <c r="AO505" s="204"/>
      <c r="AP505" s="146"/>
      <c r="AQ505" s="146" t="s">
        <v>305</v>
      </c>
      <c r="AR505" s="117"/>
      <c r="AS505" s="117"/>
      <c r="AT505" s="118"/>
      <c r="AU505" s="123" t="s">
        <v>252</v>
      </c>
      <c r="AV505" s="123"/>
      <c r="AW505" s="123"/>
      <c r="AX505" s="124"/>
    </row>
    <row r="506" spans="1:50" ht="18.75" hidden="1" customHeight="1" x14ac:dyDescent="0.2">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306</v>
      </c>
      <c r="AH506" s="121"/>
      <c r="AI506" s="143"/>
      <c r="AJ506" s="143"/>
      <c r="AK506" s="143"/>
      <c r="AL506" s="141"/>
      <c r="AM506" s="143"/>
      <c r="AN506" s="143"/>
      <c r="AO506" s="143"/>
      <c r="AP506" s="141"/>
      <c r="AQ506" s="577"/>
      <c r="AR506" s="187"/>
      <c r="AS506" s="120" t="s">
        <v>306</v>
      </c>
      <c r="AT506" s="121"/>
      <c r="AU506" s="187"/>
      <c r="AV506" s="187"/>
      <c r="AW506" s="120" t="s">
        <v>296</v>
      </c>
      <c r="AX506" s="182"/>
    </row>
    <row r="507" spans="1:50" ht="23.25" hidden="1" customHeight="1" x14ac:dyDescent="0.2">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2">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2">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66" t="s">
        <v>297</v>
      </c>
      <c r="AC509" s="566"/>
      <c r="AD509" s="566"/>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2">
      <c r="A510" s="176"/>
      <c r="B510" s="173"/>
      <c r="C510" s="167"/>
      <c r="D510" s="173"/>
      <c r="E510" s="329" t="s">
        <v>315</v>
      </c>
      <c r="F510" s="330"/>
      <c r="G510" s="331" t="s">
        <v>312</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313</v>
      </c>
      <c r="AF510" s="325"/>
      <c r="AG510" s="325"/>
      <c r="AH510" s="326"/>
      <c r="AI510" s="204" t="s">
        <v>438</v>
      </c>
      <c r="AJ510" s="204"/>
      <c r="AK510" s="204"/>
      <c r="AL510" s="146"/>
      <c r="AM510" s="204" t="s">
        <v>434</v>
      </c>
      <c r="AN510" s="204"/>
      <c r="AO510" s="204"/>
      <c r="AP510" s="146"/>
      <c r="AQ510" s="146" t="s">
        <v>305</v>
      </c>
      <c r="AR510" s="117"/>
      <c r="AS510" s="117"/>
      <c r="AT510" s="118"/>
      <c r="AU510" s="123" t="s">
        <v>252</v>
      </c>
      <c r="AV510" s="123"/>
      <c r="AW510" s="123"/>
      <c r="AX510" s="124"/>
    </row>
    <row r="511" spans="1:50" ht="18.75" hidden="1" customHeight="1" x14ac:dyDescent="0.2">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306</v>
      </c>
      <c r="AH511" s="121"/>
      <c r="AI511" s="143"/>
      <c r="AJ511" s="143"/>
      <c r="AK511" s="143"/>
      <c r="AL511" s="141"/>
      <c r="AM511" s="143"/>
      <c r="AN511" s="143"/>
      <c r="AO511" s="143"/>
      <c r="AP511" s="141"/>
      <c r="AQ511" s="577"/>
      <c r="AR511" s="187"/>
      <c r="AS511" s="120" t="s">
        <v>306</v>
      </c>
      <c r="AT511" s="121"/>
      <c r="AU511" s="187"/>
      <c r="AV511" s="187"/>
      <c r="AW511" s="120" t="s">
        <v>296</v>
      </c>
      <c r="AX511" s="182"/>
    </row>
    <row r="512" spans="1:50" ht="23.25" hidden="1" customHeight="1" x14ac:dyDescent="0.2">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2">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2">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66" t="s">
        <v>14</v>
      </c>
      <c r="AC514" s="566"/>
      <c r="AD514" s="566"/>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2">
      <c r="A515" s="176"/>
      <c r="B515" s="173"/>
      <c r="C515" s="167"/>
      <c r="D515" s="173"/>
      <c r="E515" s="329" t="s">
        <v>315</v>
      </c>
      <c r="F515" s="330"/>
      <c r="G515" s="331" t="s">
        <v>312</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313</v>
      </c>
      <c r="AF515" s="325"/>
      <c r="AG515" s="325"/>
      <c r="AH515" s="326"/>
      <c r="AI515" s="204" t="s">
        <v>439</v>
      </c>
      <c r="AJ515" s="204"/>
      <c r="AK515" s="204"/>
      <c r="AL515" s="146"/>
      <c r="AM515" s="204" t="s">
        <v>434</v>
      </c>
      <c r="AN515" s="204"/>
      <c r="AO515" s="204"/>
      <c r="AP515" s="146"/>
      <c r="AQ515" s="146" t="s">
        <v>305</v>
      </c>
      <c r="AR515" s="117"/>
      <c r="AS515" s="117"/>
      <c r="AT515" s="118"/>
      <c r="AU515" s="123" t="s">
        <v>252</v>
      </c>
      <c r="AV515" s="123"/>
      <c r="AW515" s="123"/>
      <c r="AX515" s="124"/>
    </row>
    <row r="516" spans="1:50" ht="18.75" hidden="1" customHeight="1" x14ac:dyDescent="0.2">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306</v>
      </c>
      <c r="AH516" s="121"/>
      <c r="AI516" s="143"/>
      <c r="AJ516" s="143"/>
      <c r="AK516" s="143"/>
      <c r="AL516" s="141"/>
      <c r="AM516" s="143"/>
      <c r="AN516" s="143"/>
      <c r="AO516" s="143"/>
      <c r="AP516" s="141"/>
      <c r="AQ516" s="577"/>
      <c r="AR516" s="187"/>
      <c r="AS516" s="120" t="s">
        <v>306</v>
      </c>
      <c r="AT516" s="121"/>
      <c r="AU516" s="187"/>
      <c r="AV516" s="187"/>
      <c r="AW516" s="120" t="s">
        <v>296</v>
      </c>
      <c r="AX516" s="182"/>
    </row>
    <row r="517" spans="1:50" ht="23.25" hidden="1" customHeight="1" x14ac:dyDescent="0.2">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2">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2">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66" t="s">
        <v>14</v>
      </c>
      <c r="AC519" s="566"/>
      <c r="AD519" s="566"/>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2">
      <c r="A520" s="176"/>
      <c r="B520" s="173"/>
      <c r="C520" s="167"/>
      <c r="D520" s="173"/>
      <c r="E520" s="329" t="s">
        <v>315</v>
      </c>
      <c r="F520" s="330"/>
      <c r="G520" s="331" t="s">
        <v>312</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313</v>
      </c>
      <c r="AF520" s="325"/>
      <c r="AG520" s="325"/>
      <c r="AH520" s="326"/>
      <c r="AI520" s="204" t="s">
        <v>439</v>
      </c>
      <c r="AJ520" s="204"/>
      <c r="AK520" s="204"/>
      <c r="AL520" s="146"/>
      <c r="AM520" s="204" t="s">
        <v>434</v>
      </c>
      <c r="AN520" s="204"/>
      <c r="AO520" s="204"/>
      <c r="AP520" s="146"/>
      <c r="AQ520" s="146" t="s">
        <v>305</v>
      </c>
      <c r="AR520" s="117"/>
      <c r="AS520" s="117"/>
      <c r="AT520" s="118"/>
      <c r="AU520" s="123" t="s">
        <v>252</v>
      </c>
      <c r="AV520" s="123"/>
      <c r="AW520" s="123"/>
      <c r="AX520" s="124"/>
    </row>
    <row r="521" spans="1:50" ht="18.75" hidden="1" customHeight="1" x14ac:dyDescent="0.2">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306</v>
      </c>
      <c r="AH521" s="121"/>
      <c r="AI521" s="143"/>
      <c r="AJ521" s="143"/>
      <c r="AK521" s="143"/>
      <c r="AL521" s="141"/>
      <c r="AM521" s="143"/>
      <c r="AN521" s="143"/>
      <c r="AO521" s="143"/>
      <c r="AP521" s="141"/>
      <c r="AQ521" s="577"/>
      <c r="AR521" s="187"/>
      <c r="AS521" s="120" t="s">
        <v>306</v>
      </c>
      <c r="AT521" s="121"/>
      <c r="AU521" s="187"/>
      <c r="AV521" s="187"/>
      <c r="AW521" s="120" t="s">
        <v>296</v>
      </c>
      <c r="AX521" s="182"/>
    </row>
    <row r="522" spans="1:50" ht="23.25" hidden="1" customHeight="1" x14ac:dyDescent="0.2">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2">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2">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66" t="s">
        <v>14</v>
      </c>
      <c r="AC524" s="566"/>
      <c r="AD524" s="566"/>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2">
      <c r="A525" s="176"/>
      <c r="B525" s="173"/>
      <c r="C525" s="167"/>
      <c r="D525" s="173"/>
      <c r="E525" s="329" t="s">
        <v>315</v>
      </c>
      <c r="F525" s="330"/>
      <c r="G525" s="331" t="s">
        <v>312</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313</v>
      </c>
      <c r="AF525" s="325"/>
      <c r="AG525" s="325"/>
      <c r="AH525" s="326"/>
      <c r="AI525" s="204" t="s">
        <v>438</v>
      </c>
      <c r="AJ525" s="204"/>
      <c r="AK525" s="204"/>
      <c r="AL525" s="146"/>
      <c r="AM525" s="204" t="s">
        <v>430</v>
      </c>
      <c r="AN525" s="204"/>
      <c r="AO525" s="204"/>
      <c r="AP525" s="146"/>
      <c r="AQ525" s="146" t="s">
        <v>305</v>
      </c>
      <c r="AR525" s="117"/>
      <c r="AS525" s="117"/>
      <c r="AT525" s="118"/>
      <c r="AU525" s="123" t="s">
        <v>252</v>
      </c>
      <c r="AV525" s="123"/>
      <c r="AW525" s="123"/>
      <c r="AX525" s="124"/>
    </row>
    <row r="526" spans="1:50" ht="18.75" hidden="1" customHeight="1" x14ac:dyDescent="0.2">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306</v>
      </c>
      <c r="AH526" s="121"/>
      <c r="AI526" s="143"/>
      <c r="AJ526" s="143"/>
      <c r="AK526" s="143"/>
      <c r="AL526" s="141"/>
      <c r="AM526" s="143"/>
      <c r="AN526" s="143"/>
      <c r="AO526" s="143"/>
      <c r="AP526" s="141"/>
      <c r="AQ526" s="577"/>
      <c r="AR526" s="187"/>
      <c r="AS526" s="120" t="s">
        <v>306</v>
      </c>
      <c r="AT526" s="121"/>
      <c r="AU526" s="187"/>
      <c r="AV526" s="187"/>
      <c r="AW526" s="120" t="s">
        <v>296</v>
      </c>
      <c r="AX526" s="182"/>
    </row>
    <row r="527" spans="1:50" ht="23.25" hidden="1" customHeight="1" x14ac:dyDescent="0.2">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2">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2">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66" t="s">
        <v>14</v>
      </c>
      <c r="AC529" s="566"/>
      <c r="AD529" s="566"/>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2">
      <c r="A530" s="176"/>
      <c r="B530" s="173"/>
      <c r="C530" s="167"/>
      <c r="D530" s="173"/>
      <c r="E530" s="329" t="s">
        <v>315</v>
      </c>
      <c r="F530" s="330"/>
      <c r="G530" s="331" t="s">
        <v>312</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313</v>
      </c>
      <c r="AF530" s="325"/>
      <c r="AG530" s="325"/>
      <c r="AH530" s="326"/>
      <c r="AI530" s="204" t="s">
        <v>438</v>
      </c>
      <c r="AJ530" s="204"/>
      <c r="AK530" s="204"/>
      <c r="AL530" s="146"/>
      <c r="AM530" s="204" t="s">
        <v>434</v>
      </c>
      <c r="AN530" s="204"/>
      <c r="AO530" s="204"/>
      <c r="AP530" s="146"/>
      <c r="AQ530" s="146" t="s">
        <v>305</v>
      </c>
      <c r="AR530" s="117"/>
      <c r="AS530" s="117"/>
      <c r="AT530" s="118"/>
      <c r="AU530" s="123" t="s">
        <v>252</v>
      </c>
      <c r="AV530" s="123"/>
      <c r="AW530" s="123"/>
      <c r="AX530" s="124"/>
    </row>
    <row r="531" spans="1:50" ht="18.75" hidden="1" customHeight="1" x14ac:dyDescent="0.2">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306</v>
      </c>
      <c r="AH531" s="121"/>
      <c r="AI531" s="143"/>
      <c r="AJ531" s="143"/>
      <c r="AK531" s="143"/>
      <c r="AL531" s="141"/>
      <c r="AM531" s="143"/>
      <c r="AN531" s="143"/>
      <c r="AO531" s="143"/>
      <c r="AP531" s="141"/>
      <c r="AQ531" s="577"/>
      <c r="AR531" s="187"/>
      <c r="AS531" s="120" t="s">
        <v>306</v>
      </c>
      <c r="AT531" s="121"/>
      <c r="AU531" s="187"/>
      <c r="AV531" s="187"/>
      <c r="AW531" s="120" t="s">
        <v>296</v>
      </c>
      <c r="AX531" s="182"/>
    </row>
    <row r="532" spans="1:50" ht="23.25" hidden="1" customHeight="1" x14ac:dyDescent="0.2">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2">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2">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66" t="s">
        <v>14</v>
      </c>
      <c r="AC534" s="566"/>
      <c r="AD534" s="566"/>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9" hidden="1" customHeight="1" x14ac:dyDescent="0.2">
      <c r="A535" s="176"/>
      <c r="B535" s="173"/>
      <c r="C535" s="167"/>
      <c r="D535" s="173"/>
      <c r="E535" s="109" t="s">
        <v>471</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2">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2">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2">
      <c r="A538" s="176"/>
      <c r="B538" s="173"/>
      <c r="C538" s="167"/>
      <c r="D538" s="173"/>
      <c r="E538" s="161" t="s">
        <v>466</v>
      </c>
      <c r="F538" s="162"/>
      <c r="G538" s="886" t="s">
        <v>325</v>
      </c>
      <c r="H538" s="110"/>
      <c r="I538" s="110"/>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2">
      <c r="A539" s="176"/>
      <c r="B539" s="173"/>
      <c r="C539" s="167"/>
      <c r="D539" s="173"/>
      <c r="E539" s="329" t="s">
        <v>314</v>
      </c>
      <c r="F539" s="330"/>
      <c r="G539" s="331" t="s">
        <v>311</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313</v>
      </c>
      <c r="AF539" s="325"/>
      <c r="AG539" s="325"/>
      <c r="AH539" s="326"/>
      <c r="AI539" s="204" t="s">
        <v>439</v>
      </c>
      <c r="AJ539" s="204"/>
      <c r="AK539" s="204"/>
      <c r="AL539" s="146"/>
      <c r="AM539" s="204" t="s">
        <v>434</v>
      </c>
      <c r="AN539" s="204"/>
      <c r="AO539" s="204"/>
      <c r="AP539" s="146"/>
      <c r="AQ539" s="146" t="s">
        <v>305</v>
      </c>
      <c r="AR539" s="117"/>
      <c r="AS539" s="117"/>
      <c r="AT539" s="118"/>
      <c r="AU539" s="123" t="s">
        <v>252</v>
      </c>
      <c r="AV539" s="123"/>
      <c r="AW539" s="123"/>
      <c r="AX539" s="124"/>
    </row>
    <row r="540" spans="1:50" ht="18.75" hidden="1" customHeight="1" x14ac:dyDescent="0.2">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306</v>
      </c>
      <c r="AH540" s="121"/>
      <c r="AI540" s="143"/>
      <c r="AJ540" s="143"/>
      <c r="AK540" s="143"/>
      <c r="AL540" s="141"/>
      <c r="AM540" s="143"/>
      <c r="AN540" s="143"/>
      <c r="AO540" s="143"/>
      <c r="AP540" s="141"/>
      <c r="AQ540" s="577"/>
      <c r="AR540" s="187"/>
      <c r="AS540" s="120" t="s">
        <v>306</v>
      </c>
      <c r="AT540" s="121"/>
      <c r="AU540" s="187"/>
      <c r="AV540" s="187"/>
      <c r="AW540" s="120" t="s">
        <v>296</v>
      </c>
      <c r="AX540" s="182"/>
    </row>
    <row r="541" spans="1:50" ht="23.25" hidden="1" customHeight="1" x14ac:dyDescent="0.2">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2">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2">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66" t="s">
        <v>297</v>
      </c>
      <c r="AC543" s="566"/>
      <c r="AD543" s="566"/>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2">
      <c r="A544" s="176"/>
      <c r="B544" s="173"/>
      <c r="C544" s="167"/>
      <c r="D544" s="173"/>
      <c r="E544" s="329" t="s">
        <v>314</v>
      </c>
      <c r="F544" s="330"/>
      <c r="G544" s="331" t="s">
        <v>311</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313</v>
      </c>
      <c r="AF544" s="325"/>
      <c r="AG544" s="325"/>
      <c r="AH544" s="326"/>
      <c r="AI544" s="204" t="s">
        <v>438</v>
      </c>
      <c r="AJ544" s="204"/>
      <c r="AK544" s="204"/>
      <c r="AL544" s="146"/>
      <c r="AM544" s="204" t="s">
        <v>436</v>
      </c>
      <c r="AN544" s="204"/>
      <c r="AO544" s="204"/>
      <c r="AP544" s="146"/>
      <c r="AQ544" s="146" t="s">
        <v>305</v>
      </c>
      <c r="AR544" s="117"/>
      <c r="AS544" s="117"/>
      <c r="AT544" s="118"/>
      <c r="AU544" s="123" t="s">
        <v>252</v>
      </c>
      <c r="AV544" s="123"/>
      <c r="AW544" s="123"/>
      <c r="AX544" s="124"/>
    </row>
    <row r="545" spans="1:50" ht="18.75" hidden="1" customHeight="1" x14ac:dyDescent="0.2">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306</v>
      </c>
      <c r="AH545" s="121"/>
      <c r="AI545" s="143"/>
      <c r="AJ545" s="143"/>
      <c r="AK545" s="143"/>
      <c r="AL545" s="141"/>
      <c r="AM545" s="143"/>
      <c r="AN545" s="143"/>
      <c r="AO545" s="143"/>
      <c r="AP545" s="141"/>
      <c r="AQ545" s="577"/>
      <c r="AR545" s="187"/>
      <c r="AS545" s="120" t="s">
        <v>306</v>
      </c>
      <c r="AT545" s="121"/>
      <c r="AU545" s="187"/>
      <c r="AV545" s="187"/>
      <c r="AW545" s="120" t="s">
        <v>296</v>
      </c>
      <c r="AX545" s="182"/>
    </row>
    <row r="546" spans="1:50" ht="23.25" hidden="1" customHeight="1" x14ac:dyDescent="0.2">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2">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2">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66" t="s">
        <v>297</v>
      </c>
      <c r="AC548" s="566"/>
      <c r="AD548" s="566"/>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2">
      <c r="A549" s="176"/>
      <c r="B549" s="173"/>
      <c r="C549" s="167"/>
      <c r="D549" s="173"/>
      <c r="E549" s="329" t="s">
        <v>314</v>
      </c>
      <c r="F549" s="330"/>
      <c r="G549" s="331" t="s">
        <v>311</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313</v>
      </c>
      <c r="AF549" s="325"/>
      <c r="AG549" s="325"/>
      <c r="AH549" s="326"/>
      <c r="AI549" s="204" t="s">
        <v>438</v>
      </c>
      <c r="AJ549" s="204"/>
      <c r="AK549" s="204"/>
      <c r="AL549" s="146"/>
      <c r="AM549" s="204" t="s">
        <v>430</v>
      </c>
      <c r="AN549" s="204"/>
      <c r="AO549" s="204"/>
      <c r="AP549" s="146"/>
      <c r="AQ549" s="146" t="s">
        <v>305</v>
      </c>
      <c r="AR549" s="117"/>
      <c r="AS549" s="117"/>
      <c r="AT549" s="118"/>
      <c r="AU549" s="123" t="s">
        <v>252</v>
      </c>
      <c r="AV549" s="123"/>
      <c r="AW549" s="123"/>
      <c r="AX549" s="124"/>
    </row>
    <row r="550" spans="1:50" ht="18.75" hidden="1" customHeight="1" x14ac:dyDescent="0.2">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306</v>
      </c>
      <c r="AH550" s="121"/>
      <c r="AI550" s="143"/>
      <c r="AJ550" s="143"/>
      <c r="AK550" s="143"/>
      <c r="AL550" s="141"/>
      <c r="AM550" s="143"/>
      <c r="AN550" s="143"/>
      <c r="AO550" s="143"/>
      <c r="AP550" s="141"/>
      <c r="AQ550" s="577"/>
      <c r="AR550" s="187"/>
      <c r="AS550" s="120" t="s">
        <v>306</v>
      </c>
      <c r="AT550" s="121"/>
      <c r="AU550" s="187"/>
      <c r="AV550" s="187"/>
      <c r="AW550" s="120" t="s">
        <v>296</v>
      </c>
      <c r="AX550" s="182"/>
    </row>
    <row r="551" spans="1:50" ht="23.25" hidden="1" customHeight="1" x14ac:dyDescent="0.2">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2">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2">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66" t="s">
        <v>297</v>
      </c>
      <c r="AC553" s="566"/>
      <c r="AD553" s="566"/>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2">
      <c r="A554" s="176"/>
      <c r="B554" s="173"/>
      <c r="C554" s="167"/>
      <c r="D554" s="173"/>
      <c r="E554" s="329" t="s">
        <v>314</v>
      </c>
      <c r="F554" s="330"/>
      <c r="G554" s="331" t="s">
        <v>311</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313</v>
      </c>
      <c r="AF554" s="325"/>
      <c r="AG554" s="325"/>
      <c r="AH554" s="326"/>
      <c r="AI554" s="204" t="s">
        <v>438</v>
      </c>
      <c r="AJ554" s="204"/>
      <c r="AK554" s="204"/>
      <c r="AL554" s="146"/>
      <c r="AM554" s="204" t="s">
        <v>430</v>
      </c>
      <c r="AN554" s="204"/>
      <c r="AO554" s="204"/>
      <c r="AP554" s="146"/>
      <c r="AQ554" s="146" t="s">
        <v>305</v>
      </c>
      <c r="AR554" s="117"/>
      <c r="AS554" s="117"/>
      <c r="AT554" s="118"/>
      <c r="AU554" s="123" t="s">
        <v>252</v>
      </c>
      <c r="AV554" s="123"/>
      <c r="AW554" s="123"/>
      <c r="AX554" s="124"/>
    </row>
    <row r="555" spans="1:50" ht="18.75" hidden="1" customHeight="1" x14ac:dyDescent="0.2">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306</v>
      </c>
      <c r="AH555" s="121"/>
      <c r="AI555" s="143"/>
      <c r="AJ555" s="143"/>
      <c r="AK555" s="143"/>
      <c r="AL555" s="141"/>
      <c r="AM555" s="143"/>
      <c r="AN555" s="143"/>
      <c r="AO555" s="143"/>
      <c r="AP555" s="141"/>
      <c r="AQ555" s="577"/>
      <c r="AR555" s="187"/>
      <c r="AS555" s="120" t="s">
        <v>306</v>
      </c>
      <c r="AT555" s="121"/>
      <c r="AU555" s="187"/>
      <c r="AV555" s="187"/>
      <c r="AW555" s="120" t="s">
        <v>296</v>
      </c>
      <c r="AX555" s="182"/>
    </row>
    <row r="556" spans="1:50" ht="23.25" hidden="1" customHeight="1" x14ac:dyDescent="0.2">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2">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2">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66" t="s">
        <v>297</v>
      </c>
      <c r="AC558" s="566"/>
      <c r="AD558" s="566"/>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2">
      <c r="A559" s="176"/>
      <c r="B559" s="173"/>
      <c r="C559" s="167"/>
      <c r="D559" s="173"/>
      <c r="E559" s="329" t="s">
        <v>314</v>
      </c>
      <c r="F559" s="330"/>
      <c r="G559" s="331" t="s">
        <v>311</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313</v>
      </c>
      <c r="AF559" s="325"/>
      <c r="AG559" s="325"/>
      <c r="AH559" s="326"/>
      <c r="AI559" s="204" t="s">
        <v>438</v>
      </c>
      <c r="AJ559" s="204"/>
      <c r="AK559" s="204"/>
      <c r="AL559" s="146"/>
      <c r="AM559" s="204" t="s">
        <v>434</v>
      </c>
      <c r="AN559" s="204"/>
      <c r="AO559" s="204"/>
      <c r="AP559" s="146"/>
      <c r="AQ559" s="146" t="s">
        <v>305</v>
      </c>
      <c r="AR559" s="117"/>
      <c r="AS559" s="117"/>
      <c r="AT559" s="118"/>
      <c r="AU559" s="123" t="s">
        <v>252</v>
      </c>
      <c r="AV559" s="123"/>
      <c r="AW559" s="123"/>
      <c r="AX559" s="124"/>
    </row>
    <row r="560" spans="1:50" ht="18.75" hidden="1" customHeight="1" x14ac:dyDescent="0.2">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306</v>
      </c>
      <c r="AH560" s="121"/>
      <c r="AI560" s="143"/>
      <c r="AJ560" s="143"/>
      <c r="AK560" s="143"/>
      <c r="AL560" s="141"/>
      <c r="AM560" s="143"/>
      <c r="AN560" s="143"/>
      <c r="AO560" s="143"/>
      <c r="AP560" s="141"/>
      <c r="AQ560" s="577"/>
      <c r="AR560" s="187"/>
      <c r="AS560" s="120" t="s">
        <v>306</v>
      </c>
      <c r="AT560" s="121"/>
      <c r="AU560" s="187"/>
      <c r="AV560" s="187"/>
      <c r="AW560" s="120" t="s">
        <v>296</v>
      </c>
      <c r="AX560" s="182"/>
    </row>
    <row r="561" spans="1:50" ht="23.25" hidden="1" customHeight="1" x14ac:dyDescent="0.2">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2">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2">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66" t="s">
        <v>297</v>
      </c>
      <c r="AC563" s="566"/>
      <c r="AD563" s="566"/>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2">
      <c r="A564" s="176"/>
      <c r="B564" s="173"/>
      <c r="C564" s="167"/>
      <c r="D564" s="173"/>
      <c r="E564" s="329" t="s">
        <v>315</v>
      </c>
      <c r="F564" s="330"/>
      <c r="G564" s="331" t="s">
        <v>312</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313</v>
      </c>
      <c r="AF564" s="325"/>
      <c r="AG564" s="325"/>
      <c r="AH564" s="326"/>
      <c r="AI564" s="204" t="s">
        <v>438</v>
      </c>
      <c r="AJ564" s="204"/>
      <c r="AK564" s="204"/>
      <c r="AL564" s="146"/>
      <c r="AM564" s="204" t="s">
        <v>430</v>
      </c>
      <c r="AN564" s="204"/>
      <c r="AO564" s="204"/>
      <c r="AP564" s="146"/>
      <c r="AQ564" s="146" t="s">
        <v>305</v>
      </c>
      <c r="AR564" s="117"/>
      <c r="AS564" s="117"/>
      <c r="AT564" s="118"/>
      <c r="AU564" s="123" t="s">
        <v>252</v>
      </c>
      <c r="AV564" s="123"/>
      <c r="AW564" s="123"/>
      <c r="AX564" s="124"/>
    </row>
    <row r="565" spans="1:50" ht="18.75" hidden="1" customHeight="1" x14ac:dyDescent="0.2">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306</v>
      </c>
      <c r="AH565" s="121"/>
      <c r="AI565" s="143"/>
      <c r="AJ565" s="143"/>
      <c r="AK565" s="143"/>
      <c r="AL565" s="141"/>
      <c r="AM565" s="143"/>
      <c r="AN565" s="143"/>
      <c r="AO565" s="143"/>
      <c r="AP565" s="141"/>
      <c r="AQ565" s="577"/>
      <c r="AR565" s="187"/>
      <c r="AS565" s="120" t="s">
        <v>306</v>
      </c>
      <c r="AT565" s="121"/>
      <c r="AU565" s="187"/>
      <c r="AV565" s="187"/>
      <c r="AW565" s="120" t="s">
        <v>296</v>
      </c>
      <c r="AX565" s="182"/>
    </row>
    <row r="566" spans="1:50" ht="23.25" hidden="1" customHeight="1" x14ac:dyDescent="0.2">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2">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2">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66" t="s">
        <v>14</v>
      </c>
      <c r="AC568" s="566"/>
      <c r="AD568" s="566"/>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2">
      <c r="A569" s="176"/>
      <c r="B569" s="173"/>
      <c r="C569" s="167"/>
      <c r="D569" s="173"/>
      <c r="E569" s="329" t="s">
        <v>315</v>
      </c>
      <c r="F569" s="330"/>
      <c r="G569" s="331" t="s">
        <v>312</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313</v>
      </c>
      <c r="AF569" s="325"/>
      <c r="AG569" s="325"/>
      <c r="AH569" s="326"/>
      <c r="AI569" s="204" t="s">
        <v>439</v>
      </c>
      <c r="AJ569" s="204"/>
      <c r="AK569" s="204"/>
      <c r="AL569" s="146"/>
      <c r="AM569" s="204" t="s">
        <v>430</v>
      </c>
      <c r="AN569" s="204"/>
      <c r="AO569" s="204"/>
      <c r="AP569" s="146"/>
      <c r="AQ569" s="146" t="s">
        <v>305</v>
      </c>
      <c r="AR569" s="117"/>
      <c r="AS569" s="117"/>
      <c r="AT569" s="118"/>
      <c r="AU569" s="123" t="s">
        <v>252</v>
      </c>
      <c r="AV569" s="123"/>
      <c r="AW569" s="123"/>
      <c r="AX569" s="124"/>
    </row>
    <row r="570" spans="1:50" ht="18.75" hidden="1" customHeight="1" x14ac:dyDescent="0.2">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306</v>
      </c>
      <c r="AH570" s="121"/>
      <c r="AI570" s="143"/>
      <c r="AJ570" s="143"/>
      <c r="AK570" s="143"/>
      <c r="AL570" s="141"/>
      <c r="AM570" s="143"/>
      <c r="AN570" s="143"/>
      <c r="AO570" s="143"/>
      <c r="AP570" s="141"/>
      <c r="AQ570" s="577"/>
      <c r="AR570" s="187"/>
      <c r="AS570" s="120" t="s">
        <v>306</v>
      </c>
      <c r="AT570" s="121"/>
      <c r="AU570" s="187"/>
      <c r="AV570" s="187"/>
      <c r="AW570" s="120" t="s">
        <v>296</v>
      </c>
      <c r="AX570" s="182"/>
    </row>
    <row r="571" spans="1:50" ht="23.25" hidden="1" customHeight="1" x14ac:dyDescent="0.2">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2">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2">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66" t="s">
        <v>14</v>
      </c>
      <c r="AC573" s="566"/>
      <c r="AD573" s="566"/>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2">
      <c r="A574" s="176"/>
      <c r="B574" s="173"/>
      <c r="C574" s="167"/>
      <c r="D574" s="173"/>
      <c r="E574" s="329" t="s">
        <v>315</v>
      </c>
      <c r="F574" s="330"/>
      <c r="G574" s="331" t="s">
        <v>312</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313</v>
      </c>
      <c r="AF574" s="325"/>
      <c r="AG574" s="325"/>
      <c r="AH574" s="326"/>
      <c r="AI574" s="204" t="s">
        <v>438</v>
      </c>
      <c r="AJ574" s="204"/>
      <c r="AK574" s="204"/>
      <c r="AL574" s="146"/>
      <c r="AM574" s="204" t="s">
        <v>430</v>
      </c>
      <c r="AN574" s="204"/>
      <c r="AO574" s="204"/>
      <c r="AP574" s="146"/>
      <c r="AQ574" s="146" t="s">
        <v>305</v>
      </c>
      <c r="AR574" s="117"/>
      <c r="AS574" s="117"/>
      <c r="AT574" s="118"/>
      <c r="AU574" s="123" t="s">
        <v>252</v>
      </c>
      <c r="AV574" s="123"/>
      <c r="AW574" s="123"/>
      <c r="AX574" s="124"/>
    </row>
    <row r="575" spans="1:50" ht="18.75" hidden="1" customHeight="1" x14ac:dyDescent="0.2">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306</v>
      </c>
      <c r="AH575" s="121"/>
      <c r="AI575" s="143"/>
      <c r="AJ575" s="143"/>
      <c r="AK575" s="143"/>
      <c r="AL575" s="141"/>
      <c r="AM575" s="143"/>
      <c r="AN575" s="143"/>
      <c r="AO575" s="143"/>
      <c r="AP575" s="141"/>
      <c r="AQ575" s="577"/>
      <c r="AR575" s="187"/>
      <c r="AS575" s="120" t="s">
        <v>306</v>
      </c>
      <c r="AT575" s="121"/>
      <c r="AU575" s="187"/>
      <c r="AV575" s="187"/>
      <c r="AW575" s="120" t="s">
        <v>296</v>
      </c>
      <c r="AX575" s="182"/>
    </row>
    <row r="576" spans="1:50" ht="23.25" hidden="1" customHeight="1" x14ac:dyDescent="0.2">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2">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2">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66" t="s">
        <v>14</v>
      </c>
      <c r="AC578" s="566"/>
      <c r="AD578" s="566"/>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2">
      <c r="A579" s="176"/>
      <c r="B579" s="173"/>
      <c r="C579" s="167"/>
      <c r="D579" s="173"/>
      <c r="E579" s="329" t="s">
        <v>315</v>
      </c>
      <c r="F579" s="330"/>
      <c r="G579" s="331" t="s">
        <v>312</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313</v>
      </c>
      <c r="AF579" s="325"/>
      <c r="AG579" s="325"/>
      <c r="AH579" s="326"/>
      <c r="AI579" s="204" t="s">
        <v>438</v>
      </c>
      <c r="AJ579" s="204"/>
      <c r="AK579" s="204"/>
      <c r="AL579" s="146"/>
      <c r="AM579" s="204" t="s">
        <v>430</v>
      </c>
      <c r="AN579" s="204"/>
      <c r="AO579" s="204"/>
      <c r="AP579" s="146"/>
      <c r="AQ579" s="146" t="s">
        <v>305</v>
      </c>
      <c r="AR579" s="117"/>
      <c r="AS579" s="117"/>
      <c r="AT579" s="118"/>
      <c r="AU579" s="123" t="s">
        <v>252</v>
      </c>
      <c r="AV579" s="123"/>
      <c r="AW579" s="123"/>
      <c r="AX579" s="124"/>
    </row>
    <row r="580" spans="1:50" ht="18.75" hidden="1" customHeight="1" x14ac:dyDescent="0.2">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306</v>
      </c>
      <c r="AH580" s="121"/>
      <c r="AI580" s="143"/>
      <c r="AJ580" s="143"/>
      <c r="AK580" s="143"/>
      <c r="AL580" s="141"/>
      <c r="AM580" s="143"/>
      <c r="AN580" s="143"/>
      <c r="AO580" s="143"/>
      <c r="AP580" s="141"/>
      <c r="AQ580" s="577"/>
      <c r="AR580" s="187"/>
      <c r="AS580" s="120" t="s">
        <v>306</v>
      </c>
      <c r="AT580" s="121"/>
      <c r="AU580" s="187"/>
      <c r="AV580" s="187"/>
      <c r="AW580" s="120" t="s">
        <v>296</v>
      </c>
      <c r="AX580" s="182"/>
    </row>
    <row r="581" spans="1:50" ht="23.25" hidden="1" customHeight="1" x14ac:dyDescent="0.2">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2">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2">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66" t="s">
        <v>14</v>
      </c>
      <c r="AC583" s="566"/>
      <c r="AD583" s="566"/>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2">
      <c r="A584" s="176"/>
      <c r="B584" s="173"/>
      <c r="C584" s="167"/>
      <c r="D584" s="173"/>
      <c r="E584" s="329" t="s">
        <v>315</v>
      </c>
      <c r="F584" s="330"/>
      <c r="G584" s="331" t="s">
        <v>312</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313</v>
      </c>
      <c r="AF584" s="325"/>
      <c r="AG584" s="325"/>
      <c r="AH584" s="326"/>
      <c r="AI584" s="204" t="s">
        <v>438</v>
      </c>
      <c r="AJ584" s="204"/>
      <c r="AK584" s="204"/>
      <c r="AL584" s="146"/>
      <c r="AM584" s="204" t="s">
        <v>434</v>
      </c>
      <c r="AN584" s="204"/>
      <c r="AO584" s="204"/>
      <c r="AP584" s="146"/>
      <c r="AQ584" s="146" t="s">
        <v>305</v>
      </c>
      <c r="AR584" s="117"/>
      <c r="AS584" s="117"/>
      <c r="AT584" s="118"/>
      <c r="AU584" s="123" t="s">
        <v>252</v>
      </c>
      <c r="AV584" s="123"/>
      <c r="AW584" s="123"/>
      <c r="AX584" s="124"/>
    </row>
    <row r="585" spans="1:50" ht="18.75" hidden="1" customHeight="1" x14ac:dyDescent="0.2">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306</v>
      </c>
      <c r="AH585" s="121"/>
      <c r="AI585" s="143"/>
      <c r="AJ585" s="143"/>
      <c r="AK585" s="143"/>
      <c r="AL585" s="141"/>
      <c r="AM585" s="143"/>
      <c r="AN585" s="143"/>
      <c r="AO585" s="143"/>
      <c r="AP585" s="141"/>
      <c r="AQ585" s="577"/>
      <c r="AR585" s="187"/>
      <c r="AS585" s="120" t="s">
        <v>306</v>
      </c>
      <c r="AT585" s="121"/>
      <c r="AU585" s="187"/>
      <c r="AV585" s="187"/>
      <c r="AW585" s="120" t="s">
        <v>296</v>
      </c>
      <c r="AX585" s="182"/>
    </row>
    <row r="586" spans="1:50" ht="23.25" hidden="1" customHeight="1" x14ac:dyDescent="0.2">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2">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2">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66" t="s">
        <v>14</v>
      </c>
      <c r="AC588" s="566"/>
      <c r="AD588" s="566"/>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9" hidden="1" customHeight="1" x14ac:dyDescent="0.2">
      <c r="A589" s="176"/>
      <c r="B589" s="173"/>
      <c r="C589" s="167"/>
      <c r="D589" s="173"/>
      <c r="E589" s="109" t="s">
        <v>471</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2">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2">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2">
      <c r="A592" s="176"/>
      <c r="B592" s="173"/>
      <c r="C592" s="167"/>
      <c r="D592" s="173"/>
      <c r="E592" s="161" t="s">
        <v>465</v>
      </c>
      <c r="F592" s="162"/>
      <c r="G592" s="886" t="s">
        <v>325</v>
      </c>
      <c r="H592" s="110"/>
      <c r="I592" s="110"/>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2">
      <c r="A593" s="176"/>
      <c r="B593" s="173"/>
      <c r="C593" s="167"/>
      <c r="D593" s="173"/>
      <c r="E593" s="329" t="s">
        <v>314</v>
      </c>
      <c r="F593" s="330"/>
      <c r="G593" s="331" t="s">
        <v>311</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313</v>
      </c>
      <c r="AF593" s="325"/>
      <c r="AG593" s="325"/>
      <c r="AH593" s="326"/>
      <c r="AI593" s="204" t="s">
        <v>438</v>
      </c>
      <c r="AJ593" s="204"/>
      <c r="AK593" s="204"/>
      <c r="AL593" s="146"/>
      <c r="AM593" s="204" t="s">
        <v>430</v>
      </c>
      <c r="AN593" s="204"/>
      <c r="AO593" s="204"/>
      <c r="AP593" s="146"/>
      <c r="AQ593" s="146" t="s">
        <v>305</v>
      </c>
      <c r="AR593" s="117"/>
      <c r="AS593" s="117"/>
      <c r="AT593" s="118"/>
      <c r="AU593" s="123" t="s">
        <v>252</v>
      </c>
      <c r="AV593" s="123"/>
      <c r="AW593" s="123"/>
      <c r="AX593" s="124"/>
    </row>
    <row r="594" spans="1:50" ht="18.75" hidden="1" customHeight="1" x14ac:dyDescent="0.2">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306</v>
      </c>
      <c r="AH594" s="121"/>
      <c r="AI594" s="143"/>
      <c r="AJ594" s="143"/>
      <c r="AK594" s="143"/>
      <c r="AL594" s="141"/>
      <c r="AM594" s="143"/>
      <c r="AN594" s="143"/>
      <c r="AO594" s="143"/>
      <c r="AP594" s="141"/>
      <c r="AQ594" s="577"/>
      <c r="AR594" s="187"/>
      <c r="AS594" s="120" t="s">
        <v>306</v>
      </c>
      <c r="AT594" s="121"/>
      <c r="AU594" s="187"/>
      <c r="AV594" s="187"/>
      <c r="AW594" s="120" t="s">
        <v>296</v>
      </c>
      <c r="AX594" s="182"/>
    </row>
    <row r="595" spans="1:50" ht="23.25" hidden="1" customHeight="1" x14ac:dyDescent="0.2">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2">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2">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66" t="s">
        <v>297</v>
      </c>
      <c r="AC597" s="566"/>
      <c r="AD597" s="566"/>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2">
      <c r="A598" s="176"/>
      <c r="B598" s="173"/>
      <c r="C598" s="167"/>
      <c r="D598" s="173"/>
      <c r="E598" s="329" t="s">
        <v>314</v>
      </c>
      <c r="F598" s="330"/>
      <c r="G598" s="331" t="s">
        <v>311</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313</v>
      </c>
      <c r="AF598" s="325"/>
      <c r="AG598" s="325"/>
      <c r="AH598" s="326"/>
      <c r="AI598" s="204" t="s">
        <v>439</v>
      </c>
      <c r="AJ598" s="204"/>
      <c r="AK598" s="204"/>
      <c r="AL598" s="146"/>
      <c r="AM598" s="204" t="s">
        <v>435</v>
      </c>
      <c r="AN598" s="204"/>
      <c r="AO598" s="204"/>
      <c r="AP598" s="146"/>
      <c r="AQ598" s="146" t="s">
        <v>305</v>
      </c>
      <c r="AR598" s="117"/>
      <c r="AS598" s="117"/>
      <c r="AT598" s="118"/>
      <c r="AU598" s="123" t="s">
        <v>252</v>
      </c>
      <c r="AV598" s="123"/>
      <c r="AW598" s="123"/>
      <c r="AX598" s="124"/>
    </row>
    <row r="599" spans="1:50" ht="18.75" hidden="1" customHeight="1" x14ac:dyDescent="0.2">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306</v>
      </c>
      <c r="AH599" s="121"/>
      <c r="AI599" s="143"/>
      <c r="AJ599" s="143"/>
      <c r="AK599" s="143"/>
      <c r="AL599" s="141"/>
      <c r="AM599" s="143"/>
      <c r="AN599" s="143"/>
      <c r="AO599" s="143"/>
      <c r="AP599" s="141"/>
      <c r="AQ599" s="577"/>
      <c r="AR599" s="187"/>
      <c r="AS599" s="120" t="s">
        <v>306</v>
      </c>
      <c r="AT599" s="121"/>
      <c r="AU599" s="187"/>
      <c r="AV599" s="187"/>
      <c r="AW599" s="120" t="s">
        <v>296</v>
      </c>
      <c r="AX599" s="182"/>
    </row>
    <row r="600" spans="1:50" ht="23.25" hidden="1" customHeight="1" x14ac:dyDescent="0.2">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2">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2">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66" t="s">
        <v>297</v>
      </c>
      <c r="AC602" s="566"/>
      <c r="AD602" s="566"/>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2">
      <c r="A603" s="176"/>
      <c r="B603" s="173"/>
      <c r="C603" s="167"/>
      <c r="D603" s="173"/>
      <c r="E603" s="329" t="s">
        <v>314</v>
      </c>
      <c r="F603" s="330"/>
      <c r="G603" s="331" t="s">
        <v>311</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313</v>
      </c>
      <c r="AF603" s="325"/>
      <c r="AG603" s="325"/>
      <c r="AH603" s="326"/>
      <c r="AI603" s="204" t="s">
        <v>438</v>
      </c>
      <c r="AJ603" s="204"/>
      <c r="AK603" s="204"/>
      <c r="AL603" s="146"/>
      <c r="AM603" s="204" t="s">
        <v>430</v>
      </c>
      <c r="AN603" s="204"/>
      <c r="AO603" s="204"/>
      <c r="AP603" s="146"/>
      <c r="AQ603" s="146" t="s">
        <v>305</v>
      </c>
      <c r="AR603" s="117"/>
      <c r="AS603" s="117"/>
      <c r="AT603" s="118"/>
      <c r="AU603" s="123" t="s">
        <v>252</v>
      </c>
      <c r="AV603" s="123"/>
      <c r="AW603" s="123"/>
      <c r="AX603" s="124"/>
    </row>
    <row r="604" spans="1:50" ht="18.75" hidden="1" customHeight="1" x14ac:dyDescent="0.2">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306</v>
      </c>
      <c r="AH604" s="121"/>
      <c r="AI604" s="143"/>
      <c r="AJ604" s="143"/>
      <c r="AK604" s="143"/>
      <c r="AL604" s="141"/>
      <c r="AM604" s="143"/>
      <c r="AN604" s="143"/>
      <c r="AO604" s="143"/>
      <c r="AP604" s="141"/>
      <c r="AQ604" s="577"/>
      <c r="AR604" s="187"/>
      <c r="AS604" s="120" t="s">
        <v>306</v>
      </c>
      <c r="AT604" s="121"/>
      <c r="AU604" s="187"/>
      <c r="AV604" s="187"/>
      <c r="AW604" s="120" t="s">
        <v>296</v>
      </c>
      <c r="AX604" s="182"/>
    </row>
    <row r="605" spans="1:50" ht="23.25" hidden="1" customHeight="1" x14ac:dyDescent="0.2">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2">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2">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66" t="s">
        <v>297</v>
      </c>
      <c r="AC607" s="566"/>
      <c r="AD607" s="566"/>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2">
      <c r="A608" s="176"/>
      <c r="B608" s="173"/>
      <c r="C608" s="167"/>
      <c r="D608" s="173"/>
      <c r="E608" s="329" t="s">
        <v>314</v>
      </c>
      <c r="F608" s="330"/>
      <c r="G608" s="331" t="s">
        <v>311</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313</v>
      </c>
      <c r="AF608" s="325"/>
      <c r="AG608" s="325"/>
      <c r="AH608" s="326"/>
      <c r="AI608" s="204" t="s">
        <v>438</v>
      </c>
      <c r="AJ608" s="204"/>
      <c r="AK608" s="204"/>
      <c r="AL608" s="146"/>
      <c r="AM608" s="204" t="s">
        <v>430</v>
      </c>
      <c r="AN608" s="204"/>
      <c r="AO608" s="204"/>
      <c r="AP608" s="146"/>
      <c r="AQ608" s="146" t="s">
        <v>305</v>
      </c>
      <c r="AR608" s="117"/>
      <c r="AS608" s="117"/>
      <c r="AT608" s="118"/>
      <c r="AU608" s="123" t="s">
        <v>252</v>
      </c>
      <c r="AV608" s="123"/>
      <c r="AW608" s="123"/>
      <c r="AX608" s="124"/>
    </row>
    <row r="609" spans="1:50" ht="18.75" hidden="1" customHeight="1" x14ac:dyDescent="0.2">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306</v>
      </c>
      <c r="AH609" s="121"/>
      <c r="AI609" s="143"/>
      <c r="AJ609" s="143"/>
      <c r="AK609" s="143"/>
      <c r="AL609" s="141"/>
      <c r="AM609" s="143"/>
      <c r="AN609" s="143"/>
      <c r="AO609" s="143"/>
      <c r="AP609" s="141"/>
      <c r="AQ609" s="577"/>
      <c r="AR609" s="187"/>
      <c r="AS609" s="120" t="s">
        <v>306</v>
      </c>
      <c r="AT609" s="121"/>
      <c r="AU609" s="187"/>
      <c r="AV609" s="187"/>
      <c r="AW609" s="120" t="s">
        <v>296</v>
      </c>
      <c r="AX609" s="182"/>
    </row>
    <row r="610" spans="1:50" ht="23.25" hidden="1" customHeight="1" x14ac:dyDescent="0.2">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2">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2">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66" t="s">
        <v>297</v>
      </c>
      <c r="AC612" s="566"/>
      <c r="AD612" s="566"/>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2">
      <c r="A613" s="176"/>
      <c r="B613" s="173"/>
      <c r="C613" s="167"/>
      <c r="D613" s="173"/>
      <c r="E613" s="329" t="s">
        <v>314</v>
      </c>
      <c r="F613" s="330"/>
      <c r="G613" s="331" t="s">
        <v>311</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313</v>
      </c>
      <c r="AF613" s="325"/>
      <c r="AG613" s="325"/>
      <c r="AH613" s="326"/>
      <c r="AI613" s="204" t="s">
        <v>438</v>
      </c>
      <c r="AJ613" s="204"/>
      <c r="AK613" s="204"/>
      <c r="AL613" s="146"/>
      <c r="AM613" s="204" t="s">
        <v>434</v>
      </c>
      <c r="AN613" s="204"/>
      <c r="AO613" s="204"/>
      <c r="AP613" s="146"/>
      <c r="AQ613" s="146" t="s">
        <v>305</v>
      </c>
      <c r="AR613" s="117"/>
      <c r="AS613" s="117"/>
      <c r="AT613" s="118"/>
      <c r="AU613" s="123" t="s">
        <v>252</v>
      </c>
      <c r="AV613" s="123"/>
      <c r="AW613" s="123"/>
      <c r="AX613" s="124"/>
    </row>
    <row r="614" spans="1:50" ht="18.75" hidden="1" customHeight="1" x14ac:dyDescent="0.2">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306</v>
      </c>
      <c r="AH614" s="121"/>
      <c r="AI614" s="143"/>
      <c r="AJ614" s="143"/>
      <c r="AK614" s="143"/>
      <c r="AL614" s="141"/>
      <c r="AM614" s="143"/>
      <c r="AN614" s="143"/>
      <c r="AO614" s="143"/>
      <c r="AP614" s="141"/>
      <c r="AQ614" s="577"/>
      <c r="AR614" s="187"/>
      <c r="AS614" s="120" t="s">
        <v>306</v>
      </c>
      <c r="AT614" s="121"/>
      <c r="AU614" s="187"/>
      <c r="AV614" s="187"/>
      <c r="AW614" s="120" t="s">
        <v>296</v>
      </c>
      <c r="AX614" s="182"/>
    </row>
    <row r="615" spans="1:50" ht="23.25" hidden="1" customHeight="1" x14ac:dyDescent="0.2">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2">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2">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66" t="s">
        <v>297</v>
      </c>
      <c r="AC617" s="566"/>
      <c r="AD617" s="566"/>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2">
      <c r="A618" s="176"/>
      <c r="B618" s="173"/>
      <c r="C618" s="167"/>
      <c r="D618" s="173"/>
      <c r="E618" s="329" t="s">
        <v>315</v>
      </c>
      <c r="F618" s="330"/>
      <c r="G618" s="331" t="s">
        <v>312</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313</v>
      </c>
      <c r="AF618" s="325"/>
      <c r="AG618" s="325"/>
      <c r="AH618" s="326"/>
      <c r="AI618" s="204" t="s">
        <v>438</v>
      </c>
      <c r="AJ618" s="204"/>
      <c r="AK618" s="204"/>
      <c r="AL618" s="146"/>
      <c r="AM618" s="204" t="s">
        <v>434</v>
      </c>
      <c r="AN618" s="204"/>
      <c r="AO618" s="204"/>
      <c r="AP618" s="146"/>
      <c r="AQ618" s="146" t="s">
        <v>305</v>
      </c>
      <c r="AR618" s="117"/>
      <c r="AS618" s="117"/>
      <c r="AT618" s="118"/>
      <c r="AU618" s="123" t="s">
        <v>252</v>
      </c>
      <c r="AV618" s="123"/>
      <c r="AW618" s="123"/>
      <c r="AX618" s="124"/>
    </row>
    <row r="619" spans="1:50" ht="18.75" hidden="1" customHeight="1" x14ac:dyDescent="0.2">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306</v>
      </c>
      <c r="AH619" s="121"/>
      <c r="AI619" s="143"/>
      <c r="AJ619" s="143"/>
      <c r="AK619" s="143"/>
      <c r="AL619" s="141"/>
      <c r="AM619" s="143"/>
      <c r="AN619" s="143"/>
      <c r="AO619" s="143"/>
      <c r="AP619" s="141"/>
      <c r="AQ619" s="577"/>
      <c r="AR619" s="187"/>
      <c r="AS619" s="120" t="s">
        <v>306</v>
      </c>
      <c r="AT619" s="121"/>
      <c r="AU619" s="187"/>
      <c r="AV619" s="187"/>
      <c r="AW619" s="120" t="s">
        <v>296</v>
      </c>
      <c r="AX619" s="182"/>
    </row>
    <row r="620" spans="1:50" ht="23.25" hidden="1" customHeight="1" x14ac:dyDescent="0.2">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2">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2">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66" t="s">
        <v>14</v>
      </c>
      <c r="AC622" s="566"/>
      <c r="AD622" s="566"/>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2">
      <c r="A623" s="176"/>
      <c r="B623" s="173"/>
      <c r="C623" s="167"/>
      <c r="D623" s="173"/>
      <c r="E623" s="329" t="s">
        <v>315</v>
      </c>
      <c r="F623" s="330"/>
      <c r="G623" s="331" t="s">
        <v>312</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313</v>
      </c>
      <c r="AF623" s="325"/>
      <c r="AG623" s="325"/>
      <c r="AH623" s="326"/>
      <c r="AI623" s="204" t="s">
        <v>438</v>
      </c>
      <c r="AJ623" s="204"/>
      <c r="AK623" s="204"/>
      <c r="AL623" s="146"/>
      <c r="AM623" s="204" t="s">
        <v>435</v>
      </c>
      <c r="AN623" s="204"/>
      <c r="AO623" s="204"/>
      <c r="AP623" s="146"/>
      <c r="AQ623" s="146" t="s">
        <v>305</v>
      </c>
      <c r="AR623" s="117"/>
      <c r="AS623" s="117"/>
      <c r="AT623" s="118"/>
      <c r="AU623" s="123" t="s">
        <v>252</v>
      </c>
      <c r="AV623" s="123"/>
      <c r="AW623" s="123"/>
      <c r="AX623" s="124"/>
    </row>
    <row r="624" spans="1:50" ht="18.75" hidden="1" customHeight="1" x14ac:dyDescent="0.2">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306</v>
      </c>
      <c r="AH624" s="121"/>
      <c r="AI624" s="143"/>
      <c r="AJ624" s="143"/>
      <c r="AK624" s="143"/>
      <c r="AL624" s="141"/>
      <c r="AM624" s="143"/>
      <c r="AN624" s="143"/>
      <c r="AO624" s="143"/>
      <c r="AP624" s="141"/>
      <c r="AQ624" s="577"/>
      <c r="AR624" s="187"/>
      <c r="AS624" s="120" t="s">
        <v>306</v>
      </c>
      <c r="AT624" s="121"/>
      <c r="AU624" s="187"/>
      <c r="AV624" s="187"/>
      <c r="AW624" s="120" t="s">
        <v>296</v>
      </c>
      <c r="AX624" s="182"/>
    </row>
    <row r="625" spans="1:50" ht="23.25" hidden="1" customHeight="1" x14ac:dyDescent="0.2">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2">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2">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66" t="s">
        <v>14</v>
      </c>
      <c r="AC627" s="566"/>
      <c r="AD627" s="566"/>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2">
      <c r="A628" s="176"/>
      <c r="B628" s="173"/>
      <c r="C628" s="167"/>
      <c r="D628" s="173"/>
      <c r="E628" s="329" t="s">
        <v>315</v>
      </c>
      <c r="F628" s="330"/>
      <c r="G628" s="331" t="s">
        <v>312</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313</v>
      </c>
      <c r="AF628" s="325"/>
      <c r="AG628" s="325"/>
      <c r="AH628" s="326"/>
      <c r="AI628" s="204" t="s">
        <v>438</v>
      </c>
      <c r="AJ628" s="204"/>
      <c r="AK628" s="204"/>
      <c r="AL628" s="146"/>
      <c r="AM628" s="204" t="s">
        <v>434</v>
      </c>
      <c r="AN628" s="204"/>
      <c r="AO628" s="204"/>
      <c r="AP628" s="146"/>
      <c r="AQ628" s="146" t="s">
        <v>305</v>
      </c>
      <c r="AR628" s="117"/>
      <c r="AS628" s="117"/>
      <c r="AT628" s="118"/>
      <c r="AU628" s="123" t="s">
        <v>252</v>
      </c>
      <c r="AV628" s="123"/>
      <c r="AW628" s="123"/>
      <c r="AX628" s="124"/>
    </row>
    <row r="629" spans="1:50" ht="18.75" hidden="1" customHeight="1" x14ac:dyDescent="0.2">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306</v>
      </c>
      <c r="AH629" s="121"/>
      <c r="AI629" s="143"/>
      <c r="AJ629" s="143"/>
      <c r="AK629" s="143"/>
      <c r="AL629" s="141"/>
      <c r="AM629" s="143"/>
      <c r="AN629" s="143"/>
      <c r="AO629" s="143"/>
      <c r="AP629" s="141"/>
      <c r="AQ629" s="577"/>
      <c r="AR629" s="187"/>
      <c r="AS629" s="120" t="s">
        <v>306</v>
      </c>
      <c r="AT629" s="121"/>
      <c r="AU629" s="187"/>
      <c r="AV629" s="187"/>
      <c r="AW629" s="120" t="s">
        <v>296</v>
      </c>
      <c r="AX629" s="182"/>
    </row>
    <row r="630" spans="1:50" ht="23.25" hidden="1" customHeight="1" x14ac:dyDescent="0.2">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2">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2">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66" t="s">
        <v>14</v>
      </c>
      <c r="AC632" s="566"/>
      <c r="AD632" s="566"/>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2">
      <c r="A633" s="176"/>
      <c r="B633" s="173"/>
      <c r="C633" s="167"/>
      <c r="D633" s="173"/>
      <c r="E633" s="329" t="s">
        <v>315</v>
      </c>
      <c r="F633" s="330"/>
      <c r="G633" s="331" t="s">
        <v>312</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313</v>
      </c>
      <c r="AF633" s="325"/>
      <c r="AG633" s="325"/>
      <c r="AH633" s="326"/>
      <c r="AI633" s="204" t="s">
        <v>438</v>
      </c>
      <c r="AJ633" s="204"/>
      <c r="AK633" s="204"/>
      <c r="AL633" s="146"/>
      <c r="AM633" s="204" t="s">
        <v>430</v>
      </c>
      <c r="AN633" s="204"/>
      <c r="AO633" s="204"/>
      <c r="AP633" s="146"/>
      <c r="AQ633" s="146" t="s">
        <v>305</v>
      </c>
      <c r="AR633" s="117"/>
      <c r="AS633" s="117"/>
      <c r="AT633" s="118"/>
      <c r="AU633" s="123" t="s">
        <v>252</v>
      </c>
      <c r="AV633" s="123"/>
      <c r="AW633" s="123"/>
      <c r="AX633" s="124"/>
    </row>
    <row r="634" spans="1:50" ht="18.75" hidden="1" customHeight="1" x14ac:dyDescent="0.2">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306</v>
      </c>
      <c r="AH634" s="121"/>
      <c r="AI634" s="143"/>
      <c r="AJ634" s="143"/>
      <c r="AK634" s="143"/>
      <c r="AL634" s="141"/>
      <c r="AM634" s="143"/>
      <c r="AN634" s="143"/>
      <c r="AO634" s="143"/>
      <c r="AP634" s="141"/>
      <c r="AQ634" s="577"/>
      <c r="AR634" s="187"/>
      <c r="AS634" s="120" t="s">
        <v>306</v>
      </c>
      <c r="AT634" s="121"/>
      <c r="AU634" s="187"/>
      <c r="AV634" s="187"/>
      <c r="AW634" s="120" t="s">
        <v>296</v>
      </c>
      <c r="AX634" s="182"/>
    </row>
    <row r="635" spans="1:50" ht="23.25" hidden="1" customHeight="1" x14ac:dyDescent="0.2">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2">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2">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66" t="s">
        <v>14</v>
      </c>
      <c r="AC637" s="566"/>
      <c r="AD637" s="566"/>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2">
      <c r="A638" s="176"/>
      <c r="B638" s="173"/>
      <c r="C638" s="167"/>
      <c r="D638" s="173"/>
      <c r="E638" s="329" t="s">
        <v>315</v>
      </c>
      <c r="F638" s="330"/>
      <c r="G638" s="331" t="s">
        <v>312</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313</v>
      </c>
      <c r="AF638" s="325"/>
      <c r="AG638" s="325"/>
      <c r="AH638" s="326"/>
      <c r="AI638" s="204" t="s">
        <v>438</v>
      </c>
      <c r="AJ638" s="204"/>
      <c r="AK638" s="204"/>
      <c r="AL638" s="146"/>
      <c r="AM638" s="204" t="s">
        <v>434</v>
      </c>
      <c r="AN638" s="204"/>
      <c r="AO638" s="204"/>
      <c r="AP638" s="146"/>
      <c r="AQ638" s="146" t="s">
        <v>305</v>
      </c>
      <c r="AR638" s="117"/>
      <c r="AS638" s="117"/>
      <c r="AT638" s="118"/>
      <c r="AU638" s="123" t="s">
        <v>252</v>
      </c>
      <c r="AV638" s="123"/>
      <c r="AW638" s="123"/>
      <c r="AX638" s="124"/>
    </row>
    <row r="639" spans="1:50" ht="18.75" hidden="1" customHeight="1" x14ac:dyDescent="0.2">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306</v>
      </c>
      <c r="AH639" s="121"/>
      <c r="AI639" s="143"/>
      <c r="AJ639" s="143"/>
      <c r="AK639" s="143"/>
      <c r="AL639" s="141"/>
      <c r="AM639" s="143"/>
      <c r="AN639" s="143"/>
      <c r="AO639" s="143"/>
      <c r="AP639" s="141"/>
      <c r="AQ639" s="577"/>
      <c r="AR639" s="187"/>
      <c r="AS639" s="120" t="s">
        <v>306</v>
      </c>
      <c r="AT639" s="121"/>
      <c r="AU639" s="187"/>
      <c r="AV639" s="187"/>
      <c r="AW639" s="120" t="s">
        <v>296</v>
      </c>
      <c r="AX639" s="182"/>
    </row>
    <row r="640" spans="1:50" ht="23.25" hidden="1" customHeight="1" x14ac:dyDescent="0.2">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2">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2">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66" t="s">
        <v>14</v>
      </c>
      <c r="AC642" s="566"/>
      <c r="AD642" s="566"/>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9" hidden="1" customHeight="1" x14ac:dyDescent="0.2">
      <c r="A643" s="176"/>
      <c r="B643" s="173"/>
      <c r="C643" s="167"/>
      <c r="D643" s="173"/>
      <c r="E643" s="109" t="s">
        <v>471</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2">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2">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2">
      <c r="A646" s="176"/>
      <c r="B646" s="173"/>
      <c r="C646" s="167"/>
      <c r="D646" s="173"/>
      <c r="E646" s="161" t="s">
        <v>466</v>
      </c>
      <c r="F646" s="162"/>
      <c r="G646" s="886" t="s">
        <v>325</v>
      </c>
      <c r="H646" s="110"/>
      <c r="I646" s="110"/>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2">
      <c r="A647" s="176"/>
      <c r="B647" s="173"/>
      <c r="C647" s="167"/>
      <c r="D647" s="173"/>
      <c r="E647" s="329" t="s">
        <v>314</v>
      </c>
      <c r="F647" s="330"/>
      <c r="G647" s="331" t="s">
        <v>311</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313</v>
      </c>
      <c r="AF647" s="325"/>
      <c r="AG647" s="325"/>
      <c r="AH647" s="326"/>
      <c r="AI647" s="204" t="s">
        <v>439</v>
      </c>
      <c r="AJ647" s="204"/>
      <c r="AK647" s="204"/>
      <c r="AL647" s="146"/>
      <c r="AM647" s="204" t="s">
        <v>430</v>
      </c>
      <c r="AN647" s="204"/>
      <c r="AO647" s="204"/>
      <c r="AP647" s="146"/>
      <c r="AQ647" s="146" t="s">
        <v>305</v>
      </c>
      <c r="AR647" s="117"/>
      <c r="AS647" s="117"/>
      <c r="AT647" s="118"/>
      <c r="AU647" s="123" t="s">
        <v>252</v>
      </c>
      <c r="AV647" s="123"/>
      <c r="AW647" s="123"/>
      <c r="AX647" s="124"/>
    </row>
    <row r="648" spans="1:50" ht="18.75" hidden="1" customHeight="1" x14ac:dyDescent="0.2">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306</v>
      </c>
      <c r="AH648" s="121"/>
      <c r="AI648" s="143"/>
      <c r="AJ648" s="143"/>
      <c r="AK648" s="143"/>
      <c r="AL648" s="141"/>
      <c r="AM648" s="143"/>
      <c r="AN648" s="143"/>
      <c r="AO648" s="143"/>
      <c r="AP648" s="141"/>
      <c r="AQ648" s="577"/>
      <c r="AR648" s="187"/>
      <c r="AS648" s="120" t="s">
        <v>306</v>
      </c>
      <c r="AT648" s="121"/>
      <c r="AU648" s="187"/>
      <c r="AV648" s="187"/>
      <c r="AW648" s="120" t="s">
        <v>296</v>
      </c>
      <c r="AX648" s="182"/>
    </row>
    <row r="649" spans="1:50" ht="23.25" hidden="1" customHeight="1" x14ac:dyDescent="0.2">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2">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2">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66" t="s">
        <v>297</v>
      </c>
      <c r="AC651" s="566"/>
      <c r="AD651" s="566"/>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2">
      <c r="A652" s="176"/>
      <c r="B652" s="173"/>
      <c r="C652" s="167"/>
      <c r="D652" s="173"/>
      <c r="E652" s="329" t="s">
        <v>314</v>
      </c>
      <c r="F652" s="330"/>
      <c r="G652" s="331" t="s">
        <v>311</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313</v>
      </c>
      <c r="AF652" s="325"/>
      <c r="AG652" s="325"/>
      <c r="AH652" s="326"/>
      <c r="AI652" s="204" t="s">
        <v>438</v>
      </c>
      <c r="AJ652" s="204"/>
      <c r="AK652" s="204"/>
      <c r="AL652" s="146"/>
      <c r="AM652" s="204" t="s">
        <v>430</v>
      </c>
      <c r="AN652" s="204"/>
      <c r="AO652" s="204"/>
      <c r="AP652" s="146"/>
      <c r="AQ652" s="146" t="s">
        <v>305</v>
      </c>
      <c r="AR652" s="117"/>
      <c r="AS652" s="117"/>
      <c r="AT652" s="118"/>
      <c r="AU652" s="123" t="s">
        <v>252</v>
      </c>
      <c r="AV652" s="123"/>
      <c r="AW652" s="123"/>
      <c r="AX652" s="124"/>
    </row>
    <row r="653" spans="1:50" ht="18.75" hidden="1" customHeight="1" x14ac:dyDescent="0.2">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306</v>
      </c>
      <c r="AH653" s="121"/>
      <c r="AI653" s="143"/>
      <c r="AJ653" s="143"/>
      <c r="AK653" s="143"/>
      <c r="AL653" s="141"/>
      <c r="AM653" s="143"/>
      <c r="AN653" s="143"/>
      <c r="AO653" s="143"/>
      <c r="AP653" s="141"/>
      <c r="AQ653" s="577"/>
      <c r="AR653" s="187"/>
      <c r="AS653" s="120" t="s">
        <v>306</v>
      </c>
      <c r="AT653" s="121"/>
      <c r="AU653" s="187"/>
      <c r="AV653" s="187"/>
      <c r="AW653" s="120" t="s">
        <v>296</v>
      </c>
      <c r="AX653" s="182"/>
    </row>
    <row r="654" spans="1:50" ht="23.25" hidden="1" customHeight="1" x14ac:dyDescent="0.2">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2">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2">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66" t="s">
        <v>297</v>
      </c>
      <c r="AC656" s="566"/>
      <c r="AD656" s="566"/>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2">
      <c r="A657" s="176"/>
      <c r="B657" s="173"/>
      <c r="C657" s="167"/>
      <c r="D657" s="173"/>
      <c r="E657" s="329" t="s">
        <v>314</v>
      </c>
      <c r="F657" s="330"/>
      <c r="G657" s="331" t="s">
        <v>311</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313</v>
      </c>
      <c r="AF657" s="325"/>
      <c r="AG657" s="325"/>
      <c r="AH657" s="326"/>
      <c r="AI657" s="204" t="s">
        <v>438</v>
      </c>
      <c r="AJ657" s="204"/>
      <c r="AK657" s="204"/>
      <c r="AL657" s="146"/>
      <c r="AM657" s="204" t="s">
        <v>434</v>
      </c>
      <c r="AN657" s="204"/>
      <c r="AO657" s="204"/>
      <c r="AP657" s="146"/>
      <c r="AQ657" s="146" t="s">
        <v>305</v>
      </c>
      <c r="AR657" s="117"/>
      <c r="AS657" s="117"/>
      <c r="AT657" s="118"/>
      <c r="AU657" s="123" t="s">
        <v>252</v>
      </c>
      <c r="AV657" s="123"/>
      <c r="AW657" s="123"/>
      <c r="AX657" s="124"/>
    </row>
    <row r="658" spans="1:50" ht="18.75" hidden="1" customHeight="1" x14ac:dyDescent="0.2">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306</v>
      </c>
      <c r="AH658" s="121"/>
      <c r="AI658" s="143"/>
      <c r="AJ658" s="143"/>
      <c r="AK658" s="143"/>
      <c r="AL658" s="141"/>
      <c r="AM658" s="143"/>
      <c r="AN658" s="143"/>
      <c r="AO658" s="143"/>
      <c r="AP658" s="141"/>
      <c r="AQ658" s="577"/>
      <c r="AR658" s="187"/>
      <c r="AS658" s="120" t="s">
        <v>306</v>
      </c>
      <c r="AT658" s="121"/>
      <c r="AU658" s="187"/>
      <c r="AV658" s="187"/>
      <c r="AW658" s="120" t="s">
        <v>296</v>
      </c>
      <c r="AX658" s="182"/>
    </row>
    <row r="659" spans="1:50" ht="23.25" hidden="1" customHeight="1" x14ac:dyDescent="0.2">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2">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2">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66" t="s">
        <v>297</v>
      </c>
      <c r="AC661" s="566"/>
      <c r="AD661" s="566"/>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2">
      <c r="A662" s="176"/>
      <c r="B662" s="173"/>
      <c r="C662" s="167"/>
      <c r="D662" s="173"/>
      <c r="E662" s="329" t="s">
        <v>314</v>
      </c>
      <c r="F662" s="330"/>
      <c r="G662" s="331" t="s">
        <v>311</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313</v>
      </c>
      <c r="AF662" s="325"/>
      <c r="AG662" s="325"/>
      <c r="AH662" s="326"/>
      <c r="AI662" s="204" t="s">
        <v>438</v>
      </c>
      <c r="AJ662" s="204"/>
      <c r="AK662" s="204"/>
      <c r="AL662" s="146"/>
      <c r="AM662" s="204" t="s">
        <v>430</v>
      </c>
      <c r="AN662" s="204"/>
      <c r="AO662" s="204"/>
      <c r="AP662" s="146"/>
      <c r="AQ662" s="146" t="s">
        <v>305</v>
      </c>
      <c r="AR662" s="117"/>
      <c r="AS662" s="117"/>
      <c r="AT662" s="118"/>
      <c r="AU662" s="123" t="s">
        <v>252</v>
      </c>
      <c r="AV662" s="123"/>
      <c r="AW662" s="123"/>
      <c r="AX662" s="124"/>
    </row>
    <row r="663" spans="1:50" ht="18.75" hidden="1" customHeight="1" x14ac:dyDescent="0.2">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306</v>
      </c>
      <c r="AH663" s="121"/>
      <c r="AI663" s="143"/>
      <c r="AJ663" s="143"/>
      <c r="AK663" s="143"/>
      <c r="AL663" s="141"/>
      <c r="AM663" s="143"/>
      <c r="AN663" s="143"/>
      <c r="AO663" s="143"/>
      <c r="AP663" s="141"/>
      <c r="AQ663" s="577"/>
      <c r="AR663" s="187"/>
      <c r="AS663" s="120" t="s">
        <v>306</v>
      </c>
      <c r="AT663" s="121"/>
      <c r="AU663" s="187"/>
      <c r="AV663" s="187"/>
      <c r="AW663" s="120" t="s">
        <v>296</v>
      </c>
      <c r="AX663" s="182"/>
    </row>
    <row r="664" spans="1:50" ht="23.25" hidden="1" customHeight="1" x14ac:dyDescent="0.2">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2">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2">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66" t="s">
        <v>297</v>
      </c>
      <c r="AC666" s="566"/>
      <c r="AD666" s="566"/>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2">
      <c r="A667" s="176"/>
      <c r="B667" s="173"/>
      <c r="C667" s="167"/>
      <c r="D667" s="173"/>
      <c r="E667" s="329" t="s">
        <v>314</v>
      </c>
      <c r="F667" s="330"/>
      <c r="G667" s="331" t="s">
        <v>311</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313</v>
      </c>
      <c r="AF667" s="325"/>
      <c r="AG667" s="325"/>
      <c r="AH667" s="326"/>
      <c r="AI667" s="204" t="s">
        <v>438</v>
      </c>
      <c r="AJ667" s="204"/>
      <c r="AK667" s="204"/>
      <c r="AL667" s="146"/>
      <c r="AM667" s="204" t="s">
        <v>430</v>
      </c>
      <c r="AN667" s="204"/>
      <c r="AO667" s="204"/>
      <c r="AP667" s="146"/>
      <c r="AQ667" s="146" t="s">
        <v>305</v>
      </c>
      <c r="AR667" s="117"/>
      <c r="AS667" s="117"/>
      <c r="AT667" s="118"/>
      <c r="AU667" s="123" t="s">
        <v>252</v>
      </c>
      <c r="AV667" s="123"/>
      <c r="AW667" s="123"/>
      <c r="AX667" s="124"/>
    </row>
    <row r="668" spans="1:50" ht="18.75" hidden="1" customHeight="1" x14ac:dyDescent="0.2">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306</v>
      </c>
      <c r="AH668" s="121"/>
      <c r="AI668" s="143"/>
      <c r="AJ668" s="143"/>
      <c r="AK668" s="143"/>
      <c r="AL668" s="141"/>
      <c r="AM668" s="143"/>
      <c r="AN668" s="143"/>
      <c r="AO668" s="143"/>
      <c r="AP668" s="141"/>
      <c r="AQ668" s="577"/>
      <c r="AR668" s="187"/>
      <c r="AS668" s="120" t="s">
        <v>306</v>
      </c>
      <c r="AT668" s="121"/>
      <c r="AU668" s="187"/>
      <c r="AV668" s="187"/>
      <c r="AW668" s="120" t="s">
        <v>296</v>
      </c>
      <c r="AX668" s="182"/>
    </row>
    <row r="669" spans="1:50" ht="23.25" hidden="1" customHeight="1" x14ac:dyDescent="0.2">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2">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2">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66" t="s">
        <v>297</v>
      </c>
      <c r="AC671" s="566"/>
      <c r="AD671" s="566"/>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2">
      <c r="A672" s="176"/>
      <c r="B672" s="173"/>
      <c r="C672" s="167"/>
      <c r="D672" s="173"/>
      <c r="E672" s="329" t="s">
        <v>315</v>
      </c>
      <c r="F672" s="330"/>
      <c r="G672" s="331" t="s">
        <v>312</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313</v>
      </c>
      <c r="AF672" s="325"/>
      <c r="AG672" s="325"/>
      <c r="AH672" s="326"/>
      <c r="AI672" s="204" t="s">
        <v>439</v>
      </c>
      <c r="AJ672" s="204"/>
      <c r="AK672" s="204"/>
      <c r="AL672" s="146"/>
      <c r="AM672" s="204" t="s">
        <v>430</v>
      </c>
      <c r="AN672" s="204"/>
      <c r="AO672" s="204"/>
      <c r="AP672" s="146"/>
      <c r="AQ672" s="146" t="s">
        <v>305</v>
      </c>
      <c r="AR672" s="117"/>
      <c r="AS672" s="117"/>
      <c r="AT672" s="118"/>
      <c r="AU672" s="123" t="s">
        <v>252</v>
      </c>
      <c r="AV672" s="123"/>
      <c r="AW672" s="123"/>
      <c r="AX672" s="124"/>
    </row>
    <row r="673" spans="1:50" ht="18.75" hidden="1" customHeight="1" x14ac:dyDescent="0.2">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306</v>
      </c>
      <c r="AH673" s="121"/>
      <c r="AI673" s="143"/>
      <c r="AJ673" s="143"/>
      <c r="AK673" s="143"/>
      <c r="AL673" s="141"/>
      <c r="AM673" s="143"/>
      <c r="AN673" s="143"/>
      <c r="AO673" s="143"/>
      <c r="AP673" s="141"/>
      <c r="AQ673" s="577"/>
      <c r="AR673" s="187"/>
      <c r="AS673" s="120" t="s">
        <v>306</v>
      </c>
      <c r="AT673" s="121"/>
      <c r="AU673" s="187"/>
      <c r="AV673" s="187"/>
      <c r="AW673" s="120" t="s">
        <v>296</v>
      </c>
      <c r="AX673" s="182"/>
    </row>
    <row r="674" spans="1:50" ht="23.25" hidden="1" customHeight="1" x14ac:dyDescent="0.2">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2">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2">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66" t="s">
        <v>14</v>
      </c>
      <c r="AC676" s="566"/>
      <c r="AD676" s="566"/>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2">
      <c r="A677" s="176"/>
      <c r="B677" s="173"/>
      <c r="C677" s="167"/>
      <c r="D677" s="173"/>
      <c r="E677" s="329" t="s">
        <v>315</v>
      </c>
      <c r="F677" s="330"/>
      <c r="G677" s="331" t="s">
        <v>312</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313</v>
      </c>
      <c r="AF677" s="325"/>
      <c r="AG677" s="325"/>
      <c r="AH677" s="326"/>
      <c r="AI677" s="204" t="s">
        <v>438</v>
      </c>
      <c r="AJ677" s="204"/>
      <c r="AK677" s="204"/>
      <c r="AL677" s="146"/>
      <c r="AM677" s="204" t="s">
        <v>436</v>
      </c>
      <c r="AN677" s="204"/>
      <c r="AO677" s="204"/>
      <c r="AP677" s="146"/>
      <c r="AQ677" s="146" t="s">
        <v>305</v>
      </c>
      <c r="AR677" s="117"/>
      <c r="AS677" s="117"/>
      <c r="AT677" s="118"/>
      <c r="AU677" s="123" t="s">
        <v>252</v>
      </c>
      <c r="AV677" s="123"/>
      <c r="AW677" s="123"/>
      <c r="AX677" s="124"/>
    </row>
    <row r="678" spans="1:50" ht="18.75" hidden="1" customHeight="1" x14ac:dyDescent="0.2">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306</v>
      </c>
      <c r="AH678" s="121"/>
      <c r="AI678" s="143"/>
      <c r="AJ678" s="143"/>
      <c r="AK678" s="143"/>
      <c r="AL678" s="141"/>
      <c r="AM678" s="143"/>
      <c r="AN678" s="143"/>
      <c r="AO678" s="143"/>
      <c r="AP678" s="141"/>
      <c r="AQ678" s="577"/>
      <c r="AR678" s="187"/>
      <c r="AS678" s="120" t="s">
        <v>306</v>
      </c>
      <c r="AT678" s="121"/>
      <c r="AU678" s="187"/>
      <c r="AV678" s="187"/>
      <c r="AW678" s="120" t="s">
        <v>296</v>
      </c>
      <c r="AX678" s="182"/>
    </row>
    <row r="679" spans="1:50" ht="23.25" hidden="1" customHeight="1" x14ac:dyDescent="0.2">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2">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2">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66" t="s">
        <v>14</v>
      </c>
      <c r="AC681" s="566"/>
      <c r="AD681" s="566"/>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2">
      <c r="A682" s="176"/>
      <c r="B682" s="173"/>
      <c r="C682" s="167"/>
      <c r="D682" s="173"/>
      <c r="E682" s="329" t="s">
        <v>315</v>
      </c>
      <c r="F682" s="330"/>
      <c r="G682" s="331" t="s">
        <v>312</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313</v>
      </c>
      <c r="AF682" s="325"/>
      <c r="AG682" s="325"/>
      <c r="AH682" s="326"/>
      <c r="AI682" s="204" t="s">
        <v>439</v>
      </c>
      <c r="AJ682" s="204"/>
      <c r="AK682" s="204"/>
      <c r="AL682" s="146"/>
      <c r="AM682" s="204" t="s">
        <v>434</v>
      </c>
      <c r="AN682" s="204"/>
      <c r="AO682" s="204"/>
      <c r="AP682" s="146"/>
      <c r="AQ682" s="146" t="s">
        <v>305</v>
      </c>
      <c r="AR682" s="117"/>
      <c r="AS682" s="117"/>
      <c r="AT682" s="118"/>
      <c r="AU682" s="123" t="s">
        <v>252</v>
      </c>
      <c r="AV682" s="123"/>
      <c r="AW682" s="123"/>
      <c r="AX682" s="124"/>
    </row>
    <row r="683" spans="1:50" ht="18.75" hidden="1" customHeight="1" x14ac:dyDescent="0.2">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306</v>
      </c>
      <c r="AH683" s="121"/>
      <c r="AI683" s="143"/>
      <c r="AJ683" s="143"/>
      <c r="AK683" s="143"/>
      <c r="AL683" s="141"/>
      <c r="AM683" s="143"/>
      <c r="AN683" s="143"/>
      <c r="AO683" s="143"/>
      <c r="AP683" s="141"/>
      <c r="AQ683" s="577"/>
      <c r="AR683" s="187"/>
      <c r="AS683" s="120" t="s">
        <v>306</v>
      </c>
      <c r="AT683" s="121"/>
      <c r="AU683" s="187"/>
      <c r="AV683" s="187"/>
      <c r="AW683" s="120" t="s">
        <v>296</v>
      </c>
      <c r="AX683" s="182"/>
    </row>
    <row r="684" spans="1:50" ht="23.25" hidden="1" customHeight="1" x14ac:dyDescent="0.2">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2">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2">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66" t="s">
        <v>14</v>
      </c>
      <c r="AC686" s="566"/>
      <c r="AD686" s="566"/>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2">
      <c r="A687" s="176"/>
      <c r="B687" s="173"/>
      <c r="C687" s="167"/>
      <c r="D687" s="173"/>
      <c r="E687" s="329" t="s">
        <v>315</v>
      </c>
      <c r="F687" s="330"/>
      <c r="G687" s="331" t="s">
        <v>312</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313</v>
      </c>
      <c r="AF687" s="325"/>
      <c r="AG687" s="325"/>
      <c r="AH687" s="326"/>
      <c r="AI687" s="204" t="s">
        <v>438</v>
      </c>
      <c r="AJ687" s="204"/>
      <c r="AK687" s="204"/>
      <c r="AL687" s="146"/>
      <c r="AM687" s="204" t="s">
        <v>430</v>
      </c>
      <c r="AN687" s="204"/>
      <c r="AO687" s="204"/>
      <c r="AP687" s="146"/>
      <c r="AQ687" s="146" t="s">
        <v>305</v>
      </c>
      <c r="AR687" s="117"/>
      <c r="AS687" s="117"/>
      <c r="AT687" s="118"/>
      <c r="AU687" s="123" t="s">
        <v>252</v>
      </c>
      <c r="AV687" s="123"/>
      <c r="AW687" s="123"/>
      <c r="AX687" s="124"/>
    </row>
    <row r="688" spans="1:50" ht="18.75" hidden="1" customHeight="1" x14ac:dyDescent="0.2">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306</v>
      </c>
      <c r="AH688" s="121"/>
      <c r="AI688" s="143"/>
      <c r="AJ688" s="143"/>
      <c r="AK688" s="143"/>
      <c r="AL688" s="141"/>
      <c r="AM688" s="143"/>
      <c r="AN688" s="143"/>
      <c r="AO688" s="143"/>
      <c r="AP688" s="141"/>
      <c r="AQ688" s="577"/>
      <c r="AR688" s="187"/>
      <c r="AS688" s="120" t="s">
        <v>306</v>
      </c>
      <c r="AT688" s="121"/>
      <c r="AU688" s="187"/>
      <c r="AV688" s="187"/>
      <c r="AW688" s="120" t="s">
        <v>296</v>
      </c>
      <c r="AX688" s="182"/>
    </row>
    <row r="689" spans="1:50" ht="23.25" hidden="1" customHeight="1" x14ac:dyDescent="0.2">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2">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2">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66" t="s">
        <v>14</v>
      </c>
      <c r="AC691" s="566"/>
      <c r="AD691" s="566"/>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2">
      <c r="A692" s="176"/>
      <c r="B692" s="173"/>
      <c r="C692" s="167"/>
      <c r="D692" s="173"/>
      <c r="E692" s="329" t="s">
        <v>315</v>
      </c>
      <c r="F692" s="330"/>
      <c r="G692" s="331" t="s">
        <v>312</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313</v>
      </c>
      <c r="AF692" s="325"/>
      <c r="AG692" s="325"/>
      <c r="AH692" s="326"/>
      <c r="AI692" s="204" t="s">
        <v>438</v>
      </c>
      <c r="AJ692" s="204"/>
      <c r="AK692" s="204"/>
      <c r="AL692" s="146"/>
      <c r="AM692" s="204" t="s">
        <v>435</v>
      </c>
      <c r="AN692" s="204"/>
      <c r="AO692" s="204"/>
      <c r="AP692" s="146"/>
      <c r="AQ692" s="146" t="s">
        <v>305</v>
      </c>
      <c r="AR692" s="117"/>
      <c r="AS692" s="117"/>
      <c r="AT692" s="118"/>
      <c r="AU692" s="123" t="s">
        <v>252</v>
      </c>
      <c r="AV692" s="123"/>
      <c r="AW692" s="123"/>
      <c r="AX692" s="124"/>
    </row>
    <row r="693" spans="1:50" ht="18.75" hidden="1" customHeight="1" x14ac:dyDescent="0.2">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306</v>
      </c>
      <c r="AH693" s="121"/>
      <c r="AI693" s="143"/>
      <c r="AJ693" s="143"/>
      <c r="AK693" s="143"/>
      <c r="AL693" s="141"/>
      <c r="AM693" s="143"/>
      <c r="AN693" s="143"/>
      <c r="AO693" s="143"/>
      <c r="AP693" s="141"/>
      <c r="AQ693" s="577"/>
      <c r="AR693" s="187"/>
      <c r="AS693" s="120" t="s">
        <v>306</v>
      </c>
      <c r="AT693" s="121"/>
      <c r="AU693" s="187"/>
      <c r="AV693" s="187"/>
      <c r="AW693" s="120" t="s">
        <v>296</v>
      </c>
      <c r="AX693" s="182"/>
    </row>
    <row r="694" spans="1:50" ht="23.25" hidden="1" customHeight="1" x14ac:dyDescent="0.2">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2">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2">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66" t="s">
        <v>14</v>
      </c>
      <c r="AC696" s="566"/>
      <c r="AD696" s="566"/>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9" hidden="1" customHeight="1" x14ac:dyDescent="0.2">
      <c r="A697" s="176"/>
      <c r="B697" s="173"/>
      <c r="C697" s="167"/>
      <c r="D697" s="173"/>
      <c r="E697" s="109" t="s">
        <v>471</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2">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5">
      <c r="A699" s="177"/>
      <c r="B699" s="178"/>
      <c r="C699" s="919"/>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27" customHeight="1" x14ac:dyDescent="0.2">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477</v>
      </c>
      <c r="AE702" s="333"/>
      <c r="AF702" s="333"/>
      <c r="AG702" s="372" t="s">
        <v>545</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5" t="s">
        <v>477</v>
      </c>
      <c r="AE703" s="316"/>
      <c r="AF703" s="316"/>
      <c r="AG703" s="88" t="s">
        <v>546</v>
      </c>
      <c r="AH703" s="89"/>
      <c r="AI703" s="89"/>
      <c r="AJ703" s="89"/>
      <c r="AK703" s="89"/>
      <c r="AL703" s="89"/>
      <c r="AM703" s="89"/>
      <c r="AN703" s="89"/>
      <c r="AO703" s="89"/>
      <c r="AP703" s="89"/>
      <c r="AQ703" s="89"/>
      <c r="AR703" s="89"/>
      <c r="AS703" s="89"/>
      <c r="AT703" s="89"/>
      <c r="AU703" s="89"/>
      <c r="AV703" s="89"/>
      <c r="AW703" s="89"/>
      <c r="AX703" s="90"/>
    </row>
    <row r="704" spans="1:50" ht="27" customHeight="1" x14ac:dyDescent="0.2">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477</v>
      </c>
      <c r="AE704" s="770"/>
      <c r="AF704" s="770"/>
      <c r="AG704" s="154" t="s">
        <v>547</v>
      </c>
      <c r="AH704" s="95"/>
      <c r="AI704" s="95"/>
      <c r="AJ704" s="95"/>
      <c r="AK704" s="95"/>
      <c r="AL704" s="95"/>
      <c r="AM704" s="95"/>
      <c r="AN704" s="95"/>
      <c r="AO704" s="95"/>
      <c r="AP704" s="95"/>
      <c r="AQ704" s="95"/>
      <c r="AR704" s="95"/>
      <c r="AS704" s="95"/>
      <c r="AT704" s="95"/>
      <c r="AU704" s="95"/>
      <c r="AV704" s="95"/>
      <c r="AW704" s="95"/>
      <c r="AX704" s="155"/>
    </row>
    <row r="705" spans="1:50" ht="33" customHeight="1" x14ac:dyDescent="0.2">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477</v>
      </c>
      <c r="AE705" s="702"/>
      <c r="AF705" s="702"/>
      <c r="AG705" s="112" t="s">
        <v>575</v>
      </c>
      <c r="AH705" s="92"/>
      <c r="AI705" s="92"/>
      <c r="AJ705" s="92"/>
      <c r="AK705" s="92"/>
      <c r="AL705" s="92"/>
      <c r="AM705" s="92"/>
      <c r="AN705" s="92"/>
      <c r="AO705" s="92"/>
      <c r="AP705" s="92"/>
      <c r="AQ705" s="92"/>
      <c r="AR705" s="92"/>
      <c r="AS705" s="92"/>
      <c r="AT705" s="92"/>
      <c r="AU705" s="92"/>
      <c r="AV705" s="92"/>
      <c r="AW705" s="92"/>
      <c r="AX705" s="113"/>
    </row>
    <row r="706" spans="1:50" ht="33" customHeight="1" x14ac:dyDescent="0.2">
      <c r="A706" s="629"/>
      <c r="B706" s="630"/>
      <c r="C706" s="781"/>
      <c r="D706" s="782"/>
      <c r="E706" s="717" t="s">
        <v>417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5" t="s">
        <v>567</v>
      </c>
      <c r="AE706" s="316"/>
      <c r="AF706" s="650"/>
      <c r="AG706" s="154"/>
      <c r="AH706" s="95"/>
      <c r="AI706" s="95"/>
      <c r="AJ706" s="95"/>
      <c r="AK706" s="95"/>
      <c r="AL706" s="95"/>
      <c r="AM706" s="95"/>
      <c r="AN706" s="95"/>
      <c r="AO706" s="95"/>
      <c r="AP706" s="95"/>
      <c r="AQ706" s="95"/>
      <c r="AR706" s="95"/>
      <c r="AS706" s="95"/>
      <c r="AT706" s="95"/>
      <c r="AU706" s="95"/>
      <c r="AV706" s="95"/>
      <c r="AW706" s="95"/>
      <c r="AX706" s="155"/>
    </row>
    <row r="707" spans="1:50" ht="33" customHeight="1" x14ac:dyDescent="0.2">
      <c r="A707" s="629"/>
      <c r="B707" s="630"/>
      <c r="C707" s="783"/>
      <c r="D707" s="784"/>
      <c r="E707" s="720" t="s">
        <v>359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567</v>
      </c>
      <c r="AE707" s="823"/>
      <c r="AF707" s="823"/>
      <c r="AG707" s="154"/>
      <c r="AH707" s="95"/>
      <c r="AI707" s="95"/>
      <c r="AJ707" s="95"/>
      <c r="AK707" s="95"/>
      <c r="AL707" s="95"/>
      <c r="AM707" s="95"/>
      <c r="AN707" s="95"/>
      <c r="AO707" s="95"/>
      <c r="AP707" s="95"/>
      <c r="AQ707" s="95"/>
      <c r="AR707" s="95"/>
      <c r="AS707" s="95"/>
      <c r="AT707" s="95"/>
      <c r="AU707" s="95"/>
      <c r="AV707" s="95"/>
      <c r="AW707" s="95"/>
      <c r="AX707" s="155"/>
    </row>
    <row r="708" spans="1:50" ht="21.5" customHeight="1" x14ac:dyDescent="0.2">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568</v>
      </c>
      <c r="AE708" s="592"/>
      <c r="AF708" s="592"/>
      <c r="AG708" s="729" t="s">
        <v>579</v>
      </c>
      <c r="AH708" s="730"/>
      <c r="AI708" s="730"/>
      <c r="AJ708" s="730"/>
      <c r="AK708" s="730"/>
      <c r="AL708" s="730"/>
      <c r="AM708" s="730"/>
      <c r="AN708" s="730"/>
      <c r="AO708" s="730"/>
      <c r="AP708" s="730"/>
      <c r="AQ708" s="730"/>
      <c r="AR708" s="730"/>
      <c r="AS708" s="730"/>
      <c r="AT708" s="730"/>
      <c r="AU708" s="730"/>
      <c r="AV708" s="730"/>
      <c r="AW708" s="730"/>
      <c r="AX708" s="731"/>
    </row>
    <row r="709" spans="1:50" ht="21.5" customHeight="1" x14ac:dyDescent="0.2">
      <c r="A709" s="629"/>
      <c r="B709" s="631"/>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477</v>
      </c>
      <c r="AE709" s="316"/>
      <c r="AF709" s="316"/>
      <c r="AG709" s="88" t="s">
        <v>601</v>
      </c>
      <c r="AH709" s="89"/>
      <c r="AI709" s="89"/>
      <c r="AJ709" s="89"/>
      <c r="AK709" s="89"/>
      <c r="AL709" s="89"/>
      <c r="AM709" s="89"/>
      <c r="AN709" s="89"/>
      <c r="AO709" s="89"/>
      <c r="AP709" s="89"/>
      <c r="AQ709" s="89"/>
      <c r="AR709" s="89"/>
      <c r="AS709" s="89"/>
      <c r="AT709" s="89"/>
      <c r="AU709" s="89"/>
      <c r="AV709" s="89"/>
      <c r="AW709" s="89"/>
      <c r="AX709" s="90"/>
    </row>
    <row r="710" spans="1:50" ht="21.5" customHeight="1" x14ac:dyDescent="0.2">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568</v>
      </c>
      <c r="AE710" s="316"/>
      <c r="AF710" s="316"/>
      <c r="AG710" s="88" t="s">
        <v>579</v>
      </c>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2">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5" t="s">
        <v>477</v>
      </c>
      <c r="AE711" s="316"/>
      <c r="AF711" s="316"/>
      <c r="AG711" s="88" t="s">
        <v>569</v>
      </c>
      <c r="AH711" s="89"/>
      <c r="AI711" s="89"/>
      <c r="AJ711" s="89"/>
      <c r="AK711" s="89"/>
      <c r="AL711" s="89"/>
      <c r="AM711" s="89"/>
      <c r="AN711" s="89"/>
      <c r="AO711" s="89"/>
      <c r="AP711" s="89"/>
      <c r="AQ711" s="89"/>
      <c r="AR711" s="89"/>
      <c r="AS711" s="89"/>
      <c r="AT711" s="89"/>
      <c r="AU711" s="89"/>
      <c r="AV711" s="89"/>
      <c r="AW711" s="89"/>
      <c r="AX711" s="90"/>
    </row>
    <row r="712" spans="1:50" ht="61" customHeight="1" x14ac:dyDescent="0.2">
      <c r="A712" s="629"/>
      <c r="B712" s="631"/>
      <c r="C712" s="378" t="s">
        <v>385</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477</v>
      </c>
      <c r="AE712" s="770"/>
      <c r="AF712" s="770"/>
      <c r="AG712" s="797" t="s">
        <v>576</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29"/>
      <c r="B713" s="631"/>
      <c r="C713" s="935" t="s">
        <v>386</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5" t="s">
        <v>568</v>
      </c>
      <c r="AE713" s="316"/>
      <c r="AF713" s="650"/>
      <c r="AG713" s="88" t="s">
        <v>579</v>
      </c>
      <c r="AH713" s="89"/>
      <c r="AI713" s="89"/>
      <c r="AJ713" s="89"/>
      <c r="AK713" s="89"/>
      <c r="AL713" s="89"/>
      <c r="AM713" s="89"/>
      <c r="AN713" s="89"/>
      <c r="AO713" s="89"/>
      <c r="AP713" s="89"/>
      <c r="AQ713" s="89"/>
      <c r="AR713" s="89"/>
      <c r="AS713" s="89"/>
      <c r="AT713" s="89"/>
      <c r="AU713" s="89"/>
      <c r="AV713" s="89"/>
      <c r="AW713" s="89"/>
      <c r="AX713" s="90"/>
    </row>
    <row r="714" spans="1:50" ht="34" customHeight="1" x14ac:dyDescent="0.2">
      <c r="A714" s="632"/>
      <c r="B714" s="633"/>
      <c r="C714" s="634" t="s">
        <v>362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477</v>
      </c>
      <c r="AE714" s="795"/>
      <c r="AF714" s="796"/>
      <c r="AG714" s="723" t="s">
        <v>570</v>
      </c>
      <c r="AH714" s="724"/>
      <c r="AI714" s="724"/>
      <c r="AJ714" s="724"/>
      <c r="AK714" s="724"/>
      <c r="AL714" s="724"/>
      <c r="AM714" s="724"/>
      <c r="AN714" s="724"/>
      <c r="AO714" s="724"/>
      <c r="AP714" s="724"/>
      <c r="AQ714" s="724"/>
      <c r="AR714" s="724"/>
      <c r="AS714" s="724"/>
      <c r="AT714" s="724"/>
      <c r="AU714" s="724"/>
      <c r="AV714" s="724"/>
      <c r="AW714" s="724"/>
      <c r="AX714" s="725"/>
    </row>
    <row r="715" spans="1:50" ht="54.5" customHeight="1" x14ac:dyDescent="0.2">
      <c r="A715" s="627" t="s">
        <v>39</v>
      </c>
      <c r="B715" s="771"/>
      <c r="C715" s="772" t="s">
        <v>363</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477</v>
      </c>
      <c r="AE715" s="592"/>
      <c r="AF715" s="643"/>
      <c r="AG715" s="729" t="s">
        <v>622</v>
      </c>
      <c r="AH715" s="730"/>
      <c r="AI715" s="730"/>
      <c r="AJ715" s="730"/>
      <c r="AK715" s="730"/>
      <c r="AL715" s="730"/>
      <c r="AM715" s="730"/>
      <c r="AN715" s="730"/>
      <c r="AO715" s="730"/>
      <c r="AP715" s="730"/>
      <c r="AQ715" s="730"/>
      <c r="AR715" s="730"/>
      <c r="AS715" s="730"/>
      <c r="AT715" s="730"/>
      <c r="AU715" s="730"/>
      <c r="AV715" s="730"/>
      <c r="AW715" s="730"/>
      <c r="AX715" s="731"/>
    </row>
    <row r="716" spans="1:50" ht="50.4"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477</v>
      </c>
      <c r="AE716" s="614"/>
      <c r="AF716" s="614"/>
      <c r="AG716" s="88" t="s">
        <v>571</v>
      </c>
      <c r="AH716" s="89"/>
      <c r="AI716" s="89"/>
      <c r="AJ716" s="89"/>
      <c r="AK716" s="89"/>
      <c r="AL716" s="89"/>
      <c r="AM716" s="89"/>
      <c r="AN716" s="89"/>
      <c r="AO716" s="89"/>
      <c r="AP716" s="89"/>
      <c r="AQ716" s="89"/>
      <c r="AR716" s="89"/>
      <c r="AS716" s="89"/>
      <c r="AT716" s="89"/>
      <c r="AU716" s="89"/>
      <c r="AV716" s="89"/>
      <c r="AW716" s="89"/>
      <c r="AX716" s="90"/>
    </row>
    <row r="717" spans="1:50" ht="47" customHeight="1" x14ac:dyDescent="0.2">
      <c r="A717" s="629"/>
      <c r="B717" s="631"/>
      <c r="C717" s="378" t="s">
        <v>316</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477</v>
      </c>
      <c r="AE717" s="316"/>
      <c r="AF717" s="316"/>
      <c r="AG717" s="88" t="s">
        <v>629</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2">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477</v>
      </c>
      <c r="AE718" s="316"/>
      <c r="AF718" s="316"/>
      <c r="AG718" s="114" t="s">
        <v>603</v>
      </c>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2">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568</v>
      </c>
      <c r="AE719" s="592"/>
      <c r="AF719" s="592"/>
      <c r="AG719" s="112" t="s">
        <v>586</v>
      </c>
      <c r="AH719" s="92"/>
      <c r="AI719" s="92"/>
      <c r="AJ719" s="92"/>
      <c r="AK719" s="92"/>
      <c r="AL719" s="92"/>
      <c r="AM719" s="92"/>
      <c r="AN719" s="92"/>
      <c r="AO719" s="92"/>
      <c r="AP719" s="92"/>
      <c r="AQ719" s="92"/>
      <c r="AR719" s="92"/>
      <c r="AS719" s="92"/>
      <c r="AT719" s="92"/>
      <c r="AU719" s="92"/>
      <c r="AV719" s="92"/>
      <c r="AW719" s="92"/>
      <c r="AX719" s="113"/>
    </row>
    <row r="720" spans="1:50" ht="19.75" customHeight="1" x14ac:dyDescent="0.2">
      <c r="A720" s="765"/>
      <c r="B720" s="766"/>
      <c r="C720" s="289" t="s">
        <v>378</v>
      </c>
      <c r="D720" s="287"/>
      <c r="E720" s="287"/>
      <c r="F720" s="290"/>
      <c r="G720" s="286" t="s">
        <v>379</v>
      </c>
      <c r="H720" s="287"/>
      <c r="I720" s="287"/>
      <c r="J720" s="287"/>
      <c r="K720" s="287"/>
      <c r="L720" s="287"/>
      <c r="M720" s="287"/>
      <c r="N720" s="286" t="s">
        <v>382</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2">
      <c r="A721" s="765"/>
      <c r="B721" s="766"/>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hidden="1" customHeight="1" x14ac:dyDescent="0.2">
      <c r="A722" s="765"/>
      <c r="B722" s="766"/>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2">
      <c r="A723" s="765"/>
      <c r="B723" s="766"/>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2">
      <c r="A724" s="765"/>
      <c r="B724" s="766"/>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2">
      <c r="A725" s="767"/>
      <c r="B725" s="768"/>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55" customHeight="1" x14ac:dyDescent="0.2">
      <c r="A726" s="627" t="s">
        <v>47</v>
      </c>
      <c r="B726" s="789"/>
      <c r="C726" s="802" t="s">
        <v>52</v>
      </c>
      <c r="D726" s="824"/>
      <c r="E726" s="824"/>
      <c r="F726" s="825"/>
      <c r="G726" s="564" t="s">
        <v>572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55" customHeight="1" thickBot="1" x14ac:dyDescent="0.25">
      <c r="A727" s="790"/>
      <c r="B727" s="791"/>
      <c r="C727" s="735" t="s">
        <v>56</v>
      </c>
      <c r="D727" s="736"/>
      <c r="E727" s="736"/>
      <c r="F727" s="737"/>
      <c r="G727" s="562" t="s">
        <v>630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8.5" customHeight="1" thickBot="1" x14ac:dyDescent="0.25">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30.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48.5" customHeight="1" thickBot="1" x14ac:dyDescent="0.25">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32.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0.5" customHeight="1" thickBot="1" x14ac:dyDescent="0.25">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55.75" customHeight="1" thickBot="1" x14ac:dyDescent="0.25">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7" t="s">
        <v>391</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8" t="s">
        <v>460</v>
      </c>
      <c r="B737" s="197"/>
      <c r="C737" s="197"/>
      <c r="D737" s="198"/>
      <c r="E737" s="977" t="s">
        <v>481</v>
      </c>
      <c r="F737" s="977"/>
      <c r="G737" s="977"/>
      <c r="H737" s="977"/>
      <c r="I737" s="977"/>
      <c r="J737" s="977"/>
      <c r="K737" s="977"/>
      <c r="L737" s="977"/>
      <c r="M737" s="977"/>
      <c r="N737" s="352" t="s">
        <v>453</v>
      </c>
      <c r="O737" s="352"/>
      <c r="P737" s="352"/>
      <c r="Q737" s="352"/>
      <c r="R737" s="977" t="s">
        <v>486</v>
      </c>
      <c r="S737" s="977"/>
      <c r="T737" s="977"/>
      <c r="U737" s="977"/>
      <c r="V737" s="977"/>
      <c r="W737" s="977"/>
      <c r="X737" s="977"/>
      <c r="Y737" s="977"/>
      <c r="Z737" s="977"/>
      <c r="AA737" s="352" t="s">
        <v>452</v>
      </c>
      <c r="AB737" s="352"/>
      <c r="AC737" s="352"/>
      <c r="AD737" s="352"/>
      <c r="AE737" s="977" t="s">
        <v>481</v>
      </c>
      <c r="AF737" s="977"/>
      <c r="AG737" s="977"/>
      <c r="AH737" s="977"/>
      <c r="AI737" s="977"/>
      <c r="AJ737" s="977"/>
      <c r="AK737" s="977"/>
      <c r="AL737" s="977"/>
      <c r="AM737" s="977"/>
      <c r="AN737" s="352" t="s">
        <v>451</v>
      </c>
      <c r="AO737" s="352"/>
      <c r="AP737" s="352"/>
      <c r="AQ737" s="352"/>
      <c r="AR737" s="969" t="s">
        <v>481</v>
      </c>
      <c r="AS737" s="970"/>
      <c r="AT737" s="970"/>
      <c r="AU737" s="970"/>
      <c r="AV737" s="970"/>
      <c r="AW737" s="970"/>
      <c r="AX737" s="971"/>
      <c r="AY737" s="75"/>
      <c r="AZ737" s="75"/>
    </row>
    <row r="738" spans="1:52" ht="24.75" customHeight="1" x14ac:dyDescent="0.2">
      <c r="A738" s="978" t="s">
        <v>450</v>
      </c>
      <c r="B738" s="197"/>
      <c r="C738" s="197"/>
      <c r="D738" s="198"/>
      <c r="E738" s="977" t="s">
        <v>487</v>
      </c>
      <c r="F738" s="977"/>
      <c r="G738" s="977"/>
      <c r="H738" s="977"/>
      <c r="I738" s="977"/>
      <c r="J738" s="977"/>
      <c r="K738" s="977"/>
      <c r="L738" s="977"/>
      <c r="M738" s="977"/>
      <c r="N738" s="352" t="s">
        <v>449</v>
      </c>
      <c r="O738" s="352"/>
      <c r="P738" s="352"/>
      <c r="Q738" s="352"/>
      <c r="R738" s="977" t="s">
        <v>488</v>
      </c>
      <c r="S738" s="977"/>
      <c r="T738" s="977"/>
      <c r="U738" s="977"/>
      <c r="V738" s="977"/>
      <c r="W738" s="977"/>
      <c r="X738" s="977"/>
      <c r="Y738" s="977"/>
      <c r="Z738" s="977"/>
      <c r="AA738" s="352" t="s">
        <v>448</v>
      </c>
      <c r="AB738" s="352"/>
      <c r="AC738" s="352"/>
      <c r="AD738" s="352"/>
      <c r="AE738" s="977" t="s">
        <v>489</v>
      </c>
      <c r="AF738" s="977"/>
      <c r="AG738" s="977"/>
      <c r="AH738" s="977"/>
      <c r="AI738" s="977"/>
      <c r="AJ738" s="977"/>
      <c r="AK738" s="977"/>
      <c r="AL738" s="977"/>
      <c r="AM738" s="977"/>
      <c r="AN738" s="352" t="s">
        <v>444</v>
      </c>
      <c r="AO738" s="352"/>
      <c r="AP738" s="352"/>
      <c r="AQ738" s="352"/>
      <c r="AR738" s="969" t="s">
        <v>490</v>
      </c>
      <c r="AS738" s="970"/>
      <c r="AT738" s="970"/>
      <c r="AU738" s="970"/>
      <c r="AV738" s="970"/>
      <c r="AW738" s="970"/>
      <c r="AX738" s="971"/>
    </row>
    <row r="739" spans="1:52" ht="24.75" customHeight="1" thickBot="1" x14ac:dyDescent="0.25">
      <c r="A739" s="979" t="s">
        <v>440</v>
      </c>
      <c r="B739" s="980"/>
      <c r="C739" s="980"/>
      <c r="D739" s="981"/>
      <c r="E739" s="982" t="s">
        <v>472</v>
      </c>
      <c r="F739" s="972"/>
      <c r="G739" s="972"/>
      <c r="H739" s="79" t="str">
        <f>IF(E739="", "", "(")</f>
        <v>(</v>
      </c>
      <c r="I739" s="972"/>
      <c r="J739" s="972"/>
      <c r="K739" s="79" t="str">
        <f>IF(OR(I739="　", I739=""), "", "-")</f>
        <v/>
      </c>
      <c r="L739" s="973">
        <v>179</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4" customHeight="1" x14ac:dyDescent="0.2">
      <c r="A740" s="601" t="s">
        <v>420</v>
      </c>
      <c r="B740" s="602"/>
      <c r="C740" s="602"/>
      <c r="D740" s="602"/>
      <c r="E740" s="602"/>
      <c r="F740" s="603"/>
      <c r="G740" s="76" t="s">
        <v>441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1"/>
      <c r="B767" s="602"/>
      <c r="C767" s="602"/>
      <c r="D767" s="602"/>
      <c r="E767" s="602"/>
      <c r="F767" s="603"/>
      <c r="G767" s="37"/>
      <c r="H767" s="38"/>
      <c r="I767" s="38"/>
      <c r="J767" s="38"/>
      <c r="K767" s="38"/>
      <c r="L767" s="38"/>
      <c r="M767" s="38"/>
      <c r="N767" s="87"/>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0.5" customHeight="1" x14ac:dyDescent="0.2">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0.5" customHeight="1" x14ac:dyDescent="0.2">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0.5" customHeight="1" x14ac:dyDescent="0.2">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5" customHeight="1" x14ac:dyDescent="0.2">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0.5" customHeight="1" x14ac:dyDescent="0.2">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0.5" customHeight="1" thickBot="1" x14ac:dyDescent="0.25">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5" t="s">
        <v>422</v>
      </c>
      <c r="B779" s="616"/>
      <c r="C779" s="616"/>
      <c r="D779" s="616"/>
      <c r="E779" s="616"/>
      <c r="F779" s="617"/>
      <c r="G779" s="582" t="s">
        <v>491</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533</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x14ac:dyDescent="0.2">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57.5" customHeight="1" x14ac:dyDescent="0.2">
      <c r="A781" s="618"/>
      <c r="B781" s="619"/>
      <c r="C781" s="619"/>
      <c r="D781" s="619"/>
      <c r="E781" s="619"/>
      <c r="F781" s="620"/>
      <c r="G781" s="657" t="s">
        <v>492</v>
      </c>
      <c r="H781" s="658"/>
      <c r="I781" s="658"/>
      <c r="J781" s="658"/>
      <c r="K781" s="659"/>
      <c r="L781" s="651" t="s">
        <v>493</v>
      </c>
      <c r="M781" s="652"/>
      <c r="N781" s="652"/>
      <c r="O781" s="652"/>
      <c r="P781" s="652"/>
      <c r="Q781" s="652"/>
      <c r="R781" s="652"/>
      <c r="S781" s="652"/>
      <c r="T781" s="652"/>
      <c r="U781" s="652"/>
      <c r="V781" s="652"/>
      <c r="W781" s="652"/>
      <c r="X781" s="653"/>
      <c r="Y781" s="375">
        <v>30.3</v>
      </c>
      <c r="Z781" s="376"/>
      <c r="AA781" s="376"/>
      <c r="AB781" s="792"/>
      <c r="AC781" s="657" t="s">
        <v>534</v>
      </c>
      <c r="AD781" s="658"/>
      <c r="AE781" s="658"/>
      <c r="AF781" s="658"/>
      <c r="AG781" s="659"/>
      <c r="AH781" s="651" t="s">
        <v>535</v>
      </c>
      <c r="AI781" s="652"/>
      <c r="AJ781" s="652"/>
      <c r="AK781" s="652"/>
      <c r="AL781" s="652"/>
      <c r="AM781" s="652"/>
      <c r="AN781" s="652"/>
      <c r="AO781" s="652"/>
      <c r="AP781" s="652"/>
      <c r="AQ781" s="652"/>
      <c r="AR781" s="652"/>
      <c r="AS781" s="652"/>
      <c r="AT781" s="653"/>
      <c r="AU781" s="375">
        <v>1.5</v>
      </c>
      <c r="AV781" s="376"/>
      <c r="AW781" s="376"/>
      <c r="AX781" s="377"/>
    </row>
    <row r="782" spans="1:50" ht="24.75" customHeight="1" x14ac:dyDescent="0.2">
      <c r="A782" s="618"/>
      <c r="B782" s="619"/>
      <c r="C782" s="619"/>
      <c r="D782" s="619"/>
      <c r="E782" s="619"/>
      <c r="F782" s="620"/>
      <c r="G782" s="593" t="s">
        <v>494</v>
      </c>
      <c r="H782" s="594"/>
      <c r="I782" s="594"/>
      <c r="J782" s="594"/>
      <c r="K782" s="595"/>
      <c r="L782" s="585" t="s">
        <v>495</v>
      </c>
      <c r="M782" s="586"/>
      <c r="N782" s="586"/>
      <c r="O782" s="586"/>
      <c r="P782" s="586"/>
      <c r="Q782" s="586"/>
      <c r="R782" s="586"/>
      <c r="S782" s="586"/>
      <c r="T782" s="586"/>
      <c r="U782" s="586"/>
      <c r="V782" s="586"/>
      <c r="W782" s="586"/>
      <c r="X782" s="587"/>
      <c r="Y782" s="588">
        <v>0.2</v>
      </c>
      <c r="Z782" s="589"/>
      <c r="AA782" s="589"/>
      <c r="AB782" s="599"/>
      <c r="AC782" s="593" t="s">
        <v>510</v>
      </c>
      <c r="AD782" s="594"/>
      <c r="AE782" s="594"/>
      <c r="AF782" s="594"/>
      <c r="AG782" s="595"/>
      <c r="AH782" s="585" t="s">
        <v>536</v>
      </c>
      <c r="AI782" s="586"/>
      <c r="AJ782" s="586"/>
      <c r="AK782" s="586"/>
      <c r="AL782" s="586"/>
      <c r="AM782" s="586"/>
      <c r="AN782" s="586"/>
      <c r="AO782" s="586"/>
      <c r="AP782" s="586"/>
      <c r="AQ782" s="586"/>
      <c r="AR782" s="586"/>
      <c r="AS782" s="586"/>
      <c r="AT782" s="587"/>
      <c r="AU782" s="588">
        <v>0.2</v>
      </c>
      <c r="AV782" s="589"/>
      <c r="AW782" s="589"/>
      <c r="AX782" s="590"/>
    </row>
    <row r="783" spans="1:50" ht="24.75" customHeight="1" x14ac:dyDescent="0.2">
      <c r="A783" s="618"/>
      <c r="B783" s="619"/>
      <c r="C783" s="619"/>
      <c r="D783" s="619"/>
      <c r="E783" s="619"/>
      <c r="F783" s="620"/>
      <c r="G783" s="593" t="s">
        <v>496</v>
      </c>
      <c r="H783" s="594"/>
      <c r="I783" s="594"/>
      <c r="J783" s="594"/>
      <c r="K783" s="595"/>
      <c r="L783" s="585" t="s">
        <v>502</v>
      </c>
      <c r="M783" s="586"/>
      <c r="N783" s="586"/>
      <c r="O783" s="586"/>
      <c r="P783" s="586"/>
      <c r="Q783" s="586"/>
      <c r="R783" s="586"/>
      <c r="S783" s="586"/>
      <c r="T783" s="586"/>
      <c r="U783" s="586"/>
      <c r="V783" s="586"/>
      <c r="W783" s="586"/>
      <c r="X783" s="587"/>
      <c r="Y783" s="588">
        <v>1.7</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39.65" customHeight="1" x14ac:dyDescent="0.2">
      <c r="A784" s="618"/>
      <c r="B784" s="619"/>
      <c r="C784" s="619"/>
      <c r="D784" s="619"/>
      <c r="E784" s="619"/>
      <c r="F784" s="620"/>
      <c r="G784" s="593" t="s">
        <v>497</v>
      </c>
      <c r="H784" s="594"/>
      <c r="I784" s="594"/>
      <c r="J784" s="594"/>
      <c r="K784" s="595"/>
      <c r="L784" s="585" t="s">
        <v>503</v>
      </c>
      <c r="M784" s="586"/>
      <c r="N784" s="586"/>
      <c r="O784" s="586"/>
      <c r="P784" s="586"/>
      <c r="Q784" s="586"/>
      <c r="R784" s="586"/>
      <c r="S784" s="586"/>
      <c r="T784" s="586"/>
      <c r="U784" s="586"/>
      <c r="V784" s="586"/>
      <c r="W784" s="586"/>
      <c r="X784" s="587"/>
      <c r="Y784" s="588">
        <v>0.8</v>
      </c>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2">
      <c r="A785" s="618"/>
      <c r="B785" s="619"/>
      <c r="C785" s="619"/>
      <c r="D785" s="619"/>
      <c r="E785" s="619"/>
      <c r="F785" s="620"/>
      <c r="G785" s="593" t="s">
        <v>498</v>
      </c>
      <c r="H785" s="594"/>
      <c r="I785" s="594"/>
      <c r="J785" s="594"/>
      <c r="K785" s="595"/>
      <c r="L785" s="585" t="s">
        <v>504</v>
      </c>
      <c r="M785" s="586"/>
      <c r="N785" s="586"/>
      <c r="O785" s="586"/>
      <c r="P785" s="586"/>
      <c r="Q785" s="586"/>
      <c r="R785" s="586"/>
      <c r="S785" s="586"/>
      <c r="T785" s="586"/>
      <c r="U785" s="586"/>
      <c r="V785" s="586"/>
      <c r="W785" s="586"/>
      <c r="X785" s="587"/>
      <c r="Y785" s="588">
        <v>0.1</v>
      </c>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2">
      <c r="A786" s="618"/>
      <c r="B786" s="619"/>
      <c r="C786" s="619"/>
      <c r="D786" s="619"/>
      <c r="E786" s="619"/>
      <c r="F786" s="620"/>
      <c r="G786" s="593" t="s">
        <v>499</v>
      </c>
      <c r="H786" s="594"/>
      <c r="I786" s="594"/>
      <c r="J786" s="594"/>
      <c r="K786" s="595"/>
      <c r="L786" s="585" t="s">
        <v>505</v>
      </c>
      <c r="M786" s="586"/>
      <c r="N786" s="586"/>
      <c r="O786" s="586"/>
      <c r="P786" s="586"/>
      <c r="Q786" s="586"/>
      <c r="R786" s="586"/>
      <c r="S786" s="586"/>
      <c r="T786" s="586"/>
      <c r="U786" s="586"/>
      <c r="V786" s="586"/>
      <c r="W786" s="586"/>
      <c r="X786" s="587"/>
      <c r="Y786" s="588">
        <v>0.1</v>
      </c>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2">
      <c r="A787" s="618"/>
      <c r="B787" s="619"/>
      <c r="C787" s="619"/>
      <c r="D787" s="619"/>
      <c r="E787" s="619"/>
      <c r="F787" s="620"/>
      <c r="G787" s="593" t="s">
        <v>500</v>
      </c>
      <c r="H787" s="594"/>
      <c r="I787" s="594"/>
      <c r="J787" s="594"/>
      <c r="K787" s="595"/>
      <c r="L787" s="585" t="s">
        <v>506</v>
      </c>
      <c r="M787" s="586"/>
      <c r="N787" s="586"/>
      <c r="O787" s="586"/>
      <c r="P787" s="586"/>
      <c r="Q787" s="586"/>
      <c r="R787" s="586"/>
      <c r="S787" s="586"/>
      <c r="T787" s="586"/>
      <c r="U787" s="586"/>
      <c r="V787" s="586"/>
      <c r="W787" s="586"/>
      <c r="X787" s="587"/>
      <c r="Y787" s="588">
        <v>1</v>
      </c>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2">
      <c r="A788" s="618"/>
      <c r="B788" s="619"/>
      <c r="C788" s="619"/>
      <c r="D788" s="619"/>
      <c r="E788" s="619"/>
      <c r="F788" s="620"/>
      <c r="G788" s="593" t="s">
        <v>501</v>
      </c>
      <c r="H788" s="594"/>
      <c r="I788" s="594"/>
      <c r="J788" s="594"/>
      <c r="K788" s="595"/>
      <c r="L788" s="585" t="s">
        <v>507</v>
      </c>
      <c r="M788" s="586"/>
      <c r="N788" s="586"/>
      <c r="O788" s="586"/>
      <c r="P788" s="586"/>
      <c r="Q788" s="586"/>
      <c r="R788" s="586"/>
      <c r="S788" s="586"/>
      <c r="T788" s="586"/>
      <c r="U788" s="586"/>
      <c r="V788" s="586"/>
      <c r="W788" s="586"/>
      <c r="X788" s="587"/>
      <c r="Y788" s="588">
        <v>2.8</v>
      </c>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thickBot="1" x14ac:dyDescent="0.25">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37</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1.7</v>
      </c>
      <c r="AV791" s="819"/>
      <c r="AW791" s="819"/>
      <c r="AX791" s="821"/>
    </row>
    <row r="792" spans="1:50" ht="24.75" customHeight="1" x14ac:dyDescent="0.2">
      <c r="A792" s="618"/>
      <c r="B792" s="619"/>
      <c r="C792" s="619"/>
      <c r="D792" s="619"/>
      <c r="E792" s="619"/>
      <c r="F792" s="620"/>
      <c r="G792" s="582" t="s">
        <v>537</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508</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customHeight="1" x14ac:dyDescent="0.2">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40.25" customHeight="1" x14ac:dyDescent="0.2">
      <c r="A794" s="618"/>
      <c r="B794" s="619"/>
      <c r="C794" s="619"/>
      <c r="D794" s="619"/>
      <c r="E794" s="619"/>
      <c r="F794" s="620"/>
      <c r="G794" s="657" t="s">
        <v>534</v>
      </c>
      <c r="H794" s="658"/>
      <c r="I794" s="658"/>
      <c r="J794" s="658"/>
      <c r="K794" s="659"/>
      <c r="L794" s="651" t="s">
        <v>538</v>
      </c>
      <c r="M794" s="652"/>
      <c r="N794" s="652"/>
      <c r="O794" s="652"/>
      <c r="P794" s="652"/>
      <c r="Q794" s="652"/>
      <c r="R794" s="652"/>
      <c r="S794" s="652"/>
      <c r="T794" s="652"/>
      <c r="U794" s="652"/>
      <c r="V794" s="652"/>
      <c r="W794" s="652"/>
      <c r="X794" s="653"/>
      <c r="Y794" s="375">
        <v>1</v>
      </c>
      <c r="Z794" s="376"/>
      <c r="AA794" s="376"/>
      <c r="AB794" s="792"/>
      <c r="AC794" s="657" t="s">
        <v>492</v>
      </c>
      <c r="AD794" s="658"/>
      <c r="AE794" s="658"/>
      <c r="AF794" s="658"/>
      <c r="AG794" s="659"/>
      <c r="AH794" s="651" t="s">
        <v>511</v>
      </c>
      <c r="AI794" s="652"/>
      <c r="AJ794" s="652"/>
      <c r="AK794" s="652"/>
      <c r="AL794" s="652"/>
      <c r="AM794" s="652"/>
      <c r="AN794" s="652"/>
      <c r="AO794" s="652"/>
      <c r="AP794" s="652"/>
      <c r="AQ794" s="652"/>
      <c r="AR794" s="652"/>
      <c r="AS794" s="652"/>
      <c r="AT794" s="653"/>
      <c r="AU794" s="375">
        <v>3</v>
      </c>
      <c r="AV794" s="376"/>
      <c r="AW794" s="376"/>
      <c r="AX794" s="377"/>
    </row>
    <row r="795" spans="1:50" ht="40.5" customHeight="1" x14ac:dyDescent="0.2">
      <c r="A795" s="618"/>
      <c r="B795" s="619"/>
      <c r="C795" s="619"/>
      <c r="D795" s="619"/>
      <c r="E795" s="619"/>
      <c r="F795" s="620"/>
      <c r="G795" s="593" t="s">
        <v>510</v>
      </c>
      <c r="H795" s="594"/>
      <c r="I795" s="594"/>
      <c r="J795" s="594"/>
      <c r="K795" s="595"/>
      <c r="L795" s="585" t="s">
        <v>539</v>
      </c>
      <c r="M795" s="586"/>
      <c r="N795" s="586"/>
      <c r="O795" s="586"/>
      <c r="P795" s="586"/>
      <c r="Q795" s="586"/>
      <c r="R795" s="586"/>
      <c r="S795" s="586"/>
      <c r="T795" s="586"/>
      <c r="U795" s="586"/>
      <c r="V795" s="586"/>
      <c r="W795" s="586"/>
      <c r="X795" s="587"/>
      <c r="Y795" s="588">
        <v>0.1</v>
      </c>
      <c r="Z795" s="589"/>
      <c r="AA795" s="589"/>
      <c r="AB795" s="599"/>
      <c r="AC795" s="593" t="s">
        <v>509</v>
      </c>
      <c r="AD795" s="594"/>
      <c r="AE795" s="594"/>
      <c r="AF795" s="594"/>
      <c r="AG795" s="595"/>
      <c r="AH795" s="585" t="s">
        <v>512</v>
      </c>
      <c r="AI795" s="586"/>
      <c r="AJ795" s="586"/>
      <c r="AK795" s="586"/>
      <c r="AL795" s="586"/>
      <c r="AM795" s="586"/>
      <c r="AN795" s="586"/>
      <c r="AO795" s="586"/>
      <c r="AP795" s="586"/>
      <c r="AQ795" s="586"/>
      <c r="AR795" s="586"/>
      <c r="AS795" s="586"/>
      <c r="AT795" s="587"/>
      <c r="AU795" s="588">
        <v>0.6</v>
      </c>
      <c r="AV795" s="589"/>
      <c r="AW795" s="589"/>
      <c r="AX795" s="590"/>
    </row>
    <row r="796" spans="1:50" ht="24.75" customHeight="1" x14ac:dyDescent="0.2">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t="s">
        <v>510</v>
      </c>
      <c r="AD796" s="594"/>
      <c r="AE796" s="594"/>
      <c r="AF796" s="594"/>
      <c r="AG796" s="595"/>
      <c r="AH796" s="585" t="s">
        <v>513</v>
      </c>
      <c r="AI796" s="586"/>
      <c r="AJ796" s="586"/>
      <c r="AK796" s="586"/>
      <c r="AL796" s="586"/>
      <c r="AM796" s="586"/>
      <c r="AN796" s="586"/>
      <c r="AO796" s="586"/>
      <c r="AP796" s="586"/>
      <c r="AQ796" s="586"/>
      <c r="AR796" s="586"/>
      <c r="AS796" s="586"/>
      <c r="AT796" s="587"/>
      <c r="AU796" s="588">
        <v>0.7</v>
      </c>
      <c r="AV796" s="589"/>
      <c r="AW796" s="589"/>
      <c r="AX796" s="590"/>
    </row>
    <row r="797" spans="1:50" ht="24.75" customHeight="1" x14ac:dyDescent="0.2">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2">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2">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2">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2">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thickBot="1" x14ac:dyDescent="0.25">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1.1000000000000001</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4.3</v>
      </c>
      <c r="AV804" s="819"/>
      <c r="AW804" s="819"/>
      <c r="AX804" s="821"/>
    </row>
    <row r="805" spans="1:50" ht="24.75" customHeight="1" x14ac:dyDescent="0.2">
      <c r="A805" s="618"/>
      <c r="B805" s="619"/>
      <c r="C805" s="619"/>
      <c r="D805" s="619"/>
      <c r="E805" s="619"/>
      <c r="F805" s="620"/>
      <c r="G805" s="582" t="s">
        <v>514</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523</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customHeight="1" x14ac:dyDescent="0.2">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customHeight="1" x14ac:dyDescent="0.2">
      <c r="A807" s="618"/>
      <c r="B807" s="619"/>
      <c r="C807" s="619"/>
      <c r="D807" s="619"/>
      <c r="E807" s="619"/>
      <c r="F807" s="620"/>
      <c r="G807" s="657" t="s">
        <v>515</v>
      </c>
      <c r="H807" s="658"/>
      <c r="I807" s="658"/>
      <c r="J807" s="658"/>
      <c r="K807" s="659"/>
      <c r="L807" s="651" t="s">
        <v>519</v>
      </c>
      <c r="M807" s="652"/>
      <c r="N807" s="652"/>
      <c r="O807" s="652"/>
      <c r="P807" s="652"/>
      <c r="Q807" s="652"/>
      <c r="R807" s="652"/>
      <c r="S807" s="652"/>
      <c r="T807" s="652"/>
      <c r="U807" s="652"/>
      <c r="V807" s="652"/>
      <c r="W807" s="652"/>
      <c r="X807" s="653"/>
      <c r="Y807" s="375">
        <v>1.2</v>
      </c>
      <c r="Z807" s="376"/>
      <c r="AA807" s="376"/>
      <c r="AB807" s="792"/>
      <c r="AC807" s="657" t="s">
        <v>492</v>
      </c>
      <c r="AD807" s="658"/>
      <c r="AE807" s="658"/>
      <c r="AF807" s="658"/>
      <c r="AG807" s="659"/>
      <c r="AH807" s="651" t="s">
        <v>527</v>
      </c>
      <c r="AI807" s="652"/>
      <c r="AJ807" s="652"/>
      <c r="AK807" s="652"/>
      <c r="AL807" s="652"/>
      <c r="AM807" s="652"/>
      <c r="AN807" s="652"/>
      <c r="AO807" s="652"/>
      <c r="AP807" s="652"/>
      <c r="AQ807" s="652"/>
      <c r="AR807" s="652"/>
      <c r="AS807" s="652"/>
      <c r="AT807" s="653"/>
      <c r="AU807" s="375">
        <v>2</v>
      </c>
      <c r="AV807" s="376"/>
      <c r="AW807" s="376"/>
      <c r="AX807" s="377"/>
    </row>
    <row r="808" spans="1:50" ht="24.75" customHeight="1" x14ac:dyDescent="0.2">
      <c r="A808" s="618"/>
      <c r="B808" s="619"/>
      <c r="C808" s="619"/>
      <c r="D808" s="619"/>
      <c r="E808" s="619"/>
      <c r="F808" s="620"/>
      <c r="G808" s="593" t="s">
        <v>516</v>
      </c>
      <c r="H808" s="594"/>
      <c r="I808" s="594"/>
      <c r="J808" s="594"/>
      <c r="K808" s="595"/>
      <c r="L808" s="585" t="s">
        <v>520</v>
      </c>
      <c r="M808" s="586"/>
      <c r="N808" s="586"/>
      <c r="O808" s="586"/>
      <c r="P808" s="586"/>
      <c r="Q808" s="586"/>
      <c r="R808" s="586"/>
      <c r="S808" s="586"/>
      <c r="T808" s="586"/>
      <c r="U808" s="586"/>
      <c r="V808" s="586"/>
      <c r="W808" s="586"/>
      <c r="X808" s="587"/>
      <c r="Y808" s="588">
        <v>0.1</v>
      </c>
      <c r="Z808" s="589"/>
      <c r="AA808" s="589"/>
      <c r="AB808" s="599"/>
      <c r="AC808" s="593" t="s">
        <v>496</v>
      </c>
      <c r="AD808" s="594"/>
      <c r="AE808" s="594"/>
      <c r="AF808" s="594"/>
      <c r="AG808" s="595"/>
      <c r="AH808" s="585" t="s">
        <v>528</v>
      </c>
      <c r="AI808" s="586"/>
      <c r="AJ808" s="586"/>
      <c r="AK808" s="586"/>
      <c r="AL808" s="586"/>
      <c r="AM808" s="586"/>
      <c r="AN808" s="586"/>
      <c r="AO808" s="586"/>
      <c r="AP808" s="586"/>
      <c r="AQ808" s="586"/>
      <c r="AR808" s="586"/>
      <c r="AS808" s="586"/>
      <c r="AT808" s="587"/>
      <c r="AU808" s="588">
        <v>0.2</v>
      </c>
      <c r="AV808" s="589"/>
      <c r="AW808" s="589"/>
      <c r="AX808" s="590"/>
    </row>
    <row r="809" spans="1:50" ht="24.75" customHeight="1" x14ac:dyDescent="0.2">
      <c r="A809" s="618"/>
      <c r="B809" s="619"/>
      <c r="C809" s="619"/>
      <c r="D809" s="619"/>
      <c r="E809" s="619"/>
      <c r="F809" s="620"/>
      <c r="G809" s="593" t="s">
        <v>517</v>
      </c>
      <c r="H809" s="594"/>
      <c r="I809" s="594"/>
      <c r="J809" s="594"/>
      <c r="K809" s="595"/>
      <c r="L809" s="585" t="s">
        <v>521</v>
      </c>
      <c r="M809" s="586"/>
      <c r="N809" s="586"/>
      <c r="O809" s="586"/>
      <c r="P809" s="586"/>
      <c r="Q809" s="586"/>
      <c r="R809" s="586"/>
      <c r="S809" s="586"/>
      <c r="T809" s="586"/>
      <c r="U809" s="586"/>
      <c r="V809" s="586"/>
      <c r="W809" s="586"/>
      <c r="X809" s="587"/>
      <c r="Y809" s="588">
        <v>3.4</v>
      </c>
      <c r="Z809" s="589"/>
      <c r="AA809" s="589"/>
      <c r="AB809" s="599"/>
      <c r="AC809" s="593" t="s">
        <v>524</v>
      </c>
      <c r="AD809" s="594"/>
      <c r="AE809" s="594"/>
      <c r="AF809" s="594"/>
      <c r="AG809" s="595"/>
      <c r="AH809" s="585" t="s">
        <v>529</v>
      </c>
      <c r="AI809" s="586"/>
      <c r="AJ809" s="586"/>
      <c r="AK809" s="586"/>
      <c r="AL809" s="586"/>
      <c r="AM809" s="586"/>
      <c r="AN809" s="586"/>
      <c r="AO809" s="586"/>
      <c r="AP809" s="586"/>
      <c r="AQ809" s="586"/>
      <c r="AR809" s="586"/>
      <c r="AS809" s="586"/>
      <c r="AT809" s="587"/>
      <c r="AU809" s="588">
        <v>2.6</v>
      </c>
      <c r="AV809" s="589"/>
      <c r="AW809" s="589"/>
      <c r="AX809" s="590"/>
    </row>
    <row r="810" spans="1:50" ht="24.75" customHeight="1" x14ac:dyDescent="0.2">
      <c r="A810" s="618"/>
      <c r="B810" s="619"/>
      <c r="C810" s="619"/>
      <c r="D810" s="619"/>
      <c r="E810" s="619"/>
      <c r="F810" s="620"/>
      <c r="G810" s="593" t="s">
        <v>518</v>
      </c>
      <c r="H810" s="594"/>
      <c r="I810" s="594"/>
      <c r="J810" s="594"/>
      <c r="K810" s="595"/>
      <c r="L810" s="585" t="s">
        <v>522</v>
      </c>
      <c r="M810" s="586"/>
      <c r="N810" s="586"/>
      <c r="O810" s="586"/>
      <c r="P810" s="586"/>
      <c r="Q810" s="586"/>
      <c r="R810" s="586"/>
      <c r="S810" s="586"/>
      <c r="T810" s="586"/>
      <c r="U810" s="586"/>
      <c r="V810" s="586"/>
      <c r="W810" s="586"/>
      <c r="X810" s="587"/>
      <c r="Y810" s="588">
        <v>0.2</v>
      </c>
      <c r="Z810" s="589"/>
      <c r="AA810" s="589"/>
      <c r="AB810" s="599"/>
      <c r="AC810" s="593" t="s">
        <v>517</v>
      </c>
      <c r="AD810" s="594"/>
      <c r="AE810" s="594"/>
      <c r="AF810" s="594"/>
      <c r="AG810" s="595"/>
      <c r="AH810" s="585" t="s">
        <v>530</v>
      </c>
      <c r="AI810" s="586"/>
      <c r="AJ810" s="586"/>
      <c r="AK810" s="586"/>
      <c r="AL810" s="586"/>
      <c r="AM810" s="586"/>
      <c r="AN810" s="586"/>
      <c r="AO810" s="586"/>
      <c r="AP810" s="586"/>
      <c r="AQ810" s="586"/>
      <c r="AR810" s="586"/>
      <c r="AS810" s="586"/>
      <c r="AT810" s="587"/>
      <c r="AU810" s="588">
        <v>5</v>
      </c>
      <c r="AV810" s="589"/>
      <c r="AW810" s="589"/>
      <c r="AX810" s="590"/>
    </row>
    <row r="811" spans="1:50" ht="24.75" customHeight="1" x14ac:dyDescent="0.2">
      <c r="A811" s="618"/>
      <c r="B811" s="619"/>
      <c r="C811" s="619"/>
      <c r="D811" s="619"/>
      <c r="E811" s="619"/>
      <c r="F811" s="620"/>
      <c r="G811" s="593" t="s">
        <v>510</v>
      </c>
      <c r="H811" s="594"/>
      <c r="I811" s="594"/>
      <c r="J811" s="594"/>
      <c r="K811" s="595"/>
      <c r="L811" s="585" t="s">
        <v>513</v>
      </c>
      <c r="M811" s="586"/>
      <c r="N811" s="586"/>
      <c r="O811" s="586"/>
      <c r="P811" s="586"/>
      <c r="Q811" s="586"/>
      <c r="R811" s="586"/>
      <c r="S811" s="586"/>
      <c r="T811" s="586"/>
      <c r="U811" s="586"/>
      <c r="V811" s="586"/>
      <c r="W811" s="586"/>
      <c r="X811" s="587"/>
      <c r="Y811" s="588">
        <v>0.6</v>
      </c>
      <c r="Z811" s="589"/>
      <c r="AA811" s="589"/>
      <c r="AB811" s="599"/>
      <c r="AC811" s="593" t="s">
        <v>525</v>
      </c>
      <c r="AD811" s="594"/>
      <c r="AE811" s="594"/>
      <c r="AF811" s="594"/>
      <c r="AG811" s="595"/>
      <c r="AH811" s="585" t="s">
        <v>531</v>
      </c>
      <c r="AI811" s="586"/>
      <c r="AJ811" s="586"/>
      <c r="AK811" s="586"/>
      <c r="AL811" s="586"/>
      <c r="AM811" s="586"/>
      <c r="AN811" s="586"/>
      <c r="AO811" s="586"/>
      <c r="AP811" s="586"/>
      <c r="AQ811" s="586"/>
      <c r="AR811" s="586"/>
      <c r="AS811" s="586"/>
      <c r="AT811" s="587"/>
      <c r="AU811" s="588">
        <v>0.2</v>
      </c>
      <c r="AV811" s="589"/>
      <c r="AW811" s="589"/>
      <c r="AX811" s="590"/>
    </row>
    <row r="812" spans="1:50" ht="24.75"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t="s">
        <v>526</v>
      </c>
      <c r="AD812" s="594"/>
      <c r="AE812" s="594"/>
      <c r="AF812" s="594"/>
      <c r="AG812" s="595"/>
      <c r="AH812" s="585" t="s">
        <v>532</v>
      </c>
      <c r="AI812" s="586"/>
      <c r="AJ812" s="586"/>
      <c r="AK812" s="586"/>
      <c r="AL812" s="586"/>
      <c r="AM812" s="586"/>
      <c r="AN812" s="586"/>
      <c r="AO812" s="586"/>
      <c r="AP812" s="586"/>
      <c r="AQ812" s="586"/>
      <c r="AR812" s="586"/>
      <c r="AS812" s="586"/>
      <c r="AT812" s="587"/>
      <c r="AU812" s="588">
        <v>0.2</v>
      </c>
      <c r="AV812" s="589"/>
      <c r="AW812" s="589"/>
      <c r="AX812" s="590"/>
    </row>
    <row r="813" spans="1:50" ht="24.75"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t="s">
        <v>510</v>
      </c>
      <c r="AD813" s="594"/>
      <c r="AE813" s="594"/>
      <c r="AF813" s="594"/>
      <c r="AG813" s="595"/>
      <c r="AH813" s="585" t="s">
        <v>513</v>
      </c>
      <c r="AI813" s="586"/>
      <c r="AJ813" s="586"/>
      <c r="AK813" s="586"/>
      <c r="AL813" s="586"/>
      <c r="AM813" s="586"/>
      <c r="AN813" s="586"/>
      <c r="AO813" s="586"/>
      <c r="AP813" s="586"/>
      <c r="AQ813" s="586"/>
      <c r="AR813" s="586"/>
      <c r="AS813" s="586"/>
      <c r="AT813" s="587"/>
      <c r="AU813" s="588">
        <v>1.3</v>
      </c>
      <c r="AV813" s="589"/>
      <c r="AW813" s="589"/>
      <c r="AX813" s="590"/>
    </row>
    <row r="814" spans="1:50" ht="24.75"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customHeight="1" thickBot="1" x14ac:dyDescent="0.25">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5.5</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11.5</v>
      </c>
      <c r="AV817" s="819"/>
      <c r="AW817" s="819"/>
      <c r="AX817" s="821"/>
    </row>
    <row r="818" spans="1:50" ht="24.75" customHeight="1" x14ac:dyDescent="0.2">
      <c r="A818" s="618"/>
      <c r="B818" s="619"/>
      <c r="C818" s="619"/>
      <c r="D818" s="619"/>
      <c r="E818" s="619"/>
      <c r="F818" s="620"/>
      <c r="G818" s="582" t="s">
        <v>540</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544</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customHeight="1" x14ac:dyDescent="0.2">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customHeight="1" x14ac:dyDescent="0.2">
      <c r="A820" s="618"/>
      <c r="B820" s="619"/>
      <c r="C820" s="619"/>
      <c r="D820" s="619"/>
      <c r="E820" s="619"/>
      <c r="F820" s="620"/>
      <c r="G820" s="657" t="s">
        <v>492</v>
      </c>
      <c r="H820" s="658"/>
      <c r="I820" s="658"/>
      <c r="J820" s="658"/>
      <c r="K820" s="659"/>
      <c r="L820" s="651" t="s">
        <v>542</v>
      </c>
      <c r="M820" s="652"/>
      <c r="N820" s="652"/>
      <c r="O820" s="652"/>
      <c r="P820" s="652"/>
      <c r="Q820" s="652"/>
      <c r="R820" s="652"/>
      <c r="S820" s="652"/>
      <c r="T820" s="652"/>
      <c r="U820" s="652"/>
      <c r="V820" s="652"/>
      <c r="W820" s="652"/>
      <c r="X820" s="653"/>
      <c r="Y820" s="375">
        <v>1</v>
      </c>
      <c r="Z820" s="376"/>
      <c r="AA820" s="376"/>
      <c r="AB820" s="792"/>
      <c r="AC820" s="657"/>
      <c r="AD820" s="658"/>
      <c r="AE820" s="658"/>
      <c r="AF820" s="658"/>
      <c r="AG820" s="659"/>
      <c r="AH820" s="651" t="s">
        <v>548</v>
      </c>
      <c r="AI820" s="652"/>
      <c r="AJ820" s="652"/>
      <c r="AK820" s="652"/>
      <c r="AL820" s="652"/>
      <c r="AM820" s="652"/>
      <c r="AN820" s="652"/>
      <c r="AO820" s="652"/>
      <c r="AP820" s="652"/>
      <c r="AQ820" s="652"/>
      <c r="AR820" s="652"/>
      <c r="AS820" s="652"/>
      <c r="AT820" s="653"/>
      <c r="AU820" s="375"/>
      <c r="AV820" s="376"/>
      <c r="AW820" s="376"/>
      <c r="AX820" s="377"/>
    </row>
    <row r="821" spans="1:50" ht="25.25" customHeight="1" x14ac:dyDescent="0.2">
      <c r="A821" s="618"/>
      <c r="B821" s="619"/>
      <c r="C821" s="619"/>
      <c r="D821" s="619"/>
      <c r="E821" s="619"/>
      <c r="F821" s="620"/>
      <c r="G821" s="593" t="s">
        <v>541</v>
      </c>
      <c r="H821" s="594"/>
      <c r="I821" s="594"/>
      <c r="J821" s="594"/>
      <c r="K821" s="595"/>
      <c r="L821" s="585" t="s">
        <v>543</v>
      </c>
      <c r="M821" s="586"/>
      <c r="N821" s="586"/>
      <c r="O821" s="586"/>
      <c r="P821" s="586"/>
      <c r="Q821" s="586"/>
      <c r="R821" s="586"/>
      <c r="S821" s="586"/>
      <c r="T821" s="586"/>
      <c r="U821" s="586"/>
      <c r="V821" s="586"/>
      <c r="W821" s="586"/>
      <c r="X821" s="587"/>
      <c r="Y821" s="588">
        <v>0.1</v>
      </c>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65"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6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6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11.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11.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11.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11.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1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customHeight="1" x14ac:dyDescent="0.2">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1.1000000000000001</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5">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7" t="s">
        <v>383</v>
      </c>
      <c r="AM831" s="268"/>
      <c r="AN831" s="268"/>
      <c r="AO831" s="68" t="s">
        <v>381</v>
      </c>
      <c r="AP831" s="21"/>
      <c r="AQ831" s="21"/>
      <c r="AR831" s="21"/>
      <c r="AS831" s="21"/>
      <c r="AT831" s="21"/>
      <c r="AU831" s="21"/>
      <c r="AV831" s="21"/>
      <c r="AW831" s="21"/>
      <c r="AX831" s="22"/>
    </row>
    <row r="832" spans="1:50" ht="14"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 customHeight="1" x14ac:dyDescent="0.2"/>
    <row r="834" spans="1:50" ht="22"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 customHeight="1" x14ac:dyDescent="0.2">
      <c r="A835" s="9"/>
      <c r="B835" s="44" t="s">
        <v>399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1"/>
      <c r="B836" s="351"/>
      <c r="C836" s="351" t="s">
        <v>26</v>
      </c>
      <c r="D836" s="351"/>
      <c r="E836" s="351"/>
      <c r="F836" s="351"/>
      <c r="G836" s="351"/>
      <c r="H836" s="351"/>
      <c r="I836" s="351"/>
      <c r="J836" s="136" t="s">
        <v>341</v>
      </c>
      <c r="K836" s="352"/>
      <c r="L836" s="352"/>
      <c r="M836" s="352"/>
      <c r="N836" s="352"/>
      <c r="O836" s="352"/>
      <c r="P836" s="353" t="s">
        <v>317</v>
      </c>
      <c r="Q836" s="353"/>
      <c r="R836" s="353"/>
      <c r="S836" s="353"/>
      <c r="T836" s="353"/>
      <c r="U836" s="353"/>
      <c r="V836" s="353"/>
      <c r="W836" s="353"/>
      <c r="X836" s="353"/>
      <c r="Y836" s="354" t="s">
        <v>339</v>
      </c>
      <c r="Z836" s="355"/>
      <c r="AA836" s="355"/>
      <c r="AB836" s="355"/>
      <c r="AC836" s="136" t="s">
        <v>377</v>
      </c>
      <c r="AD836" s="136"/>
      <c r="AE836" s="136"/>
      <c r="AF836" s="136"/>
      <c r="AG836" s="136"/>
      <c r="AH836" s="354" t="s">
        <v>404</v>
      </c>
      <c r="AI836" s="351"/>
      <c r="AJ836" s="351"/>
      <c r="AK836" s="351"/>
      <c r="AL836" s="351" t="s">
        <v>21</v>
      </c>
      <c r="AM836" s="351"/>
      <c r="AN836" s="351"/>
      <c r="AO836" s="356"/>
      <c r="AP836" s="357" t="s">
        <v>342</v>
      </c>
      <c r="AQ836" s="357"/>
      <c r="AR836" s="357"/>
      <c r="AS836" s="357"/>
      <c r="AT836" s="357"/>
      <c r="AU836" s="357"/>
      <c r="AV836" s="357"/>
      <c r="AW836" s="357"/>
      <c r="AX836" s="357"/>
    </row>
    <row r="837" spans="1:50" ht="46" customHeight="1" x14ac:dyDescent="0.2">
      <c r="A837" s="363">
        <v>1</v>
      </c>
      <c r="B837" s="363">
        <v>1</v>
      </c>
      <c r="C837" s="348" t="s">
        <v>549</v>
      </c>
      <c r="D837" s="334"/>
      <c r="E837" s="334"/>
      <c r="F837" s="334"/>
      <c r="G837" s="334"/>
      <c r="H837" s="334"/>
      <c r="I837" s="334"/>
      <c r="J837" s="335">
        <v>4013301013616</v>
      </c>
      <c r="K837" s="336"/>
      <c r="L837" s="336"/>
      <c r="M837" s="336"/>
      <c r="N837" s="336"/>
      <c r="O837" s="336"/>
      <c r="P837" s="349" t="s">
        <v>550</v>
      </c>
      <c r="Q837" s="337"/>
      <c r="R837" s="337"/>
      <c r="S837" s="337"/>
      <c r="T837" s="337"/>
      <c r="U837" s="337"/>
      <c r="V837" s="337"/>
      <c r="W837" s="337"/>
      <c r="X837" s="337"/>
      <c r="Y837" s="338">
        <v>37</v>
      </c>
      <c r="Z837" s="339"/>
      <c r="AA837" s="339"/>
      <c r="AB837" s="340"/>
      <c r="AC837" s="350" t="s">
        <v>409</v>
      </c>
      <c r="AD837" s="358"/>
      <c r="AE837" s="358"/>
      <c r="AF837" s="358"/>
      <c r="AG837" s="358"/>
      <c r="AH837" s="359">
        <v>1</v>
      </c>
      <c r="AI837" s="360"/>
      <c r="AJ837" s="360"/>
      <c r="AK837" s="360"/>
      <c r="AL837" s="344">
        <v>95</v>
      </c>
      <c r="AM837" s="345"/>
      <c r="AN837" s="345"/>
      <c r="AO837" s="346"/>
      <c r="AP837" s="347" t="s">
        <v>602</v>
      </c>
      <c r="AQ837" s="347"/>
      <c r="AR837" s="347"/>
      <c r="AS837" s="347"/>
      <c r="AT837" s="347"/>
      <c r="AU837" s="347"/>
      <c r="AV837" s="347"/>
      <c r="AW837" s="347"/>
      <c r="AX837" s="347"/>
    </row>
    <row r="838" spans="1:50" ht="30" hidden="1" customHeight="1" x14ac:dyDescent="0.2">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2">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2">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2">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2">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9"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0" customHeight="1" x14ac:dyDescent="0.2">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1"/>
      <c r="B869" s="351"/>
      <c r="C869" s="351" t="s">
        <v>26</v>
      </c>
      <c r="D869" s="351"/>
      <c r="E869" s="351"/>
      <c r="F869" s="351"/>
      <c r="G869" s="351"/>
      <c r="H869" s="351"/>
      <c r="I869" s="351"/>
      <c r="J869" s="136" t="s">
        <v>341</v>
      </c>
      <c r="K869" s="352"/>
      <c r="L869" s="352"/>
      <c r="M869" s="352"/>
      <c r="N869" s="352"/>
      <c r="O869" s="352"/>
      <c r="P869" s="353" t="s">
        <v>317</v>
      </c>
      <c r="Q869" s="353"/>
      <c r="R869" s="353"/>
      <c r="S869" s="353"/>
      <c r="T869" s="353"/>
      <c r="U869" s="353"/>
      <c r="V869" s="353"/>
      <c r="W869" s="353"/>
      <c r="X869" s="353"/>
      <c r="Y869" s="354" t="s">
        <v>339</v>
      </c>
      <c r="Z869" s="355"/>
      <c r="AA869" s="355"/>
      <c r="AB869" s="355"/>
      <c r="AC869" s="136" t="s">
        <v>377</v>
      </c>
      <c r="AD869" s="136"/>
      <c r="AE869" s="136"/>
      <c r="AF869" s="136"/>
      <c r="AG869" s="136"/>
      <c r="AH869" s="354" t="s">
        <v>404</v>
      </c>
      <c r="AI869" s="351"/>
      <c r="AJ869" s="351"/>
      <c r="AK869" s="351"/>
      <c r="AL869" s="351" t="s">
        <v>21</v>
      </c>
      <c r="AM869" s="351"/>
      <c r="AN869" s="351"/>
      <c r="AO869" s="356"/>
      <c r="AP869" s="357" t="s">
        <v>342</v>
      </c>
      <c r="AQ869" s="357"/>
      <c r="AR869" s="357"/>
      <c r="AS869" s="357"/>
      <c r="AT869" s="357"/>
      <c r="AU869" s="357"/>
      <c r="AV869" s="357"/>
      <c r="AW869" s="357"/>
      <c r="AX869" s="357"/>
    </row>
    <row r="870" spans="1:50" ht="71.400000000000006" customHeight="1" x14ac:dyDescent="0.2">
      <c r="A870" s="363">
        <v>1</v>
      </c>
      <c r="B870" s="363">
        <v>1</v>
      </c>
      <c r="C870" s="348" t="s">
        <v>551</v>
      </c>
      <c r="D870" s="334"/>
      <c r="E870" s="334"/>
      <c r="F870" s="334"/>
      <c r="G870" s="334"/>
      <c r="H870" s="334"/>
      <c r="I870" s="334"/>
      <c r="J870" s="335">
        <v>8010001054020</v>
      </c>
      <c r="K870" s="336"/>
      <c r="L870" s="336"/>
      <c r="M870" s="336"/>
      <c r="N870" s="336"/>
      <c r="O870" s="336"/>
      <c r="P870" s="349" t="s">
        <v>552</v>
      </c>
      <c r="Q870" s="337"/>
      <c r="R870" s="337"/>
      <c r="S870" s="337"/>
      <c r="T870" s="337"/>
      <c r="U870" s="337"/>
      <c r="V870" s="337"/>
      <c r="W870" s="337"/>
      <c r="X870" s="337"/>
      <c r="Y870" s="338">
        <v>1.7</v>
      </c>
      <c r="Z870" s="339"/>
      <c r="AA870" s="339"/>
      <c r="AB870" s="340"/>
      <c r="AC870" s="350" t="s">
        <v>415</v>
      </c>
      <c r="AD870" s="358"/>
      <c r="AE870" s="358"/>
      <c r="AF870" s="358"/>
      <c r="AG870" s="358"/>
      <c r="AH870" s="359" t="s">
        <v>553</v>
      </c>
      <c r="AI870" s="360"/>
      <c r="AJ870" s="360"/>
      <c r="AK870" s="360"/>
      <c r="AL870" s="344" t="s">
        <v>553</v>
      </c>
      <c r="AM870" s="345"/>
      <c r="AN870" s="345"/>
      <c r="AO870" s="346"/>
      <c r="AP870" s="347" t="s">
        <v>604</v>
      </c>
      <c r="AQ870" s="347"/>
      <c r="AR870" s="347"/>
      <c r="AS870" s="347"/>
      <c r="AT870" s="347"/>
      <c r="AU870" s="347"/>
      <c r="AV870" s="347"/>
      <c r="AW870" s="347"/>
      <c r="AX870" s="347"/>
    </row>
    <row r="871" spans="1:50" ht="30" hidden="1" customHeight="1" x14ac:dyDescent="0.2">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2">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2">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2">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2">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17"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7" customHeight="1" x14ac:dyDescent="0.2">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1"/>
      <c r="B902" s="351"/>
      <c r="C902" s="351" t="s">
        <v>26</v>
      </c>
      <c r="D902" s="351"/>
      <c r="E902" s="351"/>
      <c r="F902" s="351"/>
      <c r="G902" s="351"/>
      <c r="H902" s="351"/>
      <c r="I902" s="351"/>
      <c r="J902" s="136" t="s">
        <v>341</v>
      </c>
      <c r="K902" s="352"/>
      <c r="L902" s="352"/>
      <c r="M902" s="352"/>
      <c r="N902" s="352"/>
      <c r="O902" s="352"/>
      <c r="P902" s="353" t="s">
        <v>317</v>
      </c>
      <c r="Q902" s="353"/>
      <c r="R902" s="353"/>
      <c r="S902" s="353"/>
      <c r="T902" s="353"/>
      <c r="U902" s="353"/>
      <c r="V902" s="353"/>
      <c r="W902" s="353"/>
      <c r="X902" s="353"/>
      <c r="Y902" s="354" t="s">
        <v>339</v>
      </c>
      <c r="Z902" s="355"/>
      <c r="AA902" s="355"/>
      <c r="AB902" s="355"/>
      <c r="AC902" s="136" t="s">
        <v>377</v>
      </c>
      <c r="AD902" s="136"/>
      <c r="AE902" s="136"/>
      <c r="AF902" s="136"/>
      <c r="AG902" s="136"/>
      <c r="AH902" s="354" t="s">
        <v>404</v>
      </c>
      <c r="AI902" s="351"/>
      <c r="AJ902" s="351"/>
      <c r="AK902" s="351"/>
      <c r="AL902" s="351" t="s">
        <v>21</v>
      </c>
      <c r="AM902" s="351"/>
      <c r="AN902" s="351"/>
      <c r="AO902" s="356"/>
      <c r="AP902" s="357" t="s">
        <v>342</v>
      </c>
      <c r="AQ902" s="357"/>
      <c r="AR902" s="357"/>
      <c r="AS902" s="357"/>
      <c r="AT902" s="357"/>
      <c r="AU902" s="357"/>
      <c r="AV902" s="357"/>
      <c r="AW902" s="357"/>
      <c r="AX902" s="357"/>
    </row>
    <row r="903" spans="1:50" ht="57" customHeight="1" x14ac:dyDescent="0.2">
      <c r="A903" s="363">
        <v>1</v>
      </c>
      <c r="B903" s="363">
        <v>1</v>
      </c>
      <c r="C903" s="348" t="s">
        <v>554</v>
      </c>
      <c r="D903" s="334"/>
      <c r="E903" s="334"/>
      <c r="F903" s="334"/>
      <c r="G903" s="334"/>
      <c r="H903" s="334"/>
      <c r="I903" s="334"/>
      <c r="J903" s="335">
        <v>3130005005532</v>
      </c>
      <c r="K903" s="336"/>
      <c r="L903" s="336"/>
      <c r="M903" s="336"/>
      <c r="N903" s="336"/>
      <c r="O903" s="336"/>
      <c r="P903" s="349" t="s">
        <v>555</v>
      </c>
      <c r="Q903" s="337"/>
      <c r="R903" s="337"/>
      <c r="S903" s="337"/>
      <c r="T903" s="337"/>
      <c r="U903" s="337"/>
      <c r="V903" s="337"/>
      <c r="W903" s="337"/>
      <c r="X903" s="337"/>
      <c r="Y903" s="338">
        <v>1.1000000000000001</v>
      </c>
      <c r="Z903" s="339"/>
      <c r="AA903" s="339"/>
      <c r="AB903" s="340"/>
      <c r="AC903" s="350" t="s">
        <v>415</v>
      </c>
      <c r="AD903" s="358"/>
      <c r="AE903" s="358"/>
      <c r="AF903" s="358"/>
      <c r="AG903" s="358"/>
      <c r="AH903" s="359" t="s">
        <v>556</v>
      </c>
      <c r="AI903" s="360"/>
      <c r="AJ903" s="360"/>
      <c r="AK903" s="360"/>
      <c r="AL903" s="344" t="s">
        <v>556</v>
      </c>
      <c r="AM903" s="345"/>
      <c r="AN903" s="345"/>
      <c r="AO903" s="346"/>
      <c r="AP903" s="347" t="s">
        <v>605</v>
      </c>
      <c r="AQ903" s="347"/>
      <c r="AR903" s="347"/>
      <c r="AS903" s="347"/>
      <c r="AT903" s="347"/>
      <c r="AU903" s="347"/>
      <c r="AV903" s="347"/>
      <c r="AW903" s="347"/>
      <c r="AX903" s="347"/>
    </row>
    <row r="904" spans="1:50" ht="30" hidden="1" customHeight="1" x14ac:dyDescent="0.2">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2">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2">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2">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0"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0" customHeight="1" x14ac:dyDescent="0.2">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1"/>
      <c r="B935" s="351"/>
      <c r="C935" s="351" t="s">
        <v>26</v>
      </c>
      <c r="D935" s="351"/>
      <c r="E935" s="351"/>
      <c r="F935" s="351"/>
      <c r="G935" s="351"/>
      <c r="H935" s="351"/>
      <c r="I935" s="351"/>
      <c r="J935" s="136" t="s">
        <v>341</v>
      </c>
      <c r="K935" s="352"/>
      <c r="L935" s="352"/>
      <c r="M935" s="352"/>
      <c r="N935" s="352"/>
      <c r="O935" s="352"/>
      <c r="P935" s="353" t="s">
        <v>317</v>
      </c>
      <c r="Q935" s="353"/>
      <c r="R935" s="353"/>
      <c r="S935" s="353"/>
      <c r="T935" s="353"/>
      <c r="U935" s="353"/>
      <c r="V935" s="353"/>
      <c r="W935" s="353"/>
      <c r="X935" s="353"/>
      <c r="Y935" s="354" t="s">
        <v>339</v>
      </c>
      <c r="Z935" s="355"/>
      <c r="AA935" s="355"/>
      <c r="AB935" s="355"/>
      <c r="AC935" s="136" t="s">
        <v>377</v>
      </c>
      <c r="AD935" s="136"/>
      <c r="AE935" s="136"/>
      <c r="AF935" s="136"/>
      <c r="AG935" s="136"/>
      <c r="AH935" s="354" t="s">
        <v>404</v>
      </c>
      <c r="AI935" s="351"/>
      <c r="AJ935" s="351"/>
      <c r="AK935" s="351"/>
      <c r="AL935" s="351" t="s">
        <v>21</v>
      </c>
      <c r="AM935" s="351"/>
      <c r="AN935" s="351"/>
      <c r="AO935" s="356"/>
      <c r="AP935" s="357" t="s">
        <v>342</v>
      </c>
      <c r="AQ935" s="357"/>
      <c r="AR935" s="357"/>
      <c r="AS935" s="357"/>
      <c r="AT935" s="357"/>
      <c r="AU935" s="357"/>
      <c r="AV935" s="357"/>
      <c r="AW935" s="357"/>
      <c r="AX935" s="357"/>
    </row>
    <row r="936" spans="1:50" ht="51" customHeight="1" x14ac:dyDescent="0.2">
      <c r="A936" s="363">
        <v>1</v>
      </c>
      <c r="B936" s="363">
        <v>1</v>
      </c>
      <c r="C936" s="348" t="s">
        <v>557</v>
      </c>
      <c r="D936" s="334"/>
      <c r="E936" s="334"/>
      <c r="F936" s="334"/>
      <c r="G936" s="334"/>
      <c r="H936" s="334"/>
      <c r="I936" s="334"/>
      <c r="J936" s="335">
        <v>9010001032090</v>
      </c>
      <c r="K936" s="336"/>
      <c r="L936" s="336"/>
      <c r="M936" s="336"/>
      <c r="N936" s="336"/>
      <c r="O936" s="336"/>
      <c r="P936" s="349" t="s">
        <v>558</v>
      </c>
      <c r="Q936" s="337"/>
      <c r="R936" s="337"/>
      <c r="S936" s="337"/>
      <c r="T936" s="337"/>
      <c r="U936" s="337"/>
      <c r="V936" s="337"/>
      <c r="W936" s="337"/>
      <c r="X936" s="337"/>
      <c r="Y936" s="338">
        <v>4.3</v>
      </c>
      <c r="Z936" s="339"/>
      <c r="AA936" s="339"/>
      <c r="AB936" s="340"/>
      <c r="AC936" s="350" t="s">
        <v>408</v>
      </c>
      <c r="AD936" s="358"/>
      <c r="AE936" s="358"/>
      <c r="AF936" s="358"/>
      <c r="AG936" s="358"/>
      <c r="AH936" s="359">
        <v>3</v>
      </c>
      <c r="AI936" s="360"/>
      <c r="AJ936" s="360"/>
      <c r="AK936" s="360"/>
      <c r="AL936" s="344">
        <v>72</v>
      </c>
      <c r="AM936" s="345"/>
      <c r="AN936" s="345"/>
      <c r="AO936" s="346"/>
      <c r="AP936" s="347" t="s">
        <v>605</v>
      </c>
      <c r="AQ936" s="347"/>
      <c r="AR936" s="347"/>
      <c r="AS936" s="347"/>
      <c r="AT936" s="347"/>
      <c r="AU936" s="347"/>
      <c r="AV936" s="347"/>
      <c r="AW936" s="347"/>
      <c r="AX936" s="347"/>
    </row>
    <row r="937" spans="1:50" ht="30" hidden="1" customHeight="1" x14ac:dyDescent="0.2">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2">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2">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2">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17.399999999999999"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1"/>
      <c r="B968" s="351"/>
      <c r="C968" s="351" t="s">
        <v>26</v>
      </c>
      <c r="D968" s="351"/>
      <c r="E968" s="351"/>
      <c r="F968" s="351"/>
      <c r="G968" s="351"/>
      <c r="H968" s="351"/>
      <c r="I968" s="351"/>
      <c r="J968" s="136" t="s">
        <v>341</v>
      </c>
      <c r="K968" s="352"/>
      <c r="L968" s="352"/>
      <c r="M968" s="352"/>
      <c r="N968" s="352"/>
      <c r="O968" s="352"/>
      <c r="P968" s="353" t="s">
        <v>317</v>
      </c>
      <c r="Q968" s="353"/>
      <c r="R968" s="353"/>
      <c r="S968" s="353"/>
      <c r="T968" s="353"/>
      <c r="U968" s="353"/>
      <c r="V968" s="353"/>
      <c r="W968" s="353"/>
      <c r="X968" s="353"/>
      <c r="Y968" s="354" t="s">
        <v>339</v>
      </c>
      <c r="Z968" s="355"/>
      <c r="AA968" s="355"/>
      <c r="AB968" s="355"/>
      <c r="AC968" s="136" t="s">
        <v>377</v>
      </c>
      <c r="AD968" s="136"/>
      <c r="AE968" s="136"/>
      <c r="AF968" s="136"/>
      <c r="AG968" s="136"/>
      <c r="AH968" s="354" t="s">
        <v>404</v>
      </c>
      <c r="AI968" s="351"/>
      <c r="AJ968" s="351"/>
      <c r="AK968" s="351"/>
      <c r="AL968" s="351" t="s">
        <v>21</v>
      </c>
      <c r="AM968" s="351"/>
      <c r="AN968" s="351"/>
      <c r="AO968" s="356"/>
      <c r="AP968" s="357" t="s">
        <v>342</v>
      </c>
      <c r="AQ968" s="357"/>
      <c r="AR968" s="357"/>
      <c r="AS968" s="357"/>
      <c r="AT968" s="357"/>
      <c r="AU968" s="357"/>
      <c r="AV968" s="357"/>
      <c r="AW968" s="357"/>
      <c r="AX968" s="357"/>
    </row>
    <row r="969" spans="1:50" ht="55" customHeight="1" x14ac:dyDescent="0.2">
      <c r="A969" s="363">
        <v>1</v>
      </c>
      <c r="B969" s="363">
        <v>1</v>
      </c>
      <c r="C969" s="348" t="s">
        <v>559</v>
      </c>
      <c r="D969" s="334"/>
      <c r="E969" s="334"/>
      <c r="F969" s="334"/>
      <c r="G969" s="334"/>
      <c r="H969" s="334"/>
      <c r="I969" s="334"/>
      <c r="J969" s="335">
        <v>8020001016738</v>
      </c>
      <c r="K969" s="336"/>
      <c r="L969" s="336"/>
      <c r="M969" s="336"/>
      <c r="N969" s="336"/>
      <c r="O969" s="336"/>
      <c r="P969" s="349" t="s">
        <v>560</v>
      </c>
      <c r="Q969" s="337"/>
      <c r="R969" s="337"/>
      <c r="S969" s="337"/>
      <c r="T969" s="337"/>
      <c r="U969" s="337"/>
      <c r="V969" s="337"/>
      <c r="W969" s="337"/>
      <c r="X969" s="337"/>
      <c r="Y969" s="338">
        <v>5.5</v>
      </c>
      <c r="Z969" s="339"/>
      <c r="AA969" s="339"/>
      <c r="AB969" s="340"/>
      <c r="AC969" s="350" t="s">
        <v>408</v>
      </c>
      <c r="AD969" s="358"/>
      <c r="AE969" s="358"/>
      <c r="AF969" s="358"/>
      <c r="AG969" s="358"/>
      <c r="AH969" s="359">
        <v>1</v>
      </c>
      <c r="AI969" s="360"/>
      <c r="AJ969" s="360"/>
      <c r="AK969" s="360"/>
      <c r="AL969" s="344">
        <v>98</v>
      </c>
      <c r="AM969" s="345"/>
      <c r="AN969" s="345"/>
      <c r="AO969" s="346"/>
      <c r="AP969" s="347" t="s">
        <v>604</v>
      </c>
      <c r="AQ969" s="347"/>
      <c r="AR969" s="347"/>
      <c r="AS969" s="347"/>
      <c r="AT969" s="347"/>
      <c r="AU969" s="347"/>
      <c r="AV969" s="347"/>
      <c r="AW969" s="347"/>
      <c r="AX969" s="347"/>
    </row>
    <row r="970" spans="1:50" ht="30" hidden="1" customHeight="1" x14ac:dyDescent="0.2">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2">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2">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2">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15.6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51"/>
      <c r="B1001" s="351"/>
      <c r="C1001" s="351" t="s">
        <v>26</v>
      </c>
      <c r="D1001" s="351"/>
      <c r="E1001" s="351"/>
      <c r="F1001" s="351"/>
      <c r="G1001" s="351"/>
      <c r="H1001" s="351"/>
      <c r="I1001" s="351"/>
      <c r="J1001" s="136" t="s">
        <v>341</v>
      </c>
      <c r="K1001" s="352"/>
      <c r="L1001" s="352"/>
      <c r="M1001" s="352"/>
      <c r="N1001" s="352"/>
      <c r="O1001" s="352"/>
      <c r="P1001" s="353" t="s">
        <v>317</v>
      </c>
      <c r="Q1001" s="353"/>
      <c r="R1001" s="353"/>
      <c r="S1001" s="353"/>
      <c r="T1001" s="353"/>
      <c r="U1001" s="353"/>
      <c r="V1001" s="353"/>
      <c r="W1001" s="353"/>
      <c r="X1001" s="353"/>
      <c r="Y1001" s="354" t="s">
        <v>339</v>
      </c>
      <c r="Z1001" s="355"/>
      <c r="AA1001" s="355"/>
      <c r="AB1001" s="355"/>
      <c r="AC1001" s="136" t="s">
        <v>377</v>
      </c>
      <c r="AD1001" s="136"/>
      <c r="AE1001" s="136"/>
      <c r="AF1001" s="136"/>
      <c r="AG1001" s="136"/>
      <c r="AH1001" s="354" t="s">
        <v>404</v>
      </c>
      <c r="AI1001" s="351"/>
      <c r="AJ1001" s="351"/>
      <c r="AK1001" s="351"/>
      <c r="AL1001" s="351" t="s">
        <v>21</v>
      </c>
      <c r="AM1001" s="351"/>
      <c r="AN1001" s="351"/>
      <c r="AO1001" s="356"/>
      <c r="AP1001" s="357" t="s">
        <v>342</v>
      </c>
      <c r="AQ1001" s="357"/>
      <c r="AR1001" s="357"/>
      <c r="AS1001" s="357"/>
      <c r="AT1001" s="357"/>
      <c r="AU1001" s="357"/>
      <c r="AV1001" s="357"/>
      <c r="AW1001" s="357"/>
      <c r="AX1001" s="357"/>
    </row>
    <row r="1002" spans="1:50" ht="39.65" customHeight="1" x14ac:dyDescent="0.2">
      <c r="A1002" s="363">
        <v>1</v>
      </c>
      <c r="B1002" s="363">
        <v>1</v>
      </c>
      <c r="C1002" s="348" t="s">
        <v>551</v>
      </c>
      <c r="D1002" s="334"/>
      <c r="E1002" s="334"/>
      <c r="F1002" s="334"/>
      <c r="G1002" s="334"/>
      <c r="H1002" s="334"/>
      <c r="I1002" s="334"/>
      <c r="J1002" s="335">
        <v>8010001054020</v>
      </c>
      <c r="K1002" s="336"/>
      <c r="L1002" s="336"/>
      <c r="M1002" s="336"/>
      <c r="N1002" s="336"/>
      <c r="O1002" s="336"/>
      <c r="P1002" s="349" t="s">
        <v>561</v>
      </c>
      <c r="Q1002" s="337"/>
      <c r="R1002" s="337"/>
      <c r="S1002" s="337"/>
      <c r="T1002" s="337"/>
      <c r="U1002" s="337"/>
      <c r="V1002" s="337"/>
      <c r="W1002" s="337"/>
      <c r="X1002" s="337"/>
      <c r="Y1002" s="338">
        <v>11.5</v>
      </c>
      <c r="Z1002" s="339"/>
      <c r="AA1002" s="339"/>
      <c r="AB1002" s="340"/>
      <c r="AC1002" s="350" t="s">
        <v>415</v>
      </c>
      <c r="AD1002" s="358"/>
      <c r="AE1002" s="358"/>
      <c r="AF1002" s="358"/>
      <c r="AG1002" s="358"/>
      <c r="AH1002" s="359" t="s">
        <v>556</v>
      </c>
      <c r="AI1002" s="360"/>
      <c r="AJ1002" s="360"/>
      <c r="AK1002" s="360"/>
      <c r="AL1002" s="344" t="s">
        <v>553</v>
      </c>
      <c r="AM1002" s="345"/>
      <c r="AN1002" s="345"/>
      <c r="AO1002" s="346"/>
      <c r="AP1002" s="347" t="s">
        <v>605</v>
      </c>
      <c r="AQ1002" s="347"/>
      <c r="AR1002" s="347"/>
      <c r="AS1002" s="347"/>
      <c r="AT1002" s="347"/>
      <c r="AU1002" s="347"/>
      <c r="AV1002" s="347"/>
      <c r="AW1002" s="347"/>
      <c r="AX1002" s="347"/>
    </row>
    <row r="1003" spans="1:50" ht="30" hidden="1" customHeight="1" x14ac:dyDescent="0.2">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2">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2">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2">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17.399999999999999"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18.5" customHeight="1" x14ac:dyDescent="0.2">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51"/>
      <c r="B1034" s="351"/>
      <c r="C1034" s="351" t="s">
        <v>26</v>
      </c>
      <c r="D1034" s="351"/>
      <c r="E1034" s="351"/>
      <c r="F1034" s="351"/>
      <c r="G1034" s="351"/>
      <c r="H1034" s="351"/>
      <c r="I1034" s="351"/>
      <c r="J1034" s="136" t="s">
        <v>341</v>
      </c>
      <c r="K1034" s="352"/>
      <c r="L1034" s="352"/>
      <c r="M1034" s="352"/>
      <c r="N1034" s="352"/>
      <c r="O1034" s="352"/>
      <c r="P1034" s="353" t="s">
        <v>317</v>
      </c>
      <c r="Q1034" s="353"/>
      <c r="R1034" s="353"/>
      <c r="S1034" s="353"/>
      <c r="T1034" s="353"/>
      <c r="U1034" s="353"/>
      <c r="V1034" s="353"/>
      <c r="W1034" s="353"/>
      <c r="X1034" s="353"/>
      <c r="Y1034" s="354" t="s">
        <v>339</v>
      </c>
      <c r="Z1034" s="355"/>
      <c r="AA1034" s="355"/>
      <c r="AB1034" s="355"/>
      <c r="AC1034" s="136" t="s">
        <v>377</v>
      </c>
      <c r="AD1034" s="136"/>
      <c r="AE1034" s="136"/>
      <c r="AF1034" s="136"/>
      <c r="AG1034" s="136"/>
      <c r="AH1034" s="354" t="s">
        <v>404</v>
      </c>
      <c r="AI1034" s="351"/>
      <c r="AJ1034" s="351"/>
      <c r="AK1034" s="351"/>
      <c r="AL1034" s="351" t="s">
        <v>21</v>
      </c>
      <c r="AM1034" s="351"/>
      <c r="AN1034" s="351"/>
      <c r="AO1034" s="356"/>
      <c r="AP1034" s="357" t="s">
        <v>342</v>
      </c>
      <c r="AQ1034" s="357"/>
      <c r="AR1034" s="357"/>
      <c r="AS1034" s="357"/>
      <c r="AT1034" s="357"/>
      <c r="AU1034" s="357"/>
      <c r="AV1034" s="357"/>
      <c r="AW1034" s="357"/>
      <c r="AX1034" s="357"/>
    </row>
    <row r="1035" spans="1:50" ht="30" customHeight="1" x14ac:dyDescent="0.2">
      <c r="A1035" s="363">
        <v>1</v>
      </c>
      <c r="B1035" s="363">
        <v>1</v>
      </c>
      <c r="C1035" s="348" t="s">
        <v>562</v>
      </c>
      <c r="D1035" s="334"/>
      <c r="E1035" s="334"/>
      <c r="F1035" s="334"/>
      <c r="G1035" s="334"/>
      <c r="H1035" s="334"/>
      <c r="I1035" s="334"/>
      <c r="J1035" s="335">
        <v>4010401004009</v>
      </c>
      <c r="K1035" s="336"/>
      <c r="L1035" s="336"/>
      <c r="M1035" s="336"/>
      <c r="N1035" s="336"/>
      <c r="O1035" s="336"/>
      <c r="P1035" s="349" t="s">
        <v>563</v>
      </c>
      <c r="Q1035" s="337"/>
      <c r="R1035" s="337"/>
      <c r="S1035" s="337"/>
      <c r="T1035" s="337"/>
      <c r="U1035" s="337"/>
      <c r="V1035" s="337"/>
      <c r="W1035" s="337"/>
      <c r="X1035" s="337"/>
      <c r="Y1035" s="338">
        <v>1.1000000000000001</v>
      </c>
      <c r="Z1035" s="339"/>
      <c r="AA1035" s="339"/>
      <c r="AB1035" s="340"/>
      <c r="AC1035" s="350" t="s">
        <v>415</v>
      </c>
      <c r="AD1035" s="358"/>
      <c r="AE1035" s="358"/>
      <c r="AF1035" s="358"/>
      <c r="AG1035" s="358"/>
      <c r="AH1035" s="359" t="s">
        <v>553</v>
      </c>
      <c r="AI1035" s="360"/>
      <c r="AJ1035" s="360"/>
      <c r="AK1035" s="360"/>
      <c r="AL1035" s="344" t="s">
        <v>553</v>
      </c>
      <c r="AM1035" s="345"/>
      <c r="AN1035" s="345"/>
      <c r="AO1035" s="346"/>
      <c r="AP1035" s="347" t="s">
        <v>606</v>
      </c>
      <c r="AQ1035" s="347"/>
      <c r="AR1035" s="347"/>
      <c r="AS1035" s="347"/>
      <c r="AT1035" s="347"/>
      <c r="AU1035" s="347"/>
      <c r="AV1035" s="347"/>
      <c r="AW1035" s="347"/>
      <c r="AX1035" s="347"/>
    </row>
    <row r="1036" spans="1:50" ht="30" customHeight="1" x14ac:dyDescent="0.2">
      <c r="A1036" s="363">
        <v>2</v>
      </c>
      <c r="B1036" s="363">
        <v>1</v>
      </c>
      <c r="C1036" s="348" t="s">
        <v>562</v>
      </c>
      <c r="D1036" s="334"/>
      <c r="E1036" s="334"/>
      <c r="F1036" s="334"/>
      <c r="G1036" s="334"/>
      <c r="H1036" s="334"/>
      <c r="I1036" s="334"/>
      <c r="J1036" s="335">
        <v>4010401004009</v>
      </c>
      <c r="K1036" s="336"/>
      <c r="L1036" s="336"/>
      <c r="M1036" s="336"/>
      <c r="N1036" s="336"/>
      <c r="O1036" s="336"/>
      <c r="P1036" s="349" t="s">
        <v>563</v>
      </c>
      <c r="Q1036" s="337"/>
      <c r="R1036" s="337"/>
      <c r="S1036" s="337"/>
      <c r="T1036" s="337"/>
      <c r="U1036" s="337"/>
      <c r="V1036" s="337"/>
      <c r="W1036" s="337"/>
      <c r="X1036" s="337"/>
      <c r="Y1036" s="338">
        <v>0.8</v>
      </c>
      <c r="Z1036" s="339"/>
      <c r="AA1036" s="339"/>
      <c r="AB1036" s="340"/>
      <c r="AC1036" s="350" t="s">
        <v>415</v>
      </c>
      <c r="AD1036" s="358"/>
      <c r="AE1036" s="358"/>
      <c r="AF1036" s="358"/>
      <c r="AG1036" s="358"/>
      <c r="AH1036" s="359" t="s">
        <v>553</v>
      </c>
      <c r="AI1036" s="360"/>
      <c r="AJ1036" s="360"/>
      <c r="AK1036" s="360"/>
      <c r="AL1036" s="344" t="s">
        <v>553</v>
      </c>
      <c r="AM1036" s="345"/>
      <c r="AN1036" s="345"/>
      <c r="AO1036" s="346"/>
      <c r="AP1036" s="347" t="s">
        <v>604</v>
      </c>
      <c r="AQ1036" s="347"/>
      <c r="AR1036" s="347"/>
      <c r="AS1036" s="347"/>
      <c r="AT1036" s="347"/>
      <c r="AU1036" s="347"/>
      <c r="AV1036" s="347"/>
      <c r="AW1036" s="347"/>
      <c r="AX1036" s="347"/>
    </row>
    <row r="1037" spans="1:50" ht="30" customHeight="1" x14ac:dyDescent="0.2">
      <c r="A1037" s="363">
        <v>3</v>
      </c>
      <c r="B1037" s="363">
        <v>1</v>
      </c>
      <c r="C1037" s="348" t="s">
        <v>562</v>
      </c>
      <c r="D1037" s="334"/>
      <c r="E1037" s="334"/>
      <c r="F1037" s="334"/>
      <c r="G1037" s="334"/>
      <c r="H1037" s="334"/>
      <c r="I1037" s="334"/>
      <c r="J1037" s="335">
        <v>4010401004009</v>
      </c>
      <c r="K1037" s="336"/>
      <c r="L1037" s="336"/>
      <c r="M1037" s="336"/>
      <c r="N1037" s="336"/>
      <c r="O1037" s="336"/>
      <c r="P1037" s="349" t="s">
        <v>563</v>
      </c>
      <c r="Q1037" s="337"/>
      <c r="R1037" s="337"/>
      <c r="S1037" s="337"/>
      <c r="T1037" s="337"/>
      <c r="U1037" s="337"/>
      <c r="V1037" s="337"/>
      <c r="W1037" s="337"/>
      <c r="X1037" s="337"/>
      <c r="Y1037" s="338">
        <v>0.8</v>
      </c>
      <c r="Z1037" s="339"/>
      <c r="AA1037" s="339"/>
      <c r="AB1037" s="340"/>
      <c r="AC1037" s="350" t="s">
        <v>415</v>
      </c>
      <c r="AD1037" s="358"/>
      <c r="AE1037" s="358"/>
      <c r="AF1037" s="358"/>
      <c r="AG1037" s="358"/>
      <c r="AH1037" s="359" t="s">
        <v>553</v>
      </c>
      <c r="AI1037" s="360"/>
      <c r="AJ1037" s="360"/>
      <c r="AK1037" s="360"/>
      <c r="AL1037" s="344" t="s">
        <v>553</v>
      </c>
      <c r="AM1037" s="345"/>
      <c r="AN1037" s="345"/>
      <c r="AO1037" s="346"/>
      <c r="AP1037" s="347" t="s">
        <v>605</v>
      </c>
      <c r="AQ1037" s="347"/>
      <c r="AR1037" s="347"/>
      <c r="AS1037" s="347"/>
      <c r="AT1037" s="347"/>
      <c r="AU1037" s="347"/>
      <c r="AV1037" s="347"/>
      <c r="AW1037" s="347"/>
      <c r="AX1037" s="347"/>
    </row>
    <row r="1038" spans="1:50" ht="30" customHeight="1" x14ac:dyDescent="0.2">
      <c r="A1038" s="363">
        <v>4</v>
      </c>
      <c r="B1038" s="363">
        <v>1</v>
      </c>
      <c r="C1038" s="348" t="s">
        <v>562</v>
      </c>
      <c r="D1038" s="334"/>
      <c r="E1038" s="334"/>
      <c r="F1038" s="334"/>
      <c r="G1038" s="334"/>
      <c r="H1038" s="334"/>
      <c r="I1038" s="334"/>
      <c r="J1038" s="335">
        <v>4010401004009</v>
      </c>
      <c r="K1038" s="336"/>
      <c r="L1038" s="336"/>
      <c r="M1038" s="336"/>
      <c r="N1038" s="336"/>
      <c r="O1038" s="336"/>
      <c r="P1038" s="349" t="s">
        <v>563</v>
      </c>
      <c r="Q1038" s="337"/>
      <c r="R1038" s="337"/>
      <c r="S1038" s="337"/>
      <c r="T1038" s="337"/>
      <c r="U1038" s="337"/>
      <c r="V1038" s="337"/>
      <c r="W1038" s="337"/>
      <c r="X1038" s="337"/>
      <c r="Y1038" s="338">
        <v>0.4</v>
      </c>
      <c r="Z1038" s="339"/>
      <c r="AA1038" s="339"/>
      <c r="AB1038" s="340"/>
      <c r="AC1038" s="350" t="s">
        <v>415</v>
      </c>
      <c r="AD1038" s="358"/>
      <c r="AE1038" s="358"/>
      <c r="AF1038" s="358"/>
      <c r="AG1038" s="358"/>
      <c r="AH1038" s="359" t="s">
        <v>553</v>
      </c>
      <c r="AI1038" s="360"/>
      <c r="AJ1038" s="360"/>
      <c r="AK1038" s="360"/>
      <c r="AL1038" s="344" t="s">
        <v>553</v>
      </c>
      <c r="AM1038" s="345"/>
      <c r="AN1038" s="345"/>
      <c r="AO1038" s="346"/>
      <c r="AP1038" s="347" t="s">
        <v>604</v>
      </c>
      <c r="AQ1038" s="347"/>
      <c r="AR1038" s="347"/>
      <c r="AS1038" s="347"/>
      <c r="AT1038" s="347"/>
      <c r="AU1038" s="347"/>
      <c r="AV1038" s="347"/>
      <c r="AW1038" s="347"/>
      <c r="AX1038" s="347"/>
    </row>
    <row r="1039" spans="1:50" ht="30" customHeight="1" x14ac:dyDescent="0.2">
      <c r="A1039" s="363">
        <v>5</v>
      </c>
      <c r="B1039" s="363">
        <v>1</v>
      </c>
      <c r="C1039" s="348" t="s">
        <v>562</v>
      </c>
      <c r="D1039" s="334"/>
      <c r="E1039" s="334"/>
      <c r="F1039" s="334"/>
      <c r="G1039" s="334"/>
      <c r="H1039" s="334"/>
      <c r="I1039" s="334"/>
      <c r="J1039" s="335">
        <v>4010401004009</v>
      </c>
      <c r="K1039" s="336"/>
      <c r="L1039" s="336"/>
      <c r="M1039" s="336"/>
      <c r="N1039" s="336"/>
      <c r="O1039" s="336"/>
      <c r="P1039" s="349" t="s">
        <v>563</v>
      </c>
      <c r="Q1039" s="337"/>
      <c r="R1039" s="337"/>
      <c r="S1039" s="337"/>
      <c r="T1039" s="337"/>
      <c r="U1039" s="337"/>
      <c r="V1039" s="337"/>
      <c r="W1039" s="337"/>
      <c r="X1039" s="337"/>
      <c r="Y1039" s="338">
        <v>0.3</v>
      </c>
      <c r="Z1039" s="339"/>
      <c r="AA1039" s="339"/>
      <c r="AB1039" s="340"/>
      <c r="AC1039" s="350" t="s">
        <v>415</v>
      </c>
      <c r="AD1039" s="358"/>
      <c r="AE1039" s="358"/>
      <c r="AF1039" s="358"/>
      <c r="AG1039" s="358"/>
      <c r="AH1039" s="359" t="s">
        <v>553</v>
      </c>
      <c r="AI1039" s="360"/>
      <c r="AJ1039" s="360"/>
      <c r="AK1039" s="360"/>
      <c r="AL1039" s="344" t="s">
        <v>553</v>
      </c>
      <c r="AM1039" s="345"/>
      <c r="AN1039" s="345"/>
      <c r="AO1039" s="346"/>
      <c r="AP1039" s="347" t="s">
        <v>605</v>
      </c>
      <c r="AQ1039" s="347"/>
      <c r="AR1039" s="347"/>
      <c r="AS1039" s="347"/>
      <c r="AT1039" s="347"/>
      <c r="AU1039" s="347"/>
      <c r="AV1039" s="347"/>
      <c r="AW1039" s="347"/>
      <c r="AX1039" s="347"/>
    </row>
    <row r="1040" spans="1:50" ht="30" customHeight="1" x14ac:dyDescent="0.2">
      <c r="A1040" s="363">
        <v>6</v>
      </c>
      <c r="B1040" s="363">
        <v>1</v>
      </c>
      <c r="C1040" s="348" t="s">
        <v>562</v>
      </c>
      <c r="D1040" s="334"/>
      <c r="E1040" s="334"/>
      <c r="F1040" s="334"/>
      <c r="G1040" s="334"/>
      <c r="H1040" s="334"/>
      <c r="I1040" s="334"/>
      <c r="J1040" s="335">
        <v>4010401004009</v>
      </c>
      <c r="K1040" s="336"/>
      <c r="L1040" s="336"/>
      <c r="M1040" s="336"/>
      <c r="N1040" s="336"/>
      <c r="O1040" s="336"/>
      <c r="P1040" s="349" t="s">
        <v>563</v>
      </c>
      <c r="Q1040" s="337"/>
      <c r="R1040" s="337"/>
      <c r="S1040" s="337"/>
      <c r="T1040" s="337"/>
      <c r="U1040" s="337"/>
      <c r="V1040" s="337"/>
      <c r="W1040" s="337"/>
      <c r="X1040" s="337"/>
      <c r="Y1040" s="338">
        <v>0.2</v>
      </c>
      <c r="Z1040" s="339"/>
      <c r="AA1040" s="339"/>
      <c r="AB1040" s="340"/>
      <c r="AC1040" s="350" t="s">
        <v>415</v>
      </c>
      <c r="AD1040" s="358"/>
      <c r="AE1040" s="358"/>
      <c r="AF1040" s="358"/>
      <c r="AG1040" s="358"/>
      <c r="AH1040" s="359" t="s">
        <v>553</v>
      </c>
      <c r="AI1040" s="360"/>
      <c r="AJ1040" s="360"/>
      <c r="AK1040" s="360"/>
      <c r="AL1040" s="344" t="s">
        <v>553</v>
      </c>
      <c r="AM1040" s="345"/>
      <c r="AN1040" s="345"/>
      <c r="AO1040" s="346"/>
      <c r="AP1040" s="347" t="s">
        <v>604</v>
      </c>
      <c r="AQ1040" s="347"/>
      <c r="AR1040" s="347"/>
      <c r="AS1040" s="347"/>
      <c r="AT1040" s="347"/>
      <c r="AU1040" s="347"/>
      <c r="AV1040" s="347"/>
      <c r="AW1040" s="347"/>
      <c r="AX1040" s="347"/>
    </row>
    <row r="1041" spans="1:50" ht="30" hidden="1" customHeight="1" x14ac:dyDescent="0.2">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2">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2">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16.2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2">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2">
      <c r="A1067" s="351"/>
      <c r="B1067" s="351"/>
      <c r="C1067" s="351" t="s">
        <v>26</v>
      </c>
      <c r="D1067" s="351"/>
      <c r="E1067" s="351"/>
      <c r="F1067" s="351"/>
      <c r="G1067" s="351"/>
      <c r="H1067" s="351"/>
      <c r="I1067" s="351"/>
      <c r="J1067" s="136" t="s">
        <v>341</v>
      </c>
      <c r="K1067" s="352"/>
      <c r="L1067" s="352"/>
      <c r="M1067" s="352"/>
      <c r="N1067" s="352"/>
      <c r="O1067" s="352"/>
      <c r="P1067" s="353" t="s">
        <v>317</v>
      </c>
      <c r="Q1067" s="353"/>
      <c r="R1067" s="353"/>
      <c r="S1067" s="353"/>
      <c r="T1067" s="353"/>
      <c r="U1067" s="353"/>
      <c r="V1067" s="353"/>
      <c r="W1067" s="353"/>
      <c r="X1067" s="353"/>
      <c r="Y1067" s="354" t="s">
        <v>339</v>
      </c>
      <c r="Z1067" s="355"/>
      <c r="AA1067" s="355"/>
      <c r="AB1067" s="355"/>
      <c r="AC1067" s="136" t="s">
        <v>377</v>
      </c>
      <c r="AD1067" s="136"/>
      <c r="AE1067" s="136"/>
      <c r="AF1067" s="136"/>
      <c r="AG1067" s="136"/>
      <c r="AH1067" s="354" t="s">
        <v>404</v>
      </c>
      <c r="AI1067" s="351"/>
      <c r="AJ1067" s="351"/>
      <c r="AK1067" s="351"/>
      <c r="AL1067" s="351" t="s">
        <v>21</v>
      </c>
      <c r="AM1067" s="351"/>
      <c r="AN1067" s="351"/>
      <c r="AO1067" s="356"/>
      <c r="AP1067" s="357" t="s">
        <v>342</v>
      </c>
      <c r="AQ1067" s="357"/>
      <c r="AR1067" s="357"/>
      <c r="AS1067" s="357"/>
      <c r="AT1067" s="357"/>
      <c r="AU1067" s="357"/>
      <c r="AV1067" s="357"/>
      <c r="AW1067" s="357"/>
      <c r="AX1067" s="357"/>
    </row>
    <row r="1068" spans="1:50" ht="30" customHeight="1" x14ac:dyDescent="0.2">
      <c r="A1068" s="363">
        <v>1</v>
      </c>
      <c r="B1068" s="363">
        <v>1</v>
      </c>
      <c r="C1068" s="348" t="s">
        <v>564</v>
      </c>
      <c r="D1068" s="334"/>
      <c r="E1068" s="334"/>
      <c r="F1068" s="334"/>
      <c r="G1068" s="334"/>
      <c r="H1068" s="334"/>
      <c r="I1068" s="334"/>
      <c r="J1068" s="335">
        <v>3010901006843</v>
      </c>
      <c r="K1068" s="336"/>
      <c r="L1068" s="336"/>
      <c r="M1068" s="336"/>
      <c r="N1068" s="336"/>
      <c r="O1068" s="336"/>
      <c r="P1068" s="349" t="s">
        <v>565</v>
      </c>
      <c r="Q1068" s="337"/>
      <c r="R1068" s="337"/>
      <c r="S1068" s="337"/>
      <c r="T1068" s="337"/>
      <c r="U1068" s="337"/>
      <c r="V1068" s="337"/>
      <c r="W1068" s="337"/>
      <c r="X1068" s="337"/>
      <c r="Y1068" s="338">
        <v>0.1</v>
      </c>
      <c r="Z1068" s="339"/>
      <c r="AA1068" s="339"/>
      <c r="AB1068" s="340"/>
      <c r="AC1068" s="350" t="s">
        <v>414</v>
      </c>
      <c r="AD1068" s="358"/>
      <c r="AE1068" s="358"/>
      <c r="AF1068" s="358"/>
      <c r="AG1068" s="358"/>
      <c r="AH1068" s="359" t="s">
        <v>566</v>
      </c>
      <c r="AI1068" s="360"/>
      <c r="AJ1068" s="360"/>
      <c r="AK1068" s="360"/>
      <c r="AL1068" s="344" t="s">
        <v>553</v>
      </c>
      <c r="AM1068" s="345"/>
      <c r="AN1068" s="345"/>
      <c r="AO1068" s="346"/>
      <c r="AP1068" s="347" t="s">
        <v>607</v>
      </c>
      <c r="AQ1068" s="347"/>
      <c r="AR1068" s="347"/>
      <c r="AS1068" s="347"/>
      <c r="AT1068" s="347"/>
      <c r="AU1068" s="347"/>
      <c r="AV1068" s="347"/>
      <c r="AW1068" s="347"/>
      <c r="AX1068" s="347"/>
    </row>
    <row r="1069" spans="1:50" ht="30" hidden="1" customHeight="1" x14ac:dyDescent="0.2">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2">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2">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2">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2">
      <c r="A1098" s="364" t="s">
        <v>367</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9" t="s">
        <v>383</v>
      </c>
      <c r="AM1098" s="270"/>
      <c r="AN1098" s="270"/>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3"/>
      <c r="B1101" s="363"/>
      <c r="C1101" s="136" t="s">
        <v>336</v>
      </c>
      <c r="D1101" s="367"/>
      <c r="E1101" s="136" t="s">
        <v>335</v>
      </c>
      <c r="F1101" s="367"/>
      <c r="G1101" s="367"/>
      <c r="H1101" s="367"/>
      <c r="I1101" s="367"/>
      <c r="J1101" s="136" t="s">
        <v>341</v>
      </c>
      <c r="K1101" s="136"/>
      <c r="L1101" s="136"/>
      <c r="M1101" s="136"/>
      <c r="N1101" s="136"/>
      <c r="O1101" s="136"/>
      <c r="P1101" s="354" t="s">
        <v>27</v>
      </c>
      <c r="Q1101" s="354"/>
      <c r="R1101" s="354"/>
      <c r="S1101" s="354"/>
      <c r="T1101" s="354"/>
      <c r="U1101" s="354"/>
      <c r="V1101" s="354"/>
      <c r="W1101" s="354"/>
      <c r="X1101" s="354"/>
      <c r="Y1101" s="136" t="s">
        <v>343</v>
      </c>
      <c r="Z1101" s="367"/>
      <c r="AA1101" s="367"/>
      <c r="AB1101" s="367"/>
      <c r="AC1101" s="136" t="s">
        <v>318</v>
      </c>
      <c r="AD1101" s="136"/>
      <c r="AE1101" s="136"/>
      <c r="AF1101" s="136"/>
      <c r="AG1101" s="136"/>
      <c r="AH1101" s="354" t="s">
        <v>331</v>
      </c>
      <c r="AI1101" s="355"/>
      <c r="AJ1101" s="355"/>
      <c r="AK1101" s="355"/>
      <c r="AL1101" s="355" t="s">
        <v>21</v>
      </c>
      <c r="AM1101" s="355"/>
      <c r="AN1101" s="355"/>
      <c r="AO1101" s="368"/>
      <c r="AP1101" s="357" t="s">
        <v>368</v>
      </c>
      <c r="AQ1101" s="357"/>
      <c r="AR1101" s="357"/>
      <c r="AS1101" s="357"/>
      <c r="AT1101" s="357"/>
      <c r="AU1101" s="357"/>
      <c r="AV1101" s="357"/>
      <c r="AW1101" s="357"/>
      <c r="AX1101" s="357"/>
    </row>
    <row r="1102" spans="1:50" ht="30" hidden="1" customHeight="1" x14ac:dyDescent="0.2">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2">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7" priority="14033">
      <formula>IF(RIGHT(TEXT(P14,"0.#"),1)=".",FALSE,TRUE)</formula>
    </cfRule>
    <cfRule type="expression" dxfId="2126" priority="14034">
      <formula>IF(RIGHT(TEXT(P14,"0.#"),1)=".",TRUE,FALSE)</formula>
    </cfRule>
  </conditionalFormatting>
  <conditionalFormatting sqref="AE32">
    <cfRule type="expression" dxfId="2125" priority="14023">
      <formula>IF(RIGHT(TEXT(AE32,"0.#"),1)=".",FALSE,TRUE)</formula>
    </cfRule>
    <cfRule type="expression" dxfId="2124" priority="14024">
      <formula>IF(RIGHT(TEXT(AE32,"0.#"),1)=".",TRUE,FALSE)</formula>
    </cfRule>
  </conditionalFormatting>
  <conditionalFormatting sqref="P18:AX18">
    <cfRule type="expression" dxfId="2123" priority="13909">
      <formula>IF(RIGHT(TEXT(P18,"0.#"),1)=".",FALSE,TRUE)</formula>
    </cfRule>
    <cfRule type="expression" dxfId="2122" priority="13910">
      <formula>IF(RIGHT(TEXT(P18,"0.#"),1)=".",TRUE,FALSE)</formula>
    </cfRule>
  </conditionalFormatting>
  <conditionalFormatting sqref="Y782">
    <cfRule type="expression" dxfId="2121" priority="13905">
      <formula>IF(RIGHT(TEXT(Y782,"0.#"),1)=".",FALSE,TRUE)</formula>
    </cfRule>
    <cfRule type="expression" dxfId="2120" priority="13906">
      <formula>IF(RIGHT(TEXT(Y782,"0.#"),1)=".",TRUE,FALSE)</formula>
    </cfRule>
  </conditionalFormatting>
  <conditionalFormatting sqref="Y791">
    <cfRule type="expression" dxfId="2119" priority="13901">
      <formula>IF(RIGHT(TEXT(Y791,"0.#"),1)=".",FALSE,TRUE)</formula>
    </cfRule>
    <cfRule type="expression" dxfId="2118" priority="13902">
      <formula>IF(RIGHT(TEXT(Y791,"0.#"),1)=".",TRUE,FALSE)</formula>
    </cfRule>
  </conditionalFormatting>
  <conditionalFormatting sqref="Y822:Y829 Y820 Y809:Y816 Y807 Y796:Y803 Y794">
    <cfRule type="expression" dxfId="2117" priority="13683">
      <formula>IF(RIGHT(TEXT(Y794,"0.#"),1)=".",FALSE,TRUE)</formula>
    </cfRule>
    <cfRule type="expression" dxfId="2116" priority="13684">
      <formula>IF(RIGHT(TEXT(Y794,"0.#"),1)=".",TRUE,FALSE)</formula>
    </cfRule>
  </conditionalFormatting>
  <conditionalFormatting sqref="P16:AQ17 P15:AX15 P13:AX13">
    <cfRule type="expression" dxfId="2115" priority="13731">
      <formula>IF(RIGHT(TEXT(P13,"0.#"),1)=".",FALSE,TRUE)</formula>
    </cfRule>
    <cfRule type="expression" dxfId="2114" priority="13732">
      <formula>IF(RIGHT(TEXT(P13,"0.#"),1)=".",TRUE,FALSE)</formula>
    </cfRule>
  </conditionalFormatting>
  <conditionalFormatting sqref="P19:AJ19">
    <cfRule type="expression" dxfId="2113" priority="13729">
      <formula>IF(RIGHT(TEXT(P19,"0.#"),1)=".",FALSE,TRUE)</formula>
    </cfRule>
    <cfRule type="expression" dxfId="2112" priority="13730">
      <formula>IF(RIGHT(TEXT(P19,"0.#"),1)=".",TRUE,FALSE)</formula>
    </cfRule>
  </conditionalFormatting>
  <conditionalFormatting sqref="AE101 AQ101">
    <cfRule type="expression" dxfId="2111" priority="13721">
      <formula>IF(RIGHT(TEXT(AE101,"0.#"),1)=".",FALSE,TRUE)</formula>
    </cfRule>
    <cfRule type="expression" dxfId="2110" priority="13722">
      <formula>IF(RIGHT(TEXT(AE101,"0.#"),1)=".",TRUE,FALSE)</formula>
    </cfRule>
  </conditionalFormatting>
  <conditionalFormatting sqref="Y783:Y790 Y781">
    <cfRule type="expression" dxfId="2109" priority="13707">
      <formula>IF(RIGHT(TEXT(Y781,"0.#"),1)=".",FALSE,TRUE)</formula>
    </cfRule>
    <cfRule type="expression" dxfId="2108" priority="13708">
      <formula>IF(RIGHT(TEXT(Y781,"0.#"),1)=".",TRUE,FALSE)</formula>
    </cfRule>
  </conditionalFormatting>
  <conditionalFormatting sqref="AU782">
    <cfRule type="expression" dxfId="2107" priority="13705">
      <formula>IF(RIGHT(TEXT(AU782,"0.#"),1)=".",FALSE,TRUE)</formula>
    </cfRule>
    <cfRule type="expression" dxfId="2106" priority="13706">
      <formula>IF(RIGHT(TEXT(AU782,"0.#"),1)=".",TRUE,FALSE)</formula>
    </cfRule>
  </conditionalFormatting>
  <conditionalFormatting sqref="AU791">
    <cfRule type="expression" dxfId="2105" priority="13703">
      <formula>IF(RIGHT(TEXT(AU791,"0.#"),1)=".",FALSE,TRUE)</formula>
    </cfRule>
    <cfRule type="expression" dxfId="2104" priority="13704">
      <formula>IF(RIGHT(TEXT(AU791,"0.#"),1)=".",TRUE,FALSE)</formula>
    </cfRule>
  </conditionalFormatting>
  <conditionalFormatting sqref="AU783:AU790 AU781">
    <cfRule type="expression" dxfId="2103" priority="13701">
      <formula>IF(RIGHT(TEXT(AU781,"0.#"),1)=".",FALSE,TRUE)</formula>
    </cfRule>
    <cfRule type="expression" dxfId="2102" priority="13702">
      <formula>IF(RIGHT(TEXT(AU781,"0.#"),1)=".",TRUE,FALSE)</formula>
    </cfRule>
  </conditionalFormatting>
  <conditionalFormatting sqref="Y821 Y808 Y795">
    <cfRule type="expression" dxfId="2101" priority="13687">
      <formula>IF(RIGHT(TEXT(Y795,"0.#"),1)=".",FALSE,TRUE)</formula>
    </cfRule>
    <cfRule type="expression" dxfId="2100" priority="13688">
      <formula>IF(RIGHT(TEXT(Y795,"0.#"),1)=".",TRUE,FALSE)</formula>
    </cfRule>
  </conditionalFormatting>
  <conditionalFormatting sqref="Y830 Y817 Y804">
    <cfRule type="expression" dxfId="2099" priority="13685">
      <formula>IF(RIGHT(TEXT(Y804,"0.#"),1)=".",FALSE,TRUE)</formula>
    </cfRule>
    <cfRule type="expression" dxfId="2098" priority="13686">
      <formula>IF(RIGHT(TEXT(Y804,"0.#"),1)=".",TRUE,FALSE)</formula>
    </cfRule>
  </conditionalFormatting>
  <conditionalFormatting sqref="AU821 AU808 AU795">
    <cfRule type="expression" dxfId="2097" priority="13681">
      <formula>IF(RIGHT(TEXT(AU795,"0.#"),1)=".",FALSE,TRUE)</formula>
    </cfRule>
    <cfRule type="expression" dxfId="2096" priority="13682">
      <formula>IF(RIGHT(TEXT(AU795,"0.#"),1)=".",TRUE,FALSE)</formula>
    </cfRule>
  </conditionalFormatting>
  <conditionalFormatting sqref="AU830 AU817 AU804">
    <cfRule type="expression" dxfId="2095" priority="13679">
      <formula>IF(RIGHT(TEXT(AU804,"0.#"),1)=".",FALSE,TRUE)</formula>
    </cfRule>
    <cfRule type="expression" dxfId="2094" priority="13680">
      <formula>IF(RIGHT(TEXT(AU804,"0.#"),1)=".",TRUE,FALSE)</formula>
    </cfRule>
  </conditionalFormatting>
  <conditionalFormatting sqref="AU822:AU829 AU820 AU809:AU816 AU807 AU796:AU803 AU794">
    <cfRule type="expression" dxfId="2093" priority="13677">
      <formula>IF(RIGHT(TEXT(AU794,"0.#"),1)=".",FALSE,TRUE)</formula>
    </cfRule>
    <cfRule type="expression" dxfId="2092" priority="13678">
      <formula>IF(RIGHT(TEXT(AU794,"0.#"),1)=".",TRUE,FALSE)</formula>
    </cfRule>
  </conditionalFormatting>
  <conditionalFormatting sqref="AM87">
    <cfRule type="expression" dxfId="2091" priority="13331">
      <formula>IF(RIGHT(TEXT(AM87,"0.#"),1)=".",FALSE,TRUE)</formula>
    </cfRule>
    <cfRule type="expression" dxfId="2090" priority="13332">
      <formula>IF(RIGHT(TEXT(AM87,"0.#"),1)=".",TRUE,FALSE)</formula>
    </cfRule>
  </conditionalFormatting>
  <conditionalFormatting sqref="AE55">
    <cfRule type="expression" dxfId="2089" priority="13399">
      <formula>IF(RIGHT(TEXT(AE55,"0.#"),1)=".",FALSE,TRUE)</formula>
    </cfRule>
    <cfRule type="expression" dxfId="2088" priority="13400">
      <formula>IF(RIGHT(TEXT(AE55,"0.#"),1)=".",TRUE,FALSE)</formula>
    </cfRule>
  </conditionalFormatting>
  <conditionalFormatting sqref="AI55">
    <cfRule type="expression" dxfId="2087" priority="13397">
      <formula>IF(RIGHT(TEXT(AI55,"0.#"),1)=".",FALSE,TRUE)</formula>
    </cfRule>
    <cfRule type="expression" dxfId="2086" priority="13398">
      <formula>IF(RIGHT(TEXT(AI55,"0.#"),1)=".",TRUE,FALSE)</formula>
    </cfRule>
  </conditionalFormatting>
  <conditionalFormatting sqref="AM34">
    <cfRule type="expression" dxfId="2085" priority="13477">
      <formula>IF(RIGHT(TEXT(AM34,"0.#"),1)=".",FALSE,TRUE)</formula>
    </cfRule>
    <cfRule type="expression" dxfId="2084" priority="13478">
      <formula>IF(RIGHT(TEXT(AM34,"0.#"),1)=".",TRUE,FALSE)</formula>
    </cfRule>
  </conditionalFormatting>
  <conditionalFormatting sqref="AE33">
    <cfRule type="expression" dxfId="2083" priority="13491">
      <formula>IF(RIGHT(TEXT(AE33,"0.#"),1)=".",FALSE,TRUE)</formula>
    </cfRule>
    <cfRule type="expression" dxfId="2082" priority="13492">
      <formula>IF(RIGHT(TEXT(AE33,"0.#"),1)=".",TRUE,FALSE)</formula>
    </cfRule>
  </conditionalFormatting>
  <conditionalFormatting sqref="AE34">
    <cfRule type="expression" dxfId="2081" priority="13489">
      <formula>IF(RIGHT(TEXT(AE34,"0.#"),1)=".",FALSE,TRUE)</formula>
    </cfRule>
    <cfRule type="expression" dxfId="2080" priority="13490">
      <formula>IF(RIGHT(TEXT(AE34,"0.#"),1)=".",TRUE,FALSE)</formula>
    </cfRule>
  </conditionalFormatting>
  <conditionalFormatting sqref="AI34">
    <cfRule type="expression" dxfId="2079" priority="13487">
      <formula>IF(RIGHT(TEXT(AI34,"0.#"),1)=".",FALSE,TRUE)</formula>
    </cfRule>
    <cfRule type="expression" dxfId="2078" priority="13488">
      <formula>IF(RIGHT(TEXT(AI34,"0.#"),1)=".",TRUE,FALSE)</formula>
    </cfRule>
  </conditionalFormatting>
  <conditionalFormatting sqref="AI33">
    <cfRule type="expression" dxfId="2077" priority="13485">
      <formula>IF(RIGHT(TEXT(AI33,"0.#"),1)=".",FALSE,TRUE)</formula>
    </cfRule>
    <cfRule type="expression" dxfId="2076" priority="13486">
      <formula>IF(RIGHT(TEXT(AI33,"0.#"),1)=".",TRUE,FALSE)</formula>
    </cfRule>
  </conditionalFormatting>
  <conditionalFormatting sqref="AI32">
    <cfRule type="expression" dxfId="2075" priority="13483">
      <formula>IF(RIGHT(TEXT(AI32,"0.#"),1)=".",FALSE,TRUE)</formula>
    </cfRule>
    <cfRule type="expression" dxfId="2074" priority="13484">
      <formula>IF(RIGHT(TEXT(AI32,"0.#"),1)=".",TRUE,FALSE)</formula>
    </cfRule>
  </conditionalFormatting>
  <conditionalFormatting sqref="AM32">
    <cfRule type="expression" dxfId="2073" priority="13481">
      <formula>IF(RIGHT(TEXT(AM32,"0.#"),1)=".",FALSE,TRUE)</formula>
    </cfRule>
    <cfRule type="expression" dxfId="2072" priority="13482">
      <formula>IF(RIGHT(TEXT(AM32,"0.#"),1)=".",TRUE,FALSE)</formula>
    </cfRule>
  </conditionalFormatting>
  <conditionalFormatting sqref="AM33">
    <cfRule type="expression" dxfId="2071" priority="13479">
      <formula>IF(RIGHT(TEXT(AM33,"0.#"),1)=".",FALSE,TRUE)</formula>
    </cfRule>
    <cfRule type="expression" dxfId="2070" priority="13480">
      <formula>IF(RIGHT(TEXT(AM33,"0.#"),1)=".",TRUE,FALSE)</formula>
    </cfRule>
  </conditionalFormatting>
  <conditionalFormatting sqref="AQ32:AQ34">
    <cfRule type="expression" dxfId="2069" priority="13471">
      <formula>IF(RIGHT(TEXT(AQ32,"0.#"),1)=".",FALSE,TRUE)</formula>
    </cfRule>
    <cfRule type="expression" dxfId="2068" priority="13472">
      <formula>IF(RIGHT(TEXT(AQ32,"0.#"),1)=".",TRUE,FALSE)</formula>
    </cfRule>
  </conditionalFormatting>
  <conditionalFormatting sqref="AU32:AU34">
    <cfRule type="expression" dxfId="2067" priority="13469">
      <formula>IF(RIGHT(TEXT(AU32,"0.#"),1)=".",FALSE,TRUE)</formula>
    </cfRule>
    <cfRule type="expression" dxfId="2066" priority="13470">
      <formula>IF(RIGHT(TEXT(AU32,"0.#"),1)=".",TRUE,FALSE)</formula>
    </cfRule>
  </conditionalFormatting>
  <conditionalFormatting sqref="AE53">
    <cfRule type="expression" dxfId="2065" priority="13403">
      <formula>IF(RIGHT(TEXT(AE53,"0.#"),1)=".",FALSE,TRUE)</formula>
    </cfRule>
    <cfRule type="expression" dxfId="2064" priority="13404">
      <formula>IF(RIGHT(TEXT(AE53,"0.#"),1)=".",TRUE,FALSE)</formula>
    </cfRule>
  </conditionalFormatting>
  <conditionalFormatting sqref="AE54">
    <cfRule type="expression" dxfId="2063" priority="13401">
      <formula>IF(RIGHT(TEXT(AE54,"0.#"),1)=".",FALSE,TRUE)</formula>
    </cfRule>
    <cfRule type="expression" dxfId="2062" priority="13402">
      <formula>IF(RIGHT(TEXT(AE54,"0.#"),1)=".",TRUE,FALSE)</formula>
    </cfRule>
  </conditionalFormatting>
  <conditionalFormatting sqref="AI54">
    <cfRule type="expression" dxfId="2061" priority="13395">
      <formula>IF(RIGHT(TEXT(AI54,"0.#"),1)=".",FALSE,TRUE)</formula>
    </cfRule>
    <cfRule type="expression" dxfId="2060" priority="13396">
      <formula>IF(RIGHT(TEXT(AI54,"0.#"),1)=".",TRUE,FALSE)</formula>
    </cfRule>
  </conditionalFormatting>
  <conditionalFormatting sqref="AI53">
    <cfRule type="expression" dxfId="2059" priority="13393">
      <formula>IF(RIGHT(TEXT(AI53,"0.#"),1)=".",FALSE,TRUE)</formula>
    </cfRule>
    <cfRule type="expression" dxfId="2058" priority="13394">
      <formula>IF(RIGHT(TEXT(AI53,"0.#"),1)=".",TRUE,FALSE)</formula>
    </cfRule>
  </conditionalFormatting>
  <conditionalFormatting sqref="AM53">
    <cfRule type="expression" dxfId="2057" priority="13391">
      <formula>IF(RIGHT(TEXT(AM53,"0.#"),1)=".",FALSE,TRUE)</formula>
    </cfRule>
    <cfRule type="expression" dxfId="2056" priority="13392">
      <formula>IF(RIGHT(TEXT(AM53,"0.#"),1)=".",TRUE,FALSE)</formula>
    </cfRule>
  </conditionalFormatting>
  <conditionalFormatting sqref="AM54">
    <cfRule type="expression" dxfId="2055" priority="13389">
      <formula>IF(RIGHT(TEXT(AM54,"0.#"),1)=".",FALSE,TRUE)</formula>
    </cfRule>
    <cfRule type="expression" dxfId="2054" priority="13390">
      <formula>IF(RIGHT(TEXT(AM54,"0.#"),1)=".",TRUE,FALSE)</formula>
    </cfRule>
  </conditionalFormatting>
  <conditionalFormatting sqref="AM55">
    <cfRule type="expression" dxfId="2053" priority="13387">
      <formula>IF(RIGHT(TEXT(AM55,"0.#"),1)=".",FALSE,TRUE)</formula>
    </cfRule>
    <cfRule type="expression" dxfId="2052" priority="13388">
      <formula>IF(RIGHT(TEXT(AM55,"0.#"),1)=".",TRUE,FALSE)</formula>
    </cfRule>
  </conditionalFormatting>
  <conditionalFormatting sqref="AE60">
    <cfRule type="expression" dxfId="2051" priority="13373">
      <formula>IF(RIGHT(TEXT(AE60,"0.#"),1)=".",FALSE,TRUE)</formula>
    </cfRule>
    <cfRule type="expression" dxfId="2050" priority="13374">
      <formula>IF(RIGHT(TEXT(AE60,"0.#"),1)=".",TRUE,FALSE)</formula>
    </cfRule>
  </conditionalFormatting>
  <conditionalFormatting sqref="AE61">
    <cfRule type="expression" dxfId="2049" priority="13371">
      <formula>IF(RIGHT(TEXT(AE61,"0.#"),1)=".",FALSE,TRUE)</formula>
    </cfRule>
    <cfRule type="expression" dxfId="2048" priority="13372">
      <formula>IF(RIGHT(TEXT(AE61,"0.#"),1)=".",TRUE,FALSE)</formula>
    </cfRule>
  </conditionalFormatting>
  <conditionalFormatting sqref="AE62">
    <cfRule type="expression" dxfId="2047" priority="13369">
      <formula>IF(RIGHT(TEXT(AE62,"0.#"),1)=".",FALSE,TRUE)</formula>
    </cfRule>
    <cfRule type="expression" dxfId="2046" priority="13370">
      <formula>IF(RIGHT(TEXT(AE62,"0.#"),1)=".",TRUE,FALSE)</formula>
    </cfRule>
  </conditionalFormatting>
  <conditionalFormatting sqref="AI62">
    <cfRule type="expression" dxfId="2045" priority="13367">
      <formula>IF(RIGHT(TEXT(AI62,"0.#"),1)=".",FALSE,TRUE)</formula>
    </cfRule>
    <cfRule type="expression" dxfId="2044" priority="13368">
      <formula>IF(RIGHT(TEXT(AI62,"0.#"),1)=".",TRUE,FALSE)</formula>
    </cfRule>
  </conditionalFormatting>
  <conditionalFormatting sqref="AI61">
    <cfRule type="expression" dxfId="2043" priority="13365">
      <formula>IF(RIGHT(TEXT(AI61,"0.#"),1)=".",FALSE,TRUE)</formula>
    </cfRule>
    <cfRule type="expression" dxfId="2042" priority="13366">
      <formula>IF(RIGHT(TEXT(AI61,"0.#"),1)=".",TRUE,FALSE)</formula>
    </cfRule>
  </conditionalFormatting>
  <conditionalFormatting sqref="AI60">
    <cfRule type="expression" dxfId="2041" priority="13363">
      <formula>IF(RIGHT(TEXT(AI60,"0.#"),1)=".",FALSE,TRUE)</formula>
    </cfRule>
    <cfRule type="expression" dxfId="2040" priority="13364">
      <formula>IF(RIGHT(TEXT(AI60,"0.#"),1)=".",TRUE,FALSE)</formula>
    </cfRule>
  </conditionalFormatting>
  <conditionalFormatting sqref="AM60">
    <cfRule type="expression" dxfId="2039" priority="13361">
      <formula>IF(RIGHT(TEXT(AM60,"0.#"),1)=".",FALSE,TRUE)</formula>
    </cfRule>
    <cfRule type="expression" dxfId="2038" priority="13362">
      <formula>IF(RIGHT(TEXT(AM60,"0.#"),1)=".",TRUE,FALSE)</formula>
    </cfRule>
  </conditionalFormatting>
  <conditionalFormatting sqref="AM61">
    <cfRule type="expression" dxfId="2037" priority="13359">
      <formula>IF(RIGHT(TEXT(AM61,"0.#"),1)=".",FALSE,TRUE)</formula>
    </cfRule>
    <cfRule type="expression" dxfId="2036" priority="13360">
      <formula>IF(RIGHT(TEXT(AM61,"0.#"),1)=".",TRUE,FALSE)</formula>
    </cfRule>
  </conditionalFormatting>
  <conditionalFormatting sqref="AM62">
    <cfRule type="expression" dxfId="2035" priority="13357">
      <formula>IF(RIGHT(TEXT(AM62,"0.#"),1)=".",FALSE,TRUE)</formula>
    </cfRule>
    <cfRule type="expression" dxfId="2034" priority="13358">
      <formula>IF(RIGHT(TEXT(AM62,"0.#"),1)=".",TRUE,FALSE)</formula>
    </cfRule>
  </conditionalFormatting>
  <conditionalFormatting sqref="AE87">
    <cfRule type="expression" dxfId="2033" priority="13343">
      <formula>IF(RIGHT(TEXT(AE87,"0.#"),1)=".",FALSE,TRUE)</formula>
    </cfRule>
    <cfRule type="expression" dxfId="2032" priority="13344">
      <formula>IF(RIGHT(TEXT(AE87,"0.#"),1)=".",TRUE,FALSE)</formula>
    </cfRule>
  </conditionalFormatting>
  <conditionalFormatting sqref="AE88">
    <cfRule type="expression" dxfId="2031" priority="13341">
      <formula>IF(RIGHT(TEXT(AE88,"0.#"),1)=".",FALSE,TRUE)</formula>
    </cfRule>
    <cfRule type="expression" dxfId="2030" priority="13342">
      <formula>IF(RIGHT(TEXT(AE88,"0.#"),1)=".",TRUE,FALSE)</formula>
    </cfRule>
  </conditionalFormatting>
  <conditionalFormatting sqref="AE89">
    <cfRule type="expression" dxfId="2029" priority="13339">
      <formula>IF(RIGHT(TEXT(AE89,"0.#"),1)=".",FALSE,TRUE)</formula>
    </cfRule>
    <cfRule type="expression" dxfId="2028" priority="13340">
      <formula>IF(RIGHT(TEXT(AE89,"0.#"),1)=".",TRUE,FALSE)</formula>
    </cfRule>
  </conditionalFormatting>
  <conditionalFormatting sqref="AI89">
    <cfRule type="expression" dxfId="2027" priority="13337">
      <formula>IF(RIGHT(TEXT(AI89,"0.#"),1)=".",FALSE,TRUE)</formula>
    </cfRule>
    <cfRule type="expression" dxfId="2026" priority="13338">
      <formula>IF(RIGHT(TEXT(AI89,"0.#"),1)=".",TRUE,FALSE)</formula>
    </cfRule>
  </conditionalFormatting>
  <conditionalFormatting sqref="AI88">
    <cfRule type="expression" dxfId="2025" priority="13335">
      <formula>IF(RIGHT(TEXT(AI88,"0.#"),1)=".",FALSE,TRUE)</formula>
    </cfRule>
    <cfRule type="expression" dxfId="2024" priority="13336">
      <formula>IF(RIGHT(TEXT(AI88,"0.#"),1)=".",TRUE,FALSE)</formula>
    </cfRule>
  </conditionalFormatting>
  <conditionalFormatting sqref="AI87">
    <cfRule type="expression" dxfId="2023" priority="13333">
      <formula>IF(RIGHT(TEXT(AI87,"0.#"),1)=".",FALSE,TRUE)</formula>
    </cfRule>
    <cfRule type="expression" dxfId="2022" priority="13334">
      <formula>IF(RIGHT(TEXT(AI87,"0.#"),1)=".",TRUE,FALSE)</formula>
    </cfRule>
  </conditionalFormatting>
  <conditionalFormatting sqref="AM88">
    <cfRule type="expression" dxfId="2021" priority="13329">
      <formula>IF(RIGHT(TEXT(AM88,"0.#"),1)=".",FALSE,TRUE)</formula>
    </cfRule>
    <cfRule type="expression" dxfId="2020" priority="13330">
      <formula>IF(RIGHT(TEXT(AM88,"0.#"),1)=".",TRUE,FALSE)</formula>
    </cfRule>
  </conditionalFormatting>
  <conditionalFormatting sqref="AM89">
    <cfRule type="expression" dxfId="2019" priority="13327">
      <formula>IF(RIGHT(TEXT(AM89,"0.#"),1)=".",FALSE,TRUE)</formula>
    </cfRule>
    <cfRule type="expression" dxfId="2018" priority="13328">
      <formula>IF(RIGHT(TEXT(AM89,"0.#"),1)=".",TRUE,FALSE)</formula>
    </cfRule>
  </conditionalFormatting>
  <conditionalFormatting sqref="AE92">
    <cfRule type="expression" dxfId="2017" priority="13313">
      <formula>IF(RIGHT(TEXT(AE92,"0.#"),1)=".",FALSE,TRUE)</formula>
    </cfRule>
    <cfRule type="expression" dxfId="2016" priority="13314">
      <formula>IF(RIGHT(TEXT(AE92,"0.#"),1)=".",TRUE,FALSE)</formula>
    </cfRule>
  </conditionalFormatting>
  <conditionalFormatting sqref="AE93">
    <cfRule type="expression" dxfId="2015" priority="13311">
      <formula>IF(RIGHT(TEXT(AE93,"0.#"),1)=".",FALSE,TRUE)</formula>
    </cfRule>
    <cfRule type="expression" dxfId="2014" priority="13312">
      <formula>IF(RIGHT(TEXT(AE93,"0.#"),1)=".",TRUE,FALSE)</formula>
    </cfRule>
  </conditionalFormatting>
  <conditionalFormatting sqref="AE94">
    <cfRule type="expression" dxfId="2013" priority="13309">
      <formula>IF(RIGHT(TEXT(AE94,"0.#"),1)=".",FALSE,TRUE)</formula>
    </cfRule>
    <cfRule type="expression" dxfId="2012" priority="13310">
      <formula>IF(RIGHT(TEXT(AE94,"0.#"),1)=".",TRUE,FALSE)</formula>
    </cfRule>
  </conditionalFormatting>
  <conditionalFormatting sqref="AI94">
    <cfRule type="expression" dxfId="2011" priority="13307">
      <formula>IF(RIGHT(TEXT(AI94,"0.#"),1)=".",FALSE,TRUE)</formula>
    </cfRule>
    <cfRule type="expression" dxfId="2010" priority="13308">
      <formula>IF(RIGHT(TEXT(AI94,"0.#"),1)=".",TRUE,FALSE)</formula>
    </cfRule>
  </conditionalFormatting>
  <conditionalFormatting sqref="AI93">
    <cfRule type="expression" dxfId="2009" priority="13305">
      <formula>IF(RIGHT(TEXT(AI93,"0.#"),1)=".",FALSE,TRUE)</formula>
    </cfRule>
    <cfRule type="expression" dxfId="2008" priority="13306">
      <formula>IF(RIGHT(TEXT(AI93,"0.#"),1)=".",TRUE,FALSE)</formula>
    </cfRule>
  </conditionalFormatting>
  <conditionalFormatting sqref="AI92">
    <cfRule type="expression" dxfId="2007" priority="13303">
      <formula>IF(RIGHT(TEXT(AI92,"0.#"),1)=".",FALSE,TRUE)</formula>
    </cfRule>
    <cfRule type="expression" dxfId="2006" priority="13304">
      <formula>IF(RIGHT(TEXT(AI92,"0.#"),1)=".",TRUE,FALSE)</formula>
    </cfRule>
  </conditionalFormatting>
  <conditionalFormatting sqref="AM92">
    <cfRule type="expression" dxfId="2005" priority="13301">
      <formula>IF(RIGHT(TEXT(AM92,"0.#"),1)=".",FALSE,TRUE)</formula>
    </cfRule>
    <cfRule type="expression" dxfId="2004" priority="13302">
      <formula>IF(RIGHT(TEXT(AM92,"0.#"),1)=".",TRUE,FALSE)</formula>
    </cfRule>
  </conditionalFormatting>
  <conditionalFormatting sqref="AM93">
    <cfRule type="expression" dxfId="2003" priority="13299">
      <formula>IF(RIGHT(TEXT(AM93,"0.#"),1)=".",FALSE,TRUE)</formula>
    </cfRule>
    <cfRule type="expression" dxfId="2002" priority="13300">
      <formula>IF(RIGHT(TEXT(AM93,"0.#"),1)=".",TRUE,FALSE)</formula>
    </cfRule>
  </conditionalFormatting>
  <conditionalFormatting sqref="AM94">
    <cfRule type="expression" dxfId="2001" priority="13297">
      <formula>IF(RIGHT(TEXT(AM94,"0.#"),1)=".",FALSE,TRUE)</formula>
    </cfRule>
    <cfRule type="expression" dxfId="2000" priority="13298">
      <formula>IF(RIGHT(TEXT(AM94,"0.#"),1)=".",TRUE,FALSE)</formula>
    </cfRule>
  </conditionalFormatting>
  <conditionalFormatting sqref="AE97">
    <cfRule type="expression" dxfId="1999" priority="13283">
      <formula>IF(RIGHT(TEXT(AE97,"0.#"),1)=".",FALSE,TRUE)</formula>
    </cfRule>
    <cfRule type="expression" dxfId="1998" priority="13284">
      <formula>IF(RIGHT(TEXT(AE97,"0.#"),1)=".",TRUE,FALSE)</formula>
    </cfRule>
  </conditionalFormatting>
  <conditionalFormatting sqref="AE98">
    <cfRule type="expression" dxfId="1997" priority="13281">
      <formula>IF(RIGHT(TEXT(AE98,"0.#"),1)=".",FALSE,TRUE)</formula>
    </cfRule>
    <cfRule type="expression" dxfId="1996" priority="13282">
      <formula>IF(RIGHT(TEXT(AE98,"0.#"),1)=".",TRUE,FALSE)</formula>
    </cfRule>
  </conditionalFormatting>
  <conditionalFormatting sqref="AE99">
    <cfRule type="expression" dxfId="1995" priority="13279">
      <formula>IF(RIGHT(TEXT(AE99,"0.#"),1)=".",FALSE,TRUE)</formula>
    </cfRule>
    <cfRule type="expression" dxfId="1994" priority="13280">
      <formula>IF(RIGHT(TEXT(AE99,"0.#"),1)=".",TRUE,FALSE)</formula>
    </cfRule>
  </conditionalFormatting>
  <conditionalFormatting sqref="AI99">
    <cfRule type="expression" dxfId="1993" priority="13277">
      <formula>IF(RIGHT(TEXT(AI99,"0.#"),1)=".",FALSE,TRUE)</formula>
    </cfRule>
    <cfRule type="expression" dxfId="1992" priority="13278">
      <formula>IF(RIGHT(TEXT(AI99,"0.#"),1)=".",TRUE,FALSE)</formula>
    </cfRule>
  </conditionalFormatting>
  <conditionalFormatting sqref="AI98">
    <cfRule type="expression" dxfId="1991" priority="13275">
      <formula>IF(RIGHT(TEXT(AI98,"0.#"),1)=".",FALSE,TRUE)</formula>
    </cfRule>
    <cfRule type="expression" dxfId="1990" priority="13276">
      <formula>IF(RIGHT(TEXT(AI98,"0.#"),1)=".",TRUE,FALSE)</formula>
    </cfRule>
  </conditionalFormatting>
  <conditionalFormatting sqref="AI97">
    <cfRule type="expression" dxfId="1989" priority="13273">
      <formula>IF(RIGHT(TEXT(AI97,"0.#"),1)=".",FALSE,TRUE)</formula>
    </cfRule>
    <cfRule type="expression" dxfId="1988" priority="13274">
      <formula>IF(RIGHT(TEXT(AI97,"0.#"),1)=".",TRUE,FALSE)</formula>
    </cfRule>
  </conditionalFormatting>
  <conditionalFormatting sqref="AM97">
    <cfRule type="expression" dxfId="1987" priority="13271">
      <formula>IF(RIGHT(TEXT(AM97,"0.#"),1)=".",FALSE,TRUE)</formula>
    </cfRule>
    <cfRule type="expression" dxfId="1986" priority="13272">
      <formula>IF(RIGHT(TEXT(AM97,"0.#"),1)=".",TRUE,FALSE)</formula>
    </cfRule>
  </conditionalFormatting>
  <conditionalFormatting sqref="AM98">
    <cfRule type="expression" dxfId="1985" priority="13269">
      <formula>IF(RIGHT(TEXT(AM98,"0.#"),1)=".",FALSE,TRUE)</formula>
    </cfRule>
    <cfRule type="expression" dxfId="1984" priority="13270">
      <formula>IF(RIGHT(TEXT(AM98,"0.#"),1)=".",TRUE,FALSE)</formula>
    </cfRule>
  </conditionalFormatting>
  <conditionalFormatting sqref="AM99">
    <cfRule type="expression" dxfId="1983" priority="13267">
      <formula>IF(RIGHT(TEXT(AM99,"0.#"),1)=".",FALSE,TRUE)</formula>
    </cfRule>
    <cfRule type="expression" dxfId="1982" priority="13268">
      <formula>IF(RIGHT(TEXT(AM99,"0.#"),1)=".",TRUE,FALSE)</formula>
    </cfRule>
  </conditionalFormatting>
  <conditionalFormatting sqref="AI101">
    <cfRule type="expression" dxfId="1981" priority="13253">
      <formula>IF(RIGHT(TEXT(AI101,"0.#"),1)=".",FALSE,TRUE)</formula>
    </cfRule>
    <cfRule type="expression" dxfId="1980" priority="13254">
      <formula>IF(RIGHT(TEXT(AI101,"0.#"),1)=".",TRUE,FALSE)</formula>
    </cfRule>
  </conditionalFormatting>
  <conditionalFormatting sqref="AM101">
    <cfRule type="expression" dxfId="1979" priority="13251">
      <formula>IF(RIGHT(TEXT(AM101,"0.#"),1)=".",FALSE,TRUE)</formula>
    </cfRule>
    <cfRule type="expression" dxfId="1978" priority="13252">
      <formula>IF(RIGHT(TEXT(AM101,"0.#"),1)=".",TRUE,FALSE)</formula>
    </cfRule>
  </conditionalFormatting>
  <conditionalFormatting sqref="AE102">
    <cfRule type="expression" dxfId="1977" priority="13249">
      <formula>IF(RIGHT(TEXT(AE102,"0.#"),1)=".",FALSE,TRUE)</formula>
    </cfRule>
    <cfRule type="expression" dxfId="1976" priority="13250">
      <formula>IF(RIGHT(TEXT(AE102,"0.#"),1)=".",TRUE,FALSE)</formula>
    </cfRule>
  </conditionalFormatting>
  <conditionalFormatting sqref="AI102">
    <cfRule type="expression" dxfId="1975" priority="13247">
      <formula>IF(RIGHT(TEXT(AI102,"0.#"),1)=".",FALSE,TRUE)</formula>
    </cfRule>
    <cfRule type="expression" dxfId="1974" priority="13248">
      <formula>IF(RIGHT(TEXT(AI102,"0.#"),1)=".",TRUE,FALSE)</formula>
    </cfRule>
  </conditionalFormatting>
  <conditionalFormatting sqref="AM102">
    <cfRule type="expression" dxfId="1973" priority="13245">
      <formula>IF(RIGHT(TEXT(AM102,"0.#"),1)=".",FALSE,TRUE)</formula>
    </cfRule>
    <cfRule type="expression" dxfId="1972" priority="13246">
      <formula>IF(RIGHT(TEXT(AM102,"0.#"),1)=".",TRUE,FALSE)</formula>
    </cfRule>
  </conditionalFormatting>
  <conditionalFormatting sqref="AQ102">
    <cfRule type="expression" dxfId="1971" priority="13243">
      <formula>IF(RIGHT(TEXT(AQ102,"0.#"),1)=".",FALSE,TRUE)</formula>
    </cfRule>
    <cfRule type="expression" dxfId="1970" priority="13244">
      <formula>IF(RIGHT(TEXT(AQ102,"0.#"),1)=".",TRUE,FALSE)</formula>
    </cfRule>
  </conditionalFormatting>
  <conditionalFormatting sqref="AE104">
    <cfRule type="expression" dxfId="1969" priority="13241">
      <formula>IF(RIGHT(TEXT(AE104,"0.#"),1)=".",FALSE,TRUE)</formula>
    </cfRule>
    <cfRule type="expression" dxfId="1968" priority="13242">
      <formula>IF(RIGHT(TEXT(AE104,"0.#"),1)=".",TRUE,FALSE)</formula>
    </cfRule>
  </conditionalFormatting>
  <conditionalFormatting sqref="AI104">
    <cfRule type="expression" dxfId="1967" priority="13239">
      <formula>IF(RIGHT(TEXT(AI104,"0.#"),1)=".",FALSE,TRUE)</formula>
    </cfRule>
    <cfRule type="expression" dxfId="1966" priority="13240">
      <formula>IF(RIGHT(TEXT(AI104,"0.#"),1)=".",TRUE,FALSE)</formula>
    </cfRule>
  </conditionalFormatting>
  <conditionalFormatting sqref="AM104">
    <cfRule type="expression" dxfId="1965" priority="13237">
      <formula>IF(RIGHT(TEXT(AM104,"0.#"),1)=".",FALSE,TRUE)</formula>
    </cfRule>
    <cfRule type="expression" dxfId="1964" priority="13238">
      <formula>IF(RIGHT(TEXT(AM104,"0.#"),1)=".",TRUE,FALSE)</formula>
    </cfRule>
  </conditionalFormatting>
  <conditionalFormatting sqref="AE105">
    <cfRule type="expression" dxfId="1963" priority="13235">
      <formula>IF(RIGHT(TEXT(AE105,"0.#"),1)=".",FALSE,TRUE)</formula>
    </cfRule>
    <cfRule type="expression" dxfId="1962" priority="13236">
      <formula>IF(RIGHT(TEXT(AE105,"0.#"),1)=".",TRUE,FALSE)</formula>
    </cfRule>
  </conditionalFormatting>
  <conditionalFormatting sqref="AI105">
    <cfRule type="expression" dxfId="1961" priority="13233">
      <formula>IF(RIGHT(TEXT(AI105,"0.#"),1)=".",FALSE,TRUE)</formula>
    </cfRule>
    <cfRule type="expression" dxfId="1960" priority="13234">
      <formula>IF(RIGHT(TEXT(AI105,"0.#"),1)=".",TRUE,FALSE)</formula>
    </cfRule>
  </conditionalFormatting>
  <conditionalFormatting sqref="AM105">
    <cfRule type="expression" dxfId="1959" priority="13231">
      <formula>IF(RIGHT(TEXT(AM105,"0.#"),1)=".",FALSE,TRUE)</formula>
    </cfRule>
    <cfRule type="expression" dxfId="1958" priority="13232">
      <formula>IF(RIGHT(TEXT(AM105,"0.#"),1)=".",TRUE,FALSE)</formula>
    </cfRule>
  </conditionalFormatting>
  <conditionalFormatting sqref="AE107">
    <cfRule type="expression" dxfId="1957" priority="13227">
      <formula>IF(RIGHT(TEXT(AE107,"0.#"),1)=".",FALSE,TRUE)</formula>
    </cfRule>
    <cfRule type="expression" dxfId="1956" priority="13228">
      <formula>IF(RIGHT(TEXT(AE107,"0.#"),1)=".",TRUE,FALSE)</formula>
    </cfRule>
  </conditionalFormatting>
  <conditionalFormatting sqref="AI107">
    <cfRule type="expression" dxfId="1955" priority="13225">
      <formula>IF(RIGHT(TEXT(AI107,"0.#"),1)=".",FALSE,TRUE)</formula>
    </cfRule>
    <cfRule type="expression" dxfId="1954" priority="13226">
      <formula>IF(RIGHT(TEXT(AI107,"0.#"),1)=".",TRUE,FALSE)</formula>
    </cfRule>
  </conditionalFormatting>
  <conditionalFormatting sqref="AM107">
    <cfRule type="expression" dxfId="1953" priority="13223">
      <formula>IF(RIGHT(TEXT(AM107,"0.#"),1)=".",FALSE,TRUE)</formula>
    </cfRule>
    <cfRule type="expression" dxfId="1952" priority="13224">
      <formula>IF(RIGHT(TEXT(AM107,"0.#"),1)=".",TRUE,FALSE)</formula>
    </cfRule>
  </conditionalFormatting>
  <conditionalFormatting sqref="AE108">
    <cfRule type="expression" dxfId="1951" priority="13221">
      <formula>IF(RIGHT(TEXT(AE108,"0.#"),1)=".",FALSE,TRUE)</formula>
    </cfRule>
    <cfRule type="expression" dxfId="1950" priority="13222">
      <formula>IF(RIGHT(TEXT(AE108,"0.#"),1)=".",TRUE,FALSE)</formula>
    </cfRule>
  </conditionalFormatting>
  <conditionalFormatting sqref="AI108">
    <cfRule type="expression" dxfId="1949" priority="13219">
      <formula>IF(RIGHT(TEXT(AI108,"0.#"),1)=".",FALSE,TRUE)</formula>
    </cfRule>
    <cfRule type="expression" dxfId="1948" priority="13220">
      <formula>IF(RIGHT(TEXT(AI108,"0.#"),1)=".",TRUE,FALSE)</formula>
    </cfRule>
  </conditionalFormatting>
  <conditionalFormatting sqref="AM108">
    <cfRule type="expression" dxfId="1947" priority="13217">
      <formula>IF(RIGHT(TEXT(AM108,"0.#"),1)=".",FALSE,TRUE)</formula>
    </cfRule>
    <cfRule type="expression" dxfId="1946" priority="13218">
      <formula>IF(RIGHT(TEXT(AM108,"0.#"),1)=".",TRUE,FALSE)</formula>
    </cfRule>
  </conditionalFormatting>
  <conditionalFormatting sqref="AE110">
    <cfRule type="expression" dxfId="1945" priority="13213">
      <formula>IF(RIGHT(TEXT(AE110,"0.#"),1)=".",FALSE,TRUE)</formula>
    </cfRule>
    <cfRule type="expression" dxfId="1944" priority="13214">
      <formula>IF(RIGHT(TEXT(AE110,"0.#"),1)=".",TRUE,FALSE)</formula>
    </cfRule>
  </conditionalFormatting>
  <conditionalFormatting sqref="AI110">
    <cfRule type="expression" dxfId="1943" priority="13211">
      <formula>IF(RIGHT(TEXT(AI110,"0.#"),1)=".",FALSE,TRUE)</formula>
    </cfRule>
    <cfRule type="expression" dxfId="1942" priority="13212">
      <formula>IF(RIGHT(TEXT(AI110,"0.#"),1)=".",TRUE,FALSE)</formula>
    </cfRule>
  </conditionalFormatting>
  <conditionalFormatting sqref="AM110">
    <cfRule type="expression" dxfId="1941" priority="13209">
      <formula>IF(RIGHT(TEXT(AM110,"0.#"),1)=".",FALSE,TRUE)</formula>
    </cfRule>
    <cfRule type="expression" dxfId="1940" priority="13210">
      <formula>IF(RIGHT(TEXT(AM110,"0.#"),1)=".",TRUE,FALSE)</formula>
    </cfRule>
  </conditionalFormatting>
  <conditionalFormatting sqref="AE111">
    <cfRule type="expression" dxfId="1939" priority="13207">
      <formula>IF(RIGHT(TEXT(AE111,"0.#"),1)=".",FALSE,TRUE)</formula>
    </cfRule>
    <cfRule type="expression" dxfId="1938" priority="13208">
      <formula>IF(RIGHT(TEXT(AE111,"0.#"),1)=".",TRUE,FALSE)</formula>
    </cfRule>
  </conditionalFormatting>
  <conditionalFormatting sqref="AI111">
    <cfRule type="expression" dxfId="1937" priority="13205">
      <formula>IF(RIGHT(TEXT(AI111,"0.#"),1)=".",FALSE,TRUE)</formula>
    </cfRule>
    <cfRule type="expression" dxfId="1936" priority="13206">
      <formula>IF(RIGHT(TEXT(AI111,"0.#"),1)=".",TRUE,FALSE)</formula>
    </cfRule>
  </conditionalFormatting>
  <conditionalFormatting sqref="AM111">
    <cfRule type="expression" dxfId="1935" priority="13203">
      <formula>IF(RIGHT(TEXT(AM111,"0.#"),1)=".",FALSE,TRUE)</formula>
    </cfRule>
    <cfRule type="expression" dxfId="1934" priority="13204">
      <formula>IF(RIGHT(TEXT(AM111,"0.#"),1)=".",TRUE,FALSE)</formula>
    </cfRule>
  </conditionalFormatting>
  <conditionalFormatting sqref="AE113">
    <cfRule type="expression" dxfId="1933" priority="13199">
      <formula>IF(RIGHT(TEXT(AE113,"0.#"),1)=".",FALSE,TRUE)</formula>
    </cfRule>
    <cfRule type="expression" dxfId="1932" priority="13200">
      <formula>IF(RIGHT(TEXT(AE113,"0.#"),1)=".",TRUE,FALSE)</formula>
    </cfRule>
  </conditionalFormatting>
  <conditionalFormatting sqref="AI113">
    <cfRule type="expression" dxfId="1931" priority="13197">
      <formula>IF(RIGHT(TEXT(AI113,"0.#"),1)=".",FALSE,TRUE)</formula>
    </cfRule>
    <cfRule type="expression" dxfId="1930" priority="13198">
      <formula>IF(RIGHT(TEXT(AI113,"0.#"),1)=".",TRUE,FALSE)</formula>
    </cfRule>
  </conditionalFormatting>
  <conditionalFormatting sqref="AM113">
    <cfRule type="expression" dxfId="1929" priority="13195">
      <formula>IF(RIGHT(TEXT(AM113,"0.#"),1)=".",FALSE,TRUE)</formula>
    </cfRule>
    <cfRule type="expression" dxfId="1928" priority="13196">
      <formula>IF(RIGHT(TEXT(AM113,"0.#"),1)=".",TRUE,FALSE)</formula>
    </cfRule>
  </conditionalFormatting>
  <conditionalFormatting sqref="AE114">
    <cfRule type="expression" dxfId="1927" priority="13193">
      <formula>IF(RIGHT(TEXT(AE114,"0.#"),1)=".",FALSE,TRUE)</formula>
    </cfRule>
    <cfRule type="expression" dxfId="1926" priority="13194">
      <formula>IF(RIGHT(TEXT(AE114,"0.#"),1)=".",TRUE,FALSE)</formula>
    </cfRule>
  </conditionalFormatting>
  <conditionalFormatting sqref="AI114">
    <cfRule type="expression" dxfId="1925" priority="13191">
      <formula>IF(RIGHT(TEXT(AI114,"0.#"),1)=".",FALSE,TRUE)</formula>
    </cfRule>
    <cfRule type="expression" dxfId="1924" priority="13192">
      <formula>IF(RIGHT(TEXT(AI114,"0.#"),1)=".",TRUE,FALSE)</formula>
    </cfRule>
  </conditionalFormatting>
  <conditionalFormatting sqref="AM114">
    <cfRule type="expression" dxfId="1923" priority="13189">
      <formula>IF(RIGHT(TEXT(AM114,"0.#"),1)=".",FALSE,TRUE)</formula>
    </cfRule>
    <cfRule type="expression" dxfId="1922" priority="13190">
      <formula>IF(RIGHT(TEXT(AM114,"0.#"),1)=".",TRUE,FALSE)</formula>
    </cfRule>
  </conditionalFormatting>
  <conditionalFormatting sqref="AE116 AQ116">
    <cfRule type="expression" dxfId="1921" priority="13185">
      <formula>IF(RIGHT(TEXT(AE116,"0.#"),1)=".",FALSE,TRUE)</formula>
    </cfRule>
    <cfRule type="expression" dxfId="1920" priority="13186">
      <formula>IF(RIGHT(TEXT(AE116,"0.#"),1)=".",TRUE,FALSE)</formula>
    </cfRule>
  </conditionalFormatting>
  <conditionalFormatting sqref="AI116">
    <cfRule type="expression" dxfId="1919" priority="13183">
      <formula>IF(RIGHT(TEXT(AI116,"0.#"),1)=".",FALSE,TRUE)</formula>
    </cfRule>
    <cfRule type="expression" dxfId="1918" priority="13184">
      <formula>IF(RIGHT(TEXT(AI116,"0.#"),1)=".",TRUE,FALSE)</formula>
    </cfRule>
  </conditionalFormatting>
  <conditionalFormatting sqref="AM116">
    <cfRule type="expression" dxfId="1917" priority="13181">
      <formula>IF(RIGHT(TEXT(AM116,"0.#"),1)=".",FALSE,TRUE)</formula>
    </cfRule>
    <cfRule type="expression" dxfId="1916" priority="13182">
      <formula>IF(RIGHT(TEXT(AM116,"0.#"),1)=".",TRUE,FALSE)</formula>
    </cfRule>
  </conditionalFormatting>
  <conditionalFormatting sqref="AE117 AM117">
    <cfRule type="expression" dxfId="1915" priority="13179">
      <formula>IF(RIGHT(TEXT(AE117,"0.#"),1)=".",FALSE,TRUE)</formula>
    </cfRule>
    <cfRule type="expression" dxfId="1914" priority="13180">
      <formula>IF(RIGHT(TEXT(AE117,"0.#"),1)=".",TRUE,FALSE)</formula>
    </cfRule>
  </conditionalFormatting>
  <conditionalFormatting sqref="AI117">
    <cfRule type="expression" dxfId="1913" priority="13177">
      <formula>IF(RIGHT(TEXT(AI117,"0.#"),1)=".",FALSE,TRUE)</formula>
    </cfRule>
    <cfRule type="expression" dxfId="1912" priority="13178">
      <formula>IF(RIGHT(TEXT(AI117,"0.#"),1)=".",TRUE,FALSE)</formula>
    </cfRule>
  </conditionalFormatting>
  <conditionalFormatting sqref="AQ117">
    <cfRule type="expression" dxfId="1911" priority="13173">
      <formula>IF(RIGHT(TEXT(AQ117,"0.#"),1)=".",FALSE,TRUE)</formula>
    </cfRule>
    <cfRule type="expression" dxfId="1910" priority="13174">
      <formula>IF(RIGHT(TEXT(AQ117,"0.#"),1)=".",TRUE,FALSE)</formula>
    </cfRule>
  </conditionalFormatting>
  <conditionalFormatting sqref="AE119 AQ119">
    <cfRule type="expression" dxfId="1909" priority="13171">
      <formula>IF(RIGHT(TEXT(AE119,"0.#"),1)=".",FALSE,TRUE)</formula>
    </cfRule>
    <cfRule type="expression" dxfId="1908" priority="13172">
      <formula>IF(RIGHT(TEXT(AE119,"0.#"),1)=".",TRUE,FALSE)</formula>
    </cfRule>
  </conditionalFormatting>
  <conditionalFormatting sqref="AI119">
    <cfRule type="expression" dxfId="1907" priority="13169">
      <formula>IF(RIGHT(TEXT(AI119,"0.#"),1)=".",FALSE,TRUE)</formula>
    </cfRule>
    <cfRule type="expression" dxfId="1906" priority="13170">
      <formula>IF(RIGHT(TEXT(AI119,"0.#"),1)=".",TRUE,FALSE)</formula>
    </cfRule>
  </conditionalFormatting>
  <conditionalFormatting sqref="AM119">
    <cfRule type="expression" dxfId="1905" priority="13167">
      <formula>IF(RIGHT(TEXT(AM119,"0.#"),1)=".",FALSE,TRUE)</formula>
    </cfRule>
    <cfRule type="expression" dxfId="1904" priority="13168">
      <formula>IF(RIGHT(TEXT(AM119,"0.#"),1)=".",TRUE,FALSE)</formula>
    </cfRule>
  </conditionalFormatting>
  <conditionalFormatting sqref="AQ120">
    <cfRule type="expression" dxfId="1903" priority="13159">
      <formula>IF(RIGHT(TEXT(AQ120,"0.#"),1)=".",FALSE,TRUE)</formula>
    </cfRule>
    <cfRule type="expression" dxfId="1902" priority="13160">
      <formula>IF(RIGHT(TEXT(AQ120,"0.#"),1)=".",TRUE,FALSE)</formula>
    </cfRule>
  </conditionalFormatting>
  <conditionalFormatting sqref="AE122 AQ122">
    <cfRule type="expression" dxfId="1901" priority="13157">
      <formula>IF(RIGHT(TEXT(AE122,"0.#"),1)=".",FALSE,TRUE)</formula>
    </cfRule>
    <cfRule type="expression" dxfId="1900" priority="13158">
      <formula>IF(RIGHT(TEXT(AE122,"0.#"),1)=".",TRUE,FALSE)</formula>
    </cfRule>
  </conditionalFormatting>
  <conditionalFormatting sqref="AI122">
    <cfRule type="expression" dxfId="1899" priority="13155">
      <formula>IF(RIGHT(TEXT(AI122,"0.#"),1)=".",FALSE,TRUE)</formula>
    </cfRule>
    <cfRule type="expression" dxfId="1898" priority="13156">
      <formula>IF(RIGHT(TEXT(AI122,"0.#"),1)=".",TRUE,FALSE)</formula>
    </cfRule>
  </conditionalFormatting>
  <conditionalFormatting sqref="AM122">
    <cfRule type="expression" dxfId="1897" priority="13153">
      <formula>IF(RIGHT(TEXT(AM122,"0.#"),1)=".",FALSE,TRUE)</formula>
    </cfRule>
    <cfRule type="expression" dxfId="1896" priority="13154">
      <formula>IF(RIGHT(TEXT(AM122,"0.#"),1)=".",TRUE,FALSE)</formula>
    </cfRule>
  </conditionalFormatting>
  <conditionalFormatting sqref="AQ123">
    <cfRule type="expression" dxfId="1895" priority="13145">
      <formula>IF(RIGHT(TEXT(AQ123,"0.#"),1)=".",FALSE,TRUE)</formula>
    </cfRule>
    <cfRule type="expression" dxfId="1894" priority="13146">
      <formula>IF(RIGHT(TEXT(AQ123,"0.#"),1)=".",TRUE,FALSE)</formula>
    </cfRule>
  </conditionalFormatting>
  <conditionalFormatting sqref="AE125 AQ125">
    <cfRule type="expression" dxfId="1893" priority="13143">
      <formula>IF(RIGHT(TEXT(AE125,"0.#"),1)=".",FALSE,TRUE)</formula>
    </cfRule>
    <cfRule type="expression" dxfId="1892" priority="13144">
      <formula>IF(RIGHT(TEXT(AE125,"0.#"),1)=".",TRUE,FALSE)</formula>
    </cfRule>
  </conditionalFormatting>
  <conditionalFormatting sqref="AI125">
    <cfRule type="expression" dxfId="1891" priority="13141">
      <formula>IF(RIGHT(TEXT(AI125,"0.#"),1)=".",FALSE,TRUE)</formula>
    </cfRule>
    <cfRule type="expression" dxfId="1890" priority="13142">
      <formula>IF(RIGHT(TEXT(AI125,"0.#"),1)=".",TRUE,FALSE)</formula>
    </cfRule>
  </conditionalFormatting>
  <conditionalFormatting sqref="AM125">
    <cfRule type="expression" dxfId="1889" priority="13139">
      <formula>IF(RIGHT(TEXT(AM125,"0.#"),1)=".",FALSE,TRUE)</formula>
    </cfRule>
    <cfRule type="expression" dxfId="1888" priority="13140">
      <formula>IF(RIGHT(TEXT(AM125,"0.#"),1)=".",TRUE,FALSE)</formula>
    </cfRule>
  </conditionalFormatting>
  <conditionalFormatting sqref="AQ126">
    <cfRule type="expression" dxfId="1887" priority="13131">
      <formula>IF(RIGHT(TEXT(AQ126,"0.#"),1)=".",FALSE,TRUE)</formula>
    </cfRule>
    <cfRule type="expression" dxfId="1886" priority="13132">
      <formula>IF(RIGHT(TEXT(AQ126,"0.#"),1)=".",TRUE,FALSE)</formula>
    </cfRule>
  </conditionalFormatting>
  <conditionalFormatting sqref="AE128 AQ128">
    <cfRule type="expression" dxfId="1885" priority="13129">
      <formula>IF(RIGHT(TEXT(AE128,"0.#"),1)=".",FALSE,TRUE)</formula>
    </cfRule>
    <cfRule type="expression" dxfId="1884" priority="13130">
      <formula>IF(RIGHT(TEXT(AE128,"0.#"),1)=".",TRUE,FALSE)</formula>
    </cfRule>
  </conditionalFormatting>
  <conditionalFormatting sqref="AI128">
    <cfRule type="expression" dxfId="1883" priority="13127">
      <formula>IF(RIGHT(TEXT(AI128,"0.#"),1)=".",FALSE,TRUE)</formula>
    </cfRule>
    <cfRule type="expression" dxfId="1882" priority="13128">
      <formula>IF(RIGHT(TEXT(AI128,"0.#"),1)=".",TRUE,FALSE)</formula>
    </cfRule>
  </conditionalFormatting>
  <conditionalFormatting sqref="AM128">
    <cfRule type="expression" dxfId="1881" priority="13125">
      <formula>IF(RIGHT(TEXT(AM128,"0.#"),1)=".",FALSE,TRUE)</formula>
    </cfRule>
    <cfRule type="expression" dxfId="1880" priority="13126">
      <formula>IF(RIGHT(TEXT(AM128,"0.#"),1)=".",TRUE,FALSE)</formula>
    </cfRule>
  </conditionalFormatting>
  <conditionalFormatting sqref="AQ129">
    <cfRule type="expression" dxfId="1879" priority="13117">
      <formula>IF(RIGHT(TEXT(AQ129,"0.#"),1)=".",FALSE,TRUE)</formula>
    </cfRule>
    <cfRule type="expression" dxfId="1878" priority="13118">
      <formula>IF(RIGHT(TEXT(AQ129,"0.#"),1)=".",TRUE,FALSE)</formula>
    </cfRule>
  </conditionalFormatting>
  <conditionalFormatting sqref="AE75">
    <cfRule type="expression" dxfId="1877" priority="13115">
      <formula>IF(RIGHT(TEXT(AE75,"0.#"),1)=".",FALSE,TRUE)</formula>
    </cfRule>
    <cfRule type="expression" dxfId="1876" priority="13116">
      <formula>IF(RIGHT(TEXT(AE75,"0.#"),1)=".",TRUE,FALSE)</formula>
    </cfRule>
  </conditionalFormatting>
  <conditionalFormatting sqref="AE76">
    <cfRule type="expression" dxfId="1875" priority="13113">
      <formula>IF(RIGHT(TEXT(AE76,"0.#"),1)=".",FALSE,TRUE)</formula>
    </cfRule>
    <cfRule type="expression" dxfId="1874" priority="13114">
      <formula>IF(RIGHT(TEXT(AE76,"0.#"),1)=".",TRUE,FALSE)</formula>
    </cfRule>
  </conditionalFormatting>
  <conditionalFormatting sqref="AE77">
    <cfRule type="expression" dxfId="1873" priority="13111">
      <formula>IF(RIGHT(TEXT(AE77,"0.#"),1)=".",FALSE,TRUE)</formula>
    </cfRule>
    <cfRule type="expression" dxfId="1872" priority="13112">
      <formula>IF(RIGHT(TEXT(AE77,"0.#"),1)=".",TRUE,FALSE)</formula>
    </cfRule>
  </conditionalFormatting>
  <conditionalFormatting sqref="AI77">
    <cfRule type="expression" dxfId="1871" priority="13109">
      <formula>IF(RIGHT(TEXT(AI77,"0.#"),1)=".",FALSE,TRUE)</formula>
    </cfRule>
    <cfRule type="expression" dxfId="1870" priority="13110">
      <formula>IF(RIGHT(TEXT(AI77,"0.#"),1)=".",TRUE,FALSE)</formula>
    </cfRule>
  </conditionalFormatting>
  <conditionalFormatting sqref="AI76">
    <cfRule type="expression" dxfId="1869" priority="13107">
      <formula>IF(RIGHT(TEXT(AI76,"0.#"),1)=".",FALSE,TRUE)</formula>
    </cfRule>
    <cfRule type="expression" dxfId="1868" priority="13108">
      <formula>IF(RIGHT(TEXT(AI76,"0.#"),1)=".",TRUE,FALSE)</formula>
    </cfRule>
  </conditionalFormatting>
  <conditionalFormatting sqref="AI75">
    <cfRule type="expression" dxfId="1867" priority="13105">
      <formula>IF(RIGHT(TEXT(AI75,"0.#"),1)=".",FALSE,TRUE)</formula>
    </cfRule>
    <cfRule type="expression" dxfId="1866" priority="13106">
      <formula>IF(RIGHT(TEXT(AI75,"0.#"),1)=".",TRUE,FALSE)</formula>
    </cfRule>
  </conditionalFormatting>
  <conditionalFormatting sqref="AM75">
    <cfRule type="expression" dxfId="1865" priority="13103">
      <formula>IF(RIGHT(TEXT(AM75,"0.#"),1)=".",FALSE,TRUE)</formula>
    </cfRule>
    <cfRule type="expression" dxfId="1864" priority="13104">
      <formula>IF(RIGHT(TEXT(AM75,"0.#"),1)=".",TRUE,FALSE)</formula>
    </cfRule>
  </conditionalFormatting>
  <conditionalFormatting sqref="AM76">
    <cfRule type="expression" dxfId="1863" priority="13101">
      <formula>IF(RIGHT(TEXT(AM76,"0.#"),1)=".",FALSE,TRUE)</formula>
    </cfRule>
    <cfRule type="expression" dxfId="1862" priority="13102">
      <formula>IF(RIGHT(TEXT(AM76,"0.#"),1)=".",TRUE,FALSE)</formula>
    </cfRule>
  </conditionalFormatting>
  <conditionalFormatting sqref="AM77">
    <cfRule type="expression" dxfId="1861" priority="13099">
      <formula>IF(RIGHT(TEXT(AM77,"0.#"),1)=".",FALSE,TRUE)</formula>
    </cfRule>
    <cfRule type="expression" dxfId="1860" priority="13100">
      <formula>IF(RIGHT(TEXT(AM77,"0.#"),1)=".",TRUE,FALSE)</formula>
    </cfRule>
  </conditionalFormatting>
  <conditionalFormatting sqref="AE134:AE135 AI134:AI135 AM134:AM135 AQ134:AQ135 AU134:AU135">
    <cfRule type="expression" dxfId="1859" priority="13085">
      <formula>IF(RIGHT(TEXT(AE134,"0.#"),1)=".",FALSE,TRUE)</formula>
    </cfRule>
    <cfRule type="expression" dxfId="1858" priority="13086">
      <formula>IF(RIGHT(TEXT(AE134,"0.#"),1)=".",TRUE,FALSE)</formula>
    </cfRule>
  </conditionalFormatting>
  <conditionalFormatting sqref="AE433">
    <cfRule type="expression" dxfId="1857" priority="13055">
      <formula>IF(RIGHT(TEXT(AE433,"0.#"),1)=".",FALSE,TRUE)</formula>
    </cfRule>
    <cfRule type="expression" dxfId="1856" priority="13056">
      <formula>IF(RIGHT(TEXT(AE433,"0.#"),1)=".",TRUE,FALSE)</formula>
    </cfRule>
  </conditionalFormatting>
  <conditionalFormatting sqref="AM435">
    <cfRule type="expression" dxfId="1855" priority="13039">
      <formula>IF(RIGHT(TEXT(AM435,"0.#"),1)=".",FALSE,TRUE)</formula>
    </cfRule>
    <cfRule type="expression" dxfId="1854" priority="13040">
      <formula>IF(RIGHT(TEXT(AM435,"0.#"),1)=".",TRUE,FALSE)</formula>
    </cfRule>
  </conditionalFormatting>
  <conditionalFormatting sqref="AE434">
    <cfRule type="expression" dxfId="1853" priority="13053">
      <formula>IF(RIGHT(TEXT(AE434,"0.#"),1)=".",FALSE,TRUE)</formula>
    </cfRule>
    <cfRule type="expression" dxfId="1852" priority="13054">
      <formula>IF(RIGHT(TEXT(AE434,"0.#"),1)=".",TRUE,FALSE)</formula>
    </cfRule>
  </conditionalFormatting>
  <conditionalFormatting sqref="AE435">
    <cfRule type="expression" dxfId="1851" priority="13051">
      <formula>IF(RIGHT(TEXT(AE435,"0.#"),1)=".",FALSE,TRUE)</formula>
    </cfRule>
    <cfRule type="expression" dxfId="1850" priority="13052">
      <formula>IF(RIGHT(TEXT(AE435,"0.#"),1)=".",TRUE,FALSE)</formula>
    </cfRule>
  </conditionalFormatting>
  <conditionalFormatting sqref="AM433">
    <cfRule type="expression" dxfId="1849" priority="13043">
      <formula>IF(RIGHT(TEXT(AM433,"0.#"),1)=".",FALSE,TRUE)</formula>
    </cfRule>
    <cfRule type="expression" dxfId="1848" priority="13044">
      <formula>IF(RIGHT(TEXT(AM433,"0.#"),1)=".",TRUE,FALSE)</formula>
    </cfRule>
  </conditionalFormatting>
  <conditionalFormatting sqref="AM434">
    <cfRule type="expression" dxfId="1847" priority="13041">
      <formula>IF(RIGHT(TEXT(AM434,"0.#"),1)=".",FALSE,TRUE)</formula>
    </cfRule>
    <cfRule type="expression" dxfId="1846" priority="13042">
      <formula>IF(RIGHT(TEXT(AM434,"0.#"),1)=".",TRUE,FALSE)</formula>
    </cfRule>
  </conditionalFormatting>
  <conditionalFormatting sqref="AU433">
    <cfRule type="expression" dxfId="1845" priority="13031">
      <formula>IF(RIGHT(TEXT(AU433,"0.#"),1)=".",FALSE,TRUE)</formula>
    </cfRule>
    <cfRule type="expression" dxfId="1844" priority="13032">
      <formula>IF(RIGHT(TEXT(AU433,"0.#"),1)=".",TRUE,FALSE)</formula>
    </cfRule>
  </conditionalFormatting>
  <conditionalFormatting sqref="AU434">
    <cfRule type="expression" dxfId="1843" priority="13029">
      <formula>IF(RIGHT(TEXT(AU434,"0.#"),1)=".",FALSE,TRUE)</formula>
    </cfRule>
    <cfRule type="expression" dxfId="1842" priority="13030">
      <formula>IF(RIGHT(TEXT(AU434,"0.#"),1)=".",TRUE,FALSE)</formula>
    </cfRule>
  </conditionalFormatting>
  <conditionalFormatting sqref="AU435">
    <cfRule type="expression" dxfId="1841" priority="13027">
      <formula>IF(RIGHT(TEXT(AU435,"0.#"),1)=".",FALSE,TRUE)</formula>
    </cfRule>
    <cfRule type="expression" dxfId="1840" priority="13028">
      <formula>IF(RIGHT(TEXT(AU435,"0.#"),1)=".",TRUE,FALSE)</formula>
    </cfRule>
  </conditionalFormatting>
  <conditionalFormatting sqref="AI435">
    <cfRule type="expression" dxfId="1839" priority="12961">
      <formula>IF(RIGHT(TEXT(AI435,"0.#"),1)=".",FALSE,TRUE)</formula>
    </cfRule>
    <cfRule type="expression" dxfId="1838" priority="12962">
      <formula>IF(RIGHT(TEXT(AI435,"0.#"),1)=".",TRUE,FALSE)</formula>
    </cfRule>
  </conditionalFormatting>
  <conditionalFormatting sqref="AI433">
    <cfRule type="expression" dxfId="1837" priority="12965">
      <formula>IF(RIGHT(TEXT(AI433,"0.#"),1)=".",FALSE,TRUE)</formula>
    </cfRule>
    <cfRule type="expression" dxfId="1836" priority="12966">
      <formula>IF(RIGHT(TEXT(AI433,"0.#"),1)=".",TRUE,FALSE)</formula>
    </cfRule>
  </conditionalFormatting>
  <conditionalFormatting sqref="AI434">
    <cfRule type="expression" dxfId="1835" priority="12963">
      <formula>IF(RIGHT(TEXT(AI434,"0.#"),1)=".",FALSE,TRUE)</formula>
    </cfRule>
    <cfRule type="expression" dxfId="1834" priority="12964">
      <formula>IF(RIGHT(TEXT(AI434,"0.#"),1)=".",TRUE,FALSE)</formula>
    </cfRule>
  </conditionalFormatting>
  <conditionalFormatting sqref="AQ434">
    <cfRule type="expression" dxfId="1833" priority="12947">
      <formula>IF(RIGHT(TEXT(AQ434,"0.#"),1)=".",FALSE,TRUE)</formula>
    </cfRule>
    <cfRule type="expression" dxfId="1832" priority="12948">
      <formula>IF(RIGHT(TEXT(AQ434,"0.#"),1)=".",TRUE,FALSE)</formula>
    </cfRule>
  </conditionalFormatting>
  <conditionalFormatting sqref="AQ435">
    <cfRule type="expression" dxfId="1831" priority="12933">
      <formula>IF(RIGHT(TEXT(AQ435,"0.#"),1)=".",FALSE,TRUE)</formula>
    </cfRule>
    <cfRule type="expression" dxfId="1830" priority="12934">
      <formula>IF(RIGHT(TEXT(AQ435,"0.#"),1)=".",TRUE,FALSE)</formula>
    </cfRule>
  </conditionalFormatting>
  <conditionalFormatting sqref="AQ433">
    <cfRule type="expression" dxfId="1829" priority="12931">
      <formula>IF(RIGHT(TEXT(AQ433,"0.#"),1)=".",FALSE,TRUE)</formula>
    </cfRule>
    <cfRule type="expression" dxfId="1828" priority="12932">
      <formula>IF(RIGHT(TEXT(AQ433,"0.#"),1)=".",TRUE,FALSE)</formula>
    </cfRule>
  </conditionalFormatting>
  <conditionalFormatting sqref="AL839:AO866">
    <cfRule type="expression" dxfId="1827" priority="6655">
      <formula>IF(AND(AL839&gt;=0, RIGHT(TEXT(AL839,"0.#"),1)&lt;&gt;"."),TRUE,FALSE)</formula>
    </cfRule>
    <cfRule type="expression" dxfId="1826" priority="6656">
      <formula>IF(AND(AL839&gt;=0, RIGHT(TEXT(AL839,"0.#"),1)="."),TRUE,FALSE)</formula>
    </cfRule>
    <cfRule type="expression" dxfId="1825" priority="6657">
      <formula>IF(AND(AL839&lt;0, RIGHT(TEXT(AL839,"0.#"),1)&lt;&gt;"."),TRUE,FALSE)</formula>
    </cfRule>
    <cfRule type="expression" dxfId="1824" priority="6658">
      <formula>IF(AND(AL839&lt;0, RIGHT(TEXT(AL839,"0.#"),1)="."),TRUE,FALSE)</formula>
    </cfRule>
  </conditionalFormatting>
  <conditionalFormatting sqref="AQ53:AQ55">
    <cfRule type="expression" dxfId="1823" priority="4677">
      <formula>IF(RIGHT(TEXT(AQ53,"0.#"),1)=".",FALSE,TRUE)</formula>
    </cfRule>
    <cfRule type="expression" dxfId="1822" priority="4678">
      <formula>IF(RIGHT(TEXT(AQ53,"0.#"),1)=".",TRUE,FALSE)</formula>
    </cfRule>
  </conditionalFormatting>
  <conditionalFormatting sqref="AU53:AU55">
    <cfRule type="expression" dxfId="1821" priority="4675">
      <formula>IF(RIGHT(TEXT(AU53,"0.#"),1)=".",FALSE,TRUE)</formula>
    </cfRule>
    <cfRule type="expression" dxfId="1820" priority="4676">
      <formula>IF(RIGHT(TEXT(AU53,"0.#"),1)=".",TRUE,FALSE)</formula>
    </cfRule>
  </conditionalFormatting>
  <conditionalFormatting sqref="AQ60:AQ62">
    <cfRule type="expression" dxfId="1819" priority="4673">
      <formula>IF(RIGHT(TEXT(AQ60,"0.#"),1)=".",FALSE,TRUE)</formula>
    </cfRule>
    <cfRule type="expression" dxfId="1818" priority="4674">
      <formula>IF(RIGHT(TEXT(AQ60,"0.#"),1)=".",TRUE,FALSE)</formula>
    </cfRule>
  </conditionalFormatting>
  <conditionalFormatting sqref="AU60:AU62">
    <cfRule type="expression" dxfId="1817" priority="4671">
      <formula>IF(RIGHT(TEXT(AU60,"0.#"),1)=".",FALSE,TRUE)</formula>
    </cfRule>
    <cfRule type="expression" dxfId="1816" priority="4672">
      <formula>IF(RIGHT(TEXT(AU60,"0.#"),1)=".",TRUE,FALSE)</formula>
    </cfRule>
  </conditionalFormatting>
  <conditionalFormatting sqref="AQ75:AQ77">
    <cfRule type="expression" dxfId="1815" priority="4669">
      <formula>IF(RIGHT(TEXT(AQ75,"0.#"),1)=".",FALSE,TRUE)</formula>
    </cfRule>
    <cfRule type="expression" dxfId="1814" priority="4670">
      <formula>IF(RIGHT(TEXT(AQ75,"0.#"),1)=".",TRUE,FALSE)</formula>
    </cfRule>
  </conditionalFormatting>
  <conditionalFormatting sqref="AU75:AU77">
    <cfRule type="expression" dxfId="1813" priority="4667">
      <formula>IF(RIGHT(TEXT(AU75,"0.#"),1)=".",FALSE,TRUE)</formula>
    </cfRule>
    <cfRule type="expression" dxfId="1812" priority="4668">
      <formula>IF(RIGHT(TEXT(AU75,"0.#"),1)=".",TRUE,FALSE)</formula>
    </cfRule>
  </conditionalFormatting>
  <conditionalFormatting sqref="AQ87:AQ89">
    <cfRule type="expression" dxfId="1811" priority="4665">
      <formula>IF(RIGHT(TEXT(AQ87,"0.#"),1)=".",FALSE,TRUE)</formula>
    </cfRule>
    <cfRule type="expression" dxfId="1810" priority="4666">
      <formula>IF(RIGHT(TEXT(AQ87,"0.#"),1)=".",TRUE,FALSE)</formula>
    </cfRule>
  </conditionalFormatting>
  <conditionalFormatting sqref="AU87:AU89">
    <cfRule type="expression" dxfId="1809" priority="4663">
      <formula>IF(RIGHT(TEXT(AU87,"0.#"),1)=".",FALSE,TRUE)</formula>
    </cfRule>
    <cfRule type="expression" dxfId="1808" priority="4664">
      <formula>IF(RIGHT(TEXT(AU87,"0.#"),1)=".",TRUE,FALSE)</formula>
    </cfRule>
  </conditionalFormatting>
  <conditionalFormatting sqref="AQ92:AQ94">
    <cfRule type="expression" dxfId="1807" priority="4661">
      <formula>IF(RIGHT(TEXT(AQ92,"0.#"),1)=".",FALSE,TRUE)</formula>
    </cfRule>
    <cfRule type="expression" dxfId="1806" priority="4662">
      <formula>IF(RIGHT(TEXT(AQ92,"0.#"),1)=".",TRUE,FALSE)</formula>
    </cfRule>
  </conditionalFormatting>
  <conditionalFormatting sqref="AU92:AU94">
    <cfRule type="expression" dxfId="1805" priority="4659">
      <formula>IF(RIGHT(TEXT(AU92,"0.#"),1)=".",FALSE,TRUE)</formula>
    </cfRule>
    <cfRule type="expression" dxfId="1804" priority="4660">
      <formula>IF(RIGHT(TEXT(AU92,"0.#"),1)=".",TRUE,FALSE)</formula>
    </cfRule>
  </conditionalFormatting>
  <conditionalFormatting sqref="AQ97:AQ99">
    <cfRule type="expression" dxfId="1803" priority="4657">
      <formula>IF(RIGHT(TEXT(AQ97,"0.#"),1)=".",FALSE,TRUE)</formula>
    </cfRule>
    <cfRule type="expression" dxfId="1802" priority="4658">
      <formula>IF(RIGHT(TEXT(AQ97,"0.#"),1)=".",TRUE,FALSE)</formula>
    </cfRule>
  </conditionalFormatting>
  <conditionalFormatting sqref="AU97:AU99">
    <cfRule type="expression" dxfId="1801" priority="4655">
      <formula>IF(RIGHT(TEXT(AU97,"0.#"),1)=".",FALSE,TRUE)</formula>
    </cfRule>
    <cfRule type="expression" dxfId="1800" priority="4656">
      <formula>IF(RIGHT(TEXT(AU97,"0.#"),1)=".",TRUE,FALSE)</formula>
    </cfRule>
  </conditionalFormatting>
  <conditionalFormatting sqref="AE458">
    <cfRule type="expression" dxfId="1799" priority="4349">
      <formula>IF(RIGHT(TEXT(AE458,"0.#"),1)=".",FALSE,TRUE)</formula>
    </cfRule>
    <cfRule type="expression" dxfId="1798" priority="4350">
      <formula>IF(RIGHT(TEXT(AE458,"0.#"),1)=".",TRUE,FALSE)</formula>
    </cfRule>
  </conditionalFormatting>
  <conditionalFormatting sqref="AM460">
    <cfRule type="expression" dxfId="1797" priority="4339">
      <formula>IF(RIGHT(TEXT(AM460,"0.#"),1)=".",FALSE,TRUE)</formula>
    </cfRule>
    <cfRule type="expression" dxfId="1796" priority="4340">
      <formula>IF(RIGHT(TEXT(AM460,"0.#"),1)=".",TRUE,FALSE)</formula>
    </cfRule>
  </conditionalFormatting>
  <conditionalFormatting sqref="AE459">
    <cfRule type="expression" dxfId="1795" priority="4347">
      <formula>IF(RIGHT(TEXT(AE459,"0.#"),1)=".",FALSE,TRUE)</formula>
    </cfRule>
    <cfRule type="expression" dxfId="1794" priority="4348">
      <formula>IF(RIGHT(TEXT(AE459,"0.#"),1)=".",TRUE,FALSE)</formula>
    </cfRule>
  </conditionalFormatting>
  <conditionalFormatting sqref="AE460">
    <cfRule type="expression" dxfId="1793" priority="4345">
      <formula>IF(RIGHT(TEXT(AE460,"0.#"),1)=".",FALSE,TRUE)</formula>
    </cfRule>
    <cfRule type="expression" dxfId="1792" priority="4346">
      <formula>IF(RIGHT(TEXT(AE460,"0.#"),1)=".",TRUE,FALSE)</formula>
    </cfRule>
  </conditionalFormatting>
  <conditionalFormatting sqref="AM458">
    <cfRule type="expression" dxfId="1791" priority="4343">
      <formula>IF(RIGHT(TEXT(AM458,"0.#"),1)=".",FALSE,TRUE)</formula>
    </cfRule>
    <cfRule type="expression" dxfId="1790" priority="4344">
      <formula>IF(RIGHT(TEXT(AM458,"0.#"),1)=".",TRUE,FALSE)</formula>
    </cfRule>
  </conditionalFormatting>
  <conditionalFormatting sqref="AM459">
    <cfRule type="expression" dxfId="1789" priority="4341">
      <formula>IF(RIGHT(TEXT(AM459,"0.#"),1)=".",FALSE,TRUE)</formula>
    </cfRule>
    <cfRule type="expression" dxfId="1788" priority="4342">
      <formula>IF(RIGHT(TEXT(AM459,"0.#"),1)=".",TRUE,FALSE)</formula>
    </cfRule>
  </conditionalFormatting>
  <conditionalFormatting sqref="AU458">
    <cfRule type="expression" dxfId="1787" priority="4337">
      <formula>IF(RIGHT(TEXT(AU458,"0.#"),1)=".",FALSE,TRUE)</formula>
    </cfRule>
    <cfRule type="expression" dxfId="1786" priority="4338">
      <formula>IF(RIGHT(TEXT(AU458,"0.#"),1)=".",TRUE,FALSE)</formula>
    </cfRule>
  </conditionalFormatting>
  <conditionalFormatting sqref="AU459">
    <cfRule type="expression" dxfId="1785" priority="4335">
      <formula>IF(RIGHT(TEXT(AU459,"0.#"),1)=".",FALSE,TRUE)</formula>
    </cfRule>
    <cfRule type="expression" dxfId="1784" priority="4336">
      <formula>IF(RIGHT(TEXT(AU459,"0.#"),1)=".",TRUE,FALSE)</formula>
    </cfRule>
  </conditionalFormatting>
  <conditionalFormatting sqref="AU460">
    <cfRule type="expression" dxfId="1783" priority="4333">
      <formula>IF(RIGHT(TEXT(AU460,"0.#"),1)=".",FALSE,TRUE)</formula>
    </cfRule>
    <cfRule type="expression" dxfId="1782" priority="4334">
      <formula>IF(RIGHT(TEXT(AU460,"0.#"),1)=".",TRUE,FALSE)</formula>
    </cfRule>
  </conditionalFormatting>
  <conditionalFormatting sqref="AI460">
    <cfRule type="expression" dxfId="1781" priority="4327">
      <formula>IF(RIGHT(TEXT(AI460,"0.#"),1)=".",FALSE,TRUE)</formula>
    </cfRule>
    <cfRule type="expression" dxfId="1780" priority="4328">
      <formula>IF(RIGHT(TEXT(AI460,"0.#"),1)=".",TRUE,FALSE)</formula>
    </cfRule>
  </conditionalFormatting>
  <conditionalFormatting sqref="AI458">
    <cfRule type="expression" dxfId="1779" priority="4331">
      <formula>IF(RIGHT(TEXT(AI458,"0.#"),1)=".",FALSE,TRUE)</formula>
    </cfRule>
    <cfRule type="expression" dxfId="1778" priority="4332">
      <formula>IF(RIGHT(TEXT(AI458,"0.#"),1)=".",TRUE,FALSE)</formula>
    </cfRule>
  </conditionalFormatting>
  <conditionalFormatting sqref="AI459">
    <cfRule type="expression" dxfId="1777" priority="4329">
      <formula>IF(RIGHT(TEXT(AI459,"0.#"),1)=".",FALSE,TRUE)</formula>
    </cfRule>
    <cfRule type="expression" dxfId="1776" priority="4330">
      <formula>IF(RIGHT(TEXT(AI459,"0.#"),1)=".",TRUE,FALSE)</formula>
    </cfRule>
  </conditionalFormatting>
  <conditionalFormatting sqref="AQ459">
    <cfRule type="expression" dxfId="1775" priority="4325">
      <formula>IF(RIGHT(TEXT(AQ459,"0.#"),1)=".",FALSE,TRUE)</formula>
    </cfRule>
    <cfRule type="expression" dxfId="1774" priority="4326">
      <formula>IF(RIGHT(TEXT(AQ459,"0.#"),1)=".",TRUE,FALSE)</formula>
    </cfRule>
  </conditionalFormatting>
  <conditionalFormatting sqref="AQ460">
    <cfRule type="expression" dxfId="1773" priority="4323">
      <formula>IF(RIGHT(TEXT(AQ460,"0.#"),1)=".",FALSE,TRUE)</formula>
    </cfRule>
    <cfRule type="expression" dxfId="1772" priority="4324">
      <formula>IF(RIGHT(TEXT(AQ460,"0.#"),1)=".",TRUE,FALSE)</formula>
    </cfRule>
  </conditionalFormatting>
  <conditionalFormatting sqref="AQ458">
    <cfRule type="expression" dxfId="1771" priority="4321">
      <formula>IF(RIGHT(TEXT(AQ458,"0.#"),1)=".",FALSE,TRUE)</formula>
    </cfRule>
    <cfRule type="expression" dxfId="1770" priority="4322">
      <formula>IF(RIGHT(TEXT(AQ458,"0.#"),1)=".",TRUE,FALSE)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39:Y866">
    <cfRule type="expression" dxfId="1753" priority="2983">
      <formula>IF(RIGHT(TEXT(Y839,"0.#"),1)=".",FALSE,TRUE)</formula>
    </cfRule>
    <cfRule type="expression" dxfId="1752" priority="2984">
      <formula>IF(RIGHT(TEXT(Y839,"0.#"),1)=".",TRUE,FALSE)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02:AO1131">
    <cfRule type="expression" dxfId="1723" priority="2889">
      <formula>IF(AND(AL1102&gt;=0, RIGHT(TEXT(AL1102,"0.#"),1)&lt;&gt;"."),TRUE,FALSE)</formula>
    </cfRule>
    <cfRule type="expression" dxfId="1722" priority="2890">
      <formula>IF(AND(AL1102&gt;=0, RIGHT(TEXT(AL1102,"0.#"),1)="."),TRUE,FALSE)</formula>
    </cfRule>
    <cfRule type="expression" dxfId="1721" priority="2891">
      <formula>IF(AND(AL1102&lt;0, RIGHT(TEXT(AL1102,"0.#"),1)&lt;&gt;"."),TRUE,FALSE)</formula>
    </cfRule>
    <cfRule type="expression" dxfId="1720" priority="2892">
      <formula>IF(AND(AL1102&lt;0, RIGHT(TEXT(AL1102,"0.#"),1)="."),TRUE,FALSE)</formula>
    </cfRule>
  </conditionalFormatting>
  <conditionalFormatting sqref="Y1102:Y1131">
    <cfRule type="expression" dxfId="1719" priority="2887">
      <formula>IF(RIGHT(TEXT(Y1102,"0.#"),1)=".",FALSE,TRUE)</formula>
    </cfRule>
    <cfRule type="expression" dxfId="1718" priority="2888">
      <formula>IF(RIGHT(TEXT(Y1102,"0.#"),1)=".",TRUE,FALSE)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37:AO838">
    <cfRule type="expression" dxfId="1709" priority="2841">
      <formula>IF(AND(AL837&gt;=0, RIGHT(TEXT(AL837,"0.#"),1)&lt;&gt;"."),TRUE,FALSE)</formula>
    </cfRule>
    <cfRule type="expression" dxfId="1708" priority="2842">
      <formula>IF(AND(AL837&gt;=0, RIGHT(TEXT(AL837,"0.#"),1)="."),TRUE,FALSE)</formula>
    </cfRule>
    <cfRule type="expression" dxfId="1707" priority="2843">
      <formula>IF(AND(AL837&lt;0, RIGHT(TEXT(AL837,"0.#"),1)&lt;&gt;"."),TRUE,FALSE)</formula>
    </cfRule>
    <cfRule type="expression" dxfId="1706" priority="2844">
      <formula>IF(AND(AL837&lt;0, RIGHT(TEXT(AL837,"0.#"),1)="."),TRUE,FALSE)</formula>
    </cfRule>
  </conditionalFormatting>
  <conditionalFormatting sqref="Y837:Y838">
    <cfRule type="expression" dxfId="1705" priority="2839">
      <formula>IF(RIGHT(TEXT(Y837,"0.#"),1)=".",FALSE,TRUE)</formula>
    </cfRule>
    <cfRule type="expression" dxfId="1704" priority="2840">
      <formula>IF(RIGHT(TEXT(Y837,"0.#"),1)=".",TRUE,FALSE)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72:Y899">
    <cfRule type="expression" dxfId="1387" priority="2099">
      <formula>IF(RIGHT(TEXT(Y872,"0.#"),1)=".",FALSE,TRUE)</formula>
    </cfRule>
    <cfRule type="expression" dxfId="1386" priority="2100">
      <formula>IF(RIGHT(TEXT(Y872,"0.#"),1)=".",TRUE,FALSE)</formula>
    </cfRule>
  </conditionalFormatting>
  <conditionalFormatting sqref="Y870:Y871">
    <cfRule type="expression" dxfId="1385" priority="2093">
      <formula>IF(RIGHT(TEXT(Y870,"0.#"),1)=".",FALSE,TRUE)</formula>
    </cfRule>
    <cfRule type="expression" dxfId="1384" priority="2094">
      <formula>IF(RIGHT(TEXT(Y870,"0.#"),1)=".",TRUE,FALSE)</formula>
    </cfRule>
  </conditionalFormatting>
  <conditionalFormatting sqref="Y905:Y932">
    <cfRule type="expression" dxfId="1383" priority="2087">
      <formula>IF(RIGHT(TEXT(Y905,"0.#"),1)=".",FALSE,TRUE)</formula>
    </cfRule>
    <cfRule type="expression" dxfId="1382" priority="2088">
      <formula>IF(RIGHT(TEXT(Y905,"0.#"),1)=".",TRUE,FALSE)</formula>
    </cfRule>
  </conditionalFormatting>
  <conditionalFormatting sqref="Y903:Y904">
    <cfRule type="expression" dxfId="1381" priority="2081">
      <formula>IF(RIGHT(TEXT(Y903,"0.#"),1)=".",FALSE,TRUE)</formula>
    </cfRule>
    <cfRule type="expression" dxfId="1380" priority="2082">
      <formula>IF(RIGHT(TEXT(Y903,"0.#"),1)=".",TRUE,FALSE)</formula>
    </cfRule>
  </conditionalFormatting>
  <conditionalFormatting sqref="Y938:Y965">
    <cfRule type="expression" dxfId="1379" priority="2075">
      <formula>IF(RIGHT(TEXT(Y938,"0.#"),1)=".",FALSE,TRUE)</formula>
    </cfRule>
    <cfRule type="expression" dxfId="1378" priority="2076">
      <formula>IF(RIGHT(TEXT(Y938,"0.#"),1)=".",TRUE,FALSE)</formula>
    </cfRule>
  </conditionalFormatting>
  <conditionalFormatting sqref="Y936:Y937">
    <cfRule type="expression" dxfId="1377" priority="2069">
      <formula>IF(RIGHT(TEXT(Y936,"0.#"),1)=".",FALSE,TRUE)</formula>
    </cfRule>
    <cfRule type="expression" dxfId="1376" priority="2070">
      <formula>IF(RIGHT(TEXT(Y936,"0.#"),1)=".",TRUE,FALSE)</formula>
    </cfRule>
  </conditionalFormatting>
  <conditionalFormatting sqref="Y971:Y998">
    <cfRule type="expression" dxfId="1375" priority="2063">
      <formula>IF(RIGHT(TEXT(Y971,"0.#"),1)=".",FALSE,TRUE)</formula>
    </cfRule>
    <cfRule type="expression" dxfId="1374" priority="2064">
      <formula>IF(RIGHT(TEXT(Y971,"0.#"),1)=".",TRUE,FALSE)</formula>
    </cfRule>
  </conditionalFormatting>
  <conditionalFormatting sqref="Y969:Y970">
    <cfRule type="expression" dxfId="1373" priority="2057">
      <formula>IF(RIGHT(TEXT(Y969,"0.#"),1)=".",FALSE,TRUE)</formula>
    </cfRule>
    <cfRule type="expression" dxfId="1372" priority="2058">
      <formula>IF(RIGHT(TEXT(Y969,"0.#"),1)=".",TRUE,FALSE)</formula>
    </cfRule>
  </conditionalFormatting>
  <conditionalFormatting sqref="Y1004:Y1031">
    <cfRule type="expression" dxfId="1371" priority="2051">
      <formula>IF(RIGHT(TEXT(Y1004,"0.#"),1)=".",FALSE,TRUE)</formula>
    </cfRule>
    <cfRule type="expression" dxfId="1370" priority="2052">
      <formula>IF(RIGHT(TEXT(Y1004,"0.#"),1)=".",TRUE,FALSE)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72:AO899">
    <cfRule type="expression" dxfId="1289" priority="2101">
      <formula>IF(AND(AL872&gt;=0, RIGHT(TEXT(AL872,"0.#"),1)&lt;&gt;"."),TRUE,FALSE)</formula>
    </cfRule>
    <cfRule type="expression" dxfId="1288" priority="2102">
      <formula>IF(AND(AL872&gt;=0, RIGHT(TEXT(AL872,"0.#"),1)="."),TRUE,FALSE)</formula>
    </cfRule>
    <cfRule type="expression" dxfId="1287" priority="2103">
      <formula>IF(AND(AL872&lt;0, RIGHT(TEXT(AL872,"0.#"),1)&lt;&gt;"."),TRUE,FALSE)</formula>
    </cfRule>
    <cfRule type="expression" dxfId="1286" priority="2104">
      <formula>IF(AND(AL872&lt;0, RIGHT(TEXT(AL872,"0.#"),1)="."),TRUE,FALSE)</formula>
    </cfRule>
  </conditionalFormatting>
  <conditionalFormatting sqref="AL870:AO871">
    <cfRule type="expression" dxfId="1285" priority="2095">
      <formula>IF(AND(AL870&gt;=0, RIGHT(TEXT(AL870,"0.#"),1)&lt;&gt;"."),TRUE,FALSE)</formula>
    </cfRule>
    <cfRule type="expression" dxfId="1284" priority="2096">
      <formula>IF(AND(AL870&gt;=0, RIGHT(TEXT(AL870,"0.#"),1)="."),TRUE,FALSE)</formula>
    </cfRule>
    <cfRule type="expression" dxfId="1283" priority="2097">
      <formula>IF(AND(AL870&lt;0, RIGHT(TEXT(AL870,"0.#"),1)&lt;&gt;"."),TRUE,FALSE)</formula>
    </cfRule>
    <cfRule type="expression" dxfId="1282" priority="2098">
      <formula>IF(AND(AL870&lt;0, RIGHT(TEXT(AL870,"0.#"),1)="."),TRUE,FALSE)</formula>
    </cfRule>
  </conditionalFormatting>
  <conditionalFormatting sqref="AL905:AO932">
    <cfRule type="expression" dxfId="1281" priority="2089">
      <formula>IF(AND(AL905&gt;=0, RIGHT(TEXT(AL905,"0.#"),1)&lt;&gt;"."),TRUE,FALSE)</formula>
    </cfRule>
    <cfRule type="expression" dxfId="1280" priority="2090">
      <formula>IF(AND(AL905&gt;=0, RIGHT(TEXT(AL905,"0.#"),1)="."),TRUE,FALSE)</formula>
    </cfRule>
    <cfRule type="expression" dxfId="1279" priority="2091">
      <formula>IF(AND(AL905&lt;0, RIGHT(TEXT(AL905,"0.#"),1)&lt;&gt;"."),TRUE,FALSE)</formula>
    </cfRule>
    <cfRule type="expression" dxfId="1278" priority="2092">
      <formula>IF(AND(AL905&lt;0, RIGHT(TEXT(AL905,"0.#"),1)="."),TRUE,FALSE)</formula>
    </cfRule>
  </conditionalFormatting>
  <conditionalFormatting sqref="AL903:AO904">
    <cfRule type="expression" dxfId="1277" priority="2083">
      <formula>IF(AND(AL903&gt;=0, RIGHT(TEXT(AL903,"0.#"),1)&lt;&gt;"."),TRUE,FALSE)</formula>
    </cfRule>
    <cfRule type="expression" dxfId="1276" priority="2084">
      <formula>IF(AND(AL903&gt;=0, RIGHT(TEXT(AL903,"0.#"),1)="."),TRUE,FALSE)</formula>
    </cfRule>
    <cfRule type="expression" dxfId="1275" priority="2085">
      <formula>IF(AND(AL903&lt;0, RIGHT(TEXT(AL903,"0.#"),1)&lt;&gt;"."),TRUE,FALSE)</formula>
    </cfRule>
    <cfRule type="expression" dxfId="1274" priority="2086">
      <formula>IF(AND(AL903&lt;0, RIGHT(TEXT(AL903,"0.#"),1)="."),TRUE,FALSE)</formula>
    </cfRule>
  </conditionalFormatting>
  <conditionalFormatting sqref="AL938:AO965">
    <cfRule type="expression" dxfId="1273" priority="2077">
      <formula>IF(AND(AL938&gt;=0, RIGHT(TEXT(AL938,"0.#"),1)&lt;&gt;"."),TRUE,FALSE)</formula>
    </cfRule>
    <cfRule type="expression" dxfId="1272" priority="2078">
      <formula>IF(AND(AL938&gt;=0, RIGHT(TEXT(AL938,"0.#"),1)="."),TRUE,FALSE)</formula>
    </cfRule>
    <cfRule type="expression" dxfId="1271" priority="2079">
      <formula>IF(AND(AL938&lt;0, RIGHT(TEXT(AL938,"0.#"),1)&lt;&gt;"."),TRUE,FALSE)</formula>
    </cfRule>
    <cfRule type="expression" dxfId="1270" priority="2080">
      <formula>IF(AND(AL938&lt;0, RIGHT(TEXT(AL938,"0.#"),1)="."),TRUE,FALSE)</formula>
    </cfRule>
  </conditionalFormatting>
  <conditionalFormatting sqref="AL936:AO937">
    <cfRule type="expression" dxfId="1269" priority="2071">
      <formula>IF(AND(AL936&gt;=0, RIGHT(TEXT(AL936,"0.#"),1)&lt;&gt;"."),TRUE,FALSE)</formula>
    </cfRule>
    <cfRule type="expression" dxfId="1268" priority="2072">
      <formula>IF(AND(AL936&gt;=0, RIGHT(TEXT(AL936,"0.#"),1)="."),TRUE,FALSE)</formula>
    </cfRule>
    <cfRule type="expression" dxfId="1267" priority="2073">
      <formula>IF(AND(AL936&lt;0, RIGHT(TEXT(AL936,"0.#"),1)&lt;&gt;"."),TRUE,FALSE)</formula>
    </cfRule>
    <cfRule type="expression" dxfId="1266" priority="2074">
      <formula>IF(AND(AL936&lt;0, RIGHT(TEXT(AL936,"0.#"),1)="."),TRUE,FALSE)</formula>
    </cfRule>
  </conditionalFormatting>
  <conditionalFormatting sqref="AL971:AO998">
    <cfRule type="expression" dxfId="1265" priority="2065">
      <formula>IF(AND(AL971&gt;=0, RIGHT(TEXT(AL971,"0.#"),1)&lt;&gt;"."),TRUE,FALSE)</formula>
    </cfRule>
    <cfRule type="expression" dxfId="1264" priority="2066">
      <formula>IF(AND(AL971&gt;=0, RIGHT(TEXT(AL971,"0.#"),1)="."),TRUE,FALSE)</formula>
    </cfRule>
    <cfRule type="expression" dxfId="1263" priority="2067">
      <formula>IF(AND(AL971&lt;0, RIGHT(TEXT(AL971,"0.#"),1)&lt;&gt;"."),TRUE,FALSE)</formula>
    </cfRule>
    <cfRule type="expression" dxfId="1262" priority="2068">
      <formula>IF(AND(AL971&lt;0, RIGHT(TEXT(AL971,"0.#"),1)="."),TRUE,FALSE)</formula>
    </cfRule>
  </conditionalFormatting>
  <conditionalFormatting sqref="AL969:AO970">
    <cfRule type="expression" dxfId="1261" priority="2059">
      <formula>IF(AND(AL969&gt;=0, RIGHT(TEXT(AL969,"0.#"),1)&lt;&gt;"."),TRUE,FALSE)</formula>
    </cfRule>
    <cfRule type="expression" dxfId="1260" priority="2060">
      <formula>IF(AND(AL969&gt;=0, RIGHT(TEXT(AL969,"0.#"),1)="."),TRUE,FALSE)</formula>
    </cfRule>
    <cfRule type="expression" dxfId="1259" priority="2061">
      <formula>IF(AND(AL969&lt;0, RIGHT(TEXT(AL969,"0.#"),1)&lt;&gt;"."),TRUE,FALSE)</formula>
    </cfRule>
    <cfRule type="expression" dxfId="1258" priority="2062">
      <formula>IF(AND(AL969&lt;0, RIGHT(TEXT(AL969,"0.#"),1)="."),TRUE,FALSE)</formula>
    </cfRule>
  </conditionalFormatting>
  <conditionalFormatting sqref="AL1004:AO1031">
    <cfRule type="expression" dxfId="1257" priority="2053">
      <formula>IF(AND(AL1004&gt;=0, RIGHT(TEXT(AL1004,"0.#"),1)&lt;&gt;"."),TRUE,FALSE)</formula>
    </cfRule>
    <cfRule type="expression" dxfId="1256" priority="2054">
      <formula>IF(AND(AL1004&gt;=0, RIGHT(TEXT(AL1004,"0.#"),1)="."),TRUE,FALSE)</formula>
    </cfRule>
    <cfRule type="expression" dxfId="1255" priority="2055">
      <formula>IF(AND(AL1004&lt;0, RIGHT(TEXT(AL1004,"0.#"),1)&lt;&gt;"."),TRUE,FALSE)</formula>
    </cfRule>
    <cfRule type="expression" dxfId="1254" priority="2056">
      <formula>IF(AND(AL1004&lt;0, RIGHT(TEXT(AL1004,"0.#"),1)="."),TRUE,FALSE)</formula>
    </cfRule>
  </conditionalFormatting>
  <conditionalFormatting sqref="AL1002:AO1003">
    <cfRule type="expression" dxfId="1253" priority="2047">
      <formula>IF(AND(AL1002&gt;=0, RIGHT(TEXT(AL1002,"0.#"),1)&lt;&gt;"."),TRUE,FALSE)</formula>
    </cfRule>
    <cfRule type="expression" dxfId="1252" priority="2048">
      <formula>IF(AND(AL1002&gt;=0, RIGHT(TEXT(AL1002,"0.#"),1)="."),TRUE,FALSE)</formula>
    </cfRule>
    <cfRule type="expression" dxfId="1251" priority="2049">
      <formula>IF(AND(AL1002&lt;0, RIGHT(TEXT(AL1002,"0.#"),1)&lt;&gt;"."),TRUE,FALSE)</formula>
    </cfRule>
    <cfRule type="expression" dxfId="1250" priority="2050">
      <formula>IF(AND(AL1002&lt;0, RIGHT(TEXT(AL1002,"0.#"),1)="."),TRUE,FALSE)</formula>
    </cfRule>
  </conditionalFormatting>
  <conditionalFormatting sqref="Y1002:Y1003">
    <cfRule type="expression" dxfId="1249" priority="2045">
      <formula>IF(RIGHT(TEXT(Y1002,"0.#"),1)=".",FALSE,TRUE)</formula>
    </cfRule>
    <cfRule type="expression" dxfId="1248" priority="2046">
      <formula>IF(RIGHT(TEXT(Y1002,"0.#"),1)=".",TRUE,FALSE)</formula>
    </cfRule>
  </conditionalFormatting>
  <conditionalFormatting sqref="AL1041:AO1064">
    <cfRule type="expression" dxfId="1247" priority="2041">
      <formula>IF(AND(AL1041&gt;=0, RIGHT(TEXT(AL1041,"0.#"),1)&lt;&gt;"."),TRUE,FALSE)</formula>
    </cfRule>
    <cfRule type="expression" dxfId="1246" priority="2042">
      <formula>IF(AND(AL1041&gt;=0, RIGHT(TEXT(AL1041,"0.#"),1)="."),TRUE,FALSE)</formula>
    </cfRule>
    <cfRule type="expression" dxfId="1245" priority="2043">
      <formula>IF(AND(AL1041&lt;0, RIGHT(TEXT(AL1041,"0.#"),1)&lt;&gt;"."),TRUE,FALSE)</formula>
    </cfRule>
    <cfRule type="expression" dxfId="1244" priority="2044">
      <formula>IF(AND(AL1041&lt;0, RIGHT(TEXT(AL1041,"0.#"),1)="."),TRUE,FALSE)</formula>
    </cfRule>
  </conditionalFormatting>
  <conditionalFormatting sqref="Y1041:Y1064">
    <cfRule type="expression" dxfId="1243" priority="2039">
      <formula>IF(RIGHT(TEXT(Y1041,"0.#"),1)=".",FALSE,TRUE)</formula>
    </cfRule>
    <cfRule type="expression" dxfId="1242" priority="2040">
      <formula>IF(RIGHT(TEXT(Y1041,"0.#"),1)=".",TRUE,FALSE)</formula>
    </cfRule>
  </conditionalFormatting>
  <conditionalFormatting sqref="AL1035:AO1035">
    <cfRule type="expression" dxfId="1241" priority="2035">
      <formula>IF(AND(AL1035&gt;=0, RIGHT(TEXT(AL1035,"0.#"),1)&lt;&gt;"."),TRUE,FALSE)</formula>
    </cfRule>
    <cfRule type="expression" dxfId="1240" priority="2036">
      <formula>IF(AND(AL1035&gt;=0, RIGHT(TEXT(AL1035,"0.#"),1)="."),TRUE,FALSE)</formula>
    </cfRule>
    <cfRule type="expression" dxfId="1239" priority="2037">
      <formula>IF(AND(AL1035&lt;0, RIGHT(TEXT(AL1035,"0.#"),1)&lt;&gt;"."),TRUE,FALSE)</formula>
    </cfRule>
    <cfRule type="expression" dxfId="1238" priority="2038">
      <formula>IF(AND(AL1035&lt;0, RIGHT(TEXT(AL1035,"0.#"),1)="."),TRUE,FALSE)</formula>
    </cfRule>
  </conditionalFormatting>
  <conditionalFormatting sqref="Y1035">
    <cfRule type="expression" dxfId="1237" priority="2033">
      <formula>IF(RIGHT(TEXT(Y1035,"0.#"),1)=".",FALSE,TRUE)</formula>
    </cfRule>
    <cfRule type="expression" dxfId="1236" priority="2034">
      <formula>IF(RIGHT(TEXT(Y1035,"0.#"),1)=".",TRUE,FALSE)</formula>
    </cfRule>
  </conditionalFormatting>
  <conditionalFormatting sqref="AL1070:AO1097">
    <cfRule type="expression" dxfId="1235" priority="2029">
      <formula>IF(AND(AL1070&gt;=0, RIGHT(TEXT(AL1070,"0.#"),1)&lt;&gt;"."),TRUE,FALSE)</formula>
    </cfRule>
    <cfRule type="expression" dxfId="1234" priority="2030">
      <formula>IF(AND(AL1070&gt;=0, RIGHT(TEXT(AL1070,"0.#"),1)="."),TRUE,FALSE)</formula>
    </cfRule>
    <cfRule type="expression" dxfId="1233" priority="2031">
      <formula>IF(AND(AL1070&lt;0, RIGHT(TEXT(AL1070,"0.#"),1)&lt;&gt;"."),TRUE,FALSE)</formula>
    </cfRule>
    <cfRule type="expression" dxfId="1232" priority="2032">
      <formula>IF(AND(AL1070&lt;0, RIGHT(TEXT(AL1070,"0.#"),1)="."),TRUE,FALSE)</formula>
    </cfRule>
  </conditionalFormatting>
  <conditionalFormatting sqref="Y1070:Y1097">
    <cfRule type="expression" dxfId="1231" priority="2027">
      <formula>IF(RIGHT(TEXT(Y1070,"0.#"),1)=".",FALSE,TRUE)</formula>
    </cfRule>
    <cfRule type="expression" dxfId="1230" priority="2028">
      <formula>IF(RIGHT(TEXT(Y1070,"0.#"),1)=".",TRUE,FALSE)</formula>
    </cfRule>
  </conditionalFormatting>
  <conditionalFormatting sqref="AL1068:AO1069">
    <cfRule type="expression" dxfId="1229" priority="2023">
      <formula>IF(AND(AL1068&gt;=0, RIGHT(TEXT(AL1068,"0.#"),1)&lt;&gt;"."),TRUE,FALSE)</formula>
    </cfRule>
    <cfRule type="expression" dxfId="1228" priority="2024">
      <formula>IF(AND(AL1068&gt;=0, RIGHT(TEXT(AL1068,"0.#"),1)="."),TRUE,FALSE)</formula>
    </cfRule>
    <cfRule type="expression" dxfId="1227" priority="2025">
      <formula>IF(AND(AL1068&lt;0, RIGHT(TEXT(AL1068,"0.#"),1)&lt;&gt;"."),TRUE,FALSE)</formula>
    </cfRule>
    <cfRule type="expression" dxfId="1226" priority="2026">
      <formula>IF(AND(AL1068&lt;0, RIGHT(TEXT(AL1068,"0.#"),1)="."),TRUE,FALSE)</formula>
    </cfRule>
  </conditionalFormatting>
  <conditionalFormatting sqref="Y1068:Y1069">
    <cfRule type="expression" dxfId="1225" priority="2021">
      <formula>IF(RIGHT(TEXT(Y1068,"0.#"),1)=".",FALSE,TRUE)</formula>
    </cfRule>
    <cfRule type="expression" dxfId="1224" priority="2022">
      <formula>IF(RIGHT(TEXT(Y1068,"0.#"),1)=".",TRUE,FALSE)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L1036:AO1036">
    <cfRule type="expression" dxfId="29" priority="27">
      <formula>IF(AND(AL1036&gt;=0, RIGHT(TEXT(AL1036,"0.#"),1)&lt;&gt;"."),TRUE,FALSE)</formula>
    </cfRule>
    <cfRule type="expression" dxfId="28" priority="28">
      <formula>IF(AND(AL1036&gt;=0, RIGHT(TEXT(AL1036,"0.#"),1)="."),TRUE,FALSE)</formula>
    </cfRule>
    <cfRule type="expression" dxfId="27" priority="29">
      <formula>IF(AND(AL1036&lt;0, RIGHT(TEXT(AL1036,"0.#"),1)&lt;&gt;"."),TRUE,FALSE)</formula>
    </cfRule>
    <cfRule type="expression" dxfId="26" priority="30">
      <formula>IF(AND(AL1036&lt;0, RIGHT(TEXT(AL1036,"0.#"),1)="."),TRUE,FALSE)</formula>
    </cfRule>
  </conditionalFormatting>
  <conditionalFormatting sqref="Y1036">
    <cfRule type="expression" dxfId="25" priority="25">
      <formula>IF(RIGHT(TEXT(Y1036,"0.#"),1)=".",FALSE,TRUE)</formula>
    </cfRule>
    <cfRule type="expression" dxfId="24" priority="26">
      <formula>IF(RIGHT(TEXT(Y1036,"0.#"),1)=".",TRUE,FALSE)</formula>
    </cfRule>
  </conditionalFormatting>
  <conditionalFormatting sqref="AL1037:AO1037">
    <cfRule type="expression" dxfId="23" priority="21">
      <formula>IF(AND(AL1037&gt;=0, RIGHT(TEXT(AL1037,"0.#"),1)&lt;&gt;"."),TRUE,FALSE)</formula>
    </cfRule>
    <cfRule type="expression" dxfId="22" priority="22">
      <formula>IF(AND(AL1037&gt;=0, RIGHT(TEXT(AL1037,"0.#"),1)="."),TRUE,FALSE)</formula>
    </cfRule>
    <cfRule type="expression" dxfId="21" priority="23">
      <formula>IF(AND(AL1037&lt;0, RIGHT(TEXT(AL1037,"0.#"),1)&lt;&gt;"."),TRUE,FALSE)</formula>
    </cfRule>
    <cfRule type="expression" dxfId="20" priority="24">
      <formula>IF(AND(AL1037&lt;0, RIGHT(TEXT(AL1037,"0.#"),1)="."),TRUE,FALSE)</formula>
    </cfRule>
  </conditionalFormatting>
  <conditionalFormatting sqref="Y1037">
    <cfRule type="expression" dxfId="19" priority="19">
      <formula>IF(RIGHT(TEXT(Y1037,"0.#"),1)=".",FALSE,TRUE)</formula>
    </cfRule>
    <cfRule type="expression" dxfId="18" priority="20">
      <formula>IF(RIGHT(TEXT(Y1037,"0.#"),1)=".",TRUE,FALSE)</formula>
    </cfRule>
  </conditionalFormatting>
  <conditionalFormatting sqref="AL1038:AO1038">
    <cfRule type="expression" dxfId="17" priority="15">
      <formula>IF(AND(AL1038&gt;=0, RIGHT(TEXT(AL1038,"0.#"),1)&lt;&gt;"."),TRUE,FALSE)</formula>
    </cfRule>
    <cfRule type="expression" dxfId="16" priority="16">
      <formula>IF(AND(AL1038&gt;=0, RIGHT(TEXT(AL1038,"0.#"),1)="."),TRUE,FALSE)</formula>
    </cfRule>
    <cfRule type="expression" dxfId="15" priority="17">
      <formula>IF(AND(AL1038&lt;0, RIGHT(TEXT(AL1038,"0.#"),1)&lt;&gt;"."),TRUE,FALSE)</formula>
    </cfRule>
    <cfRule type="expression" dxfId="14" priority="18">
      <formula>IF(AND(AL1038&lt;0, RIGHT(TEXT(AL1038,"0.#"),1)="."),TRUE,FALSE)</formula>
    </cfRule>
  </conditionalFormatting>
  <conditionalFormatting sqref="Y1038">
    <cfRule type="expression" dxfId="13" priority="13">
      <formula>IF(RIGHT(TEXT(Y1038,"0.#"),1)=".",FALSE,TRUE)</formula>
    </cfRule>
    <cfRule type="expression" dxfId="12" priority="14">
      <formula>IF(RIGHT(TEXT(Y1038,"0.#"),1)=".",TRUE,FALSE)</formula>
    </cfRule>
  </conditionalFormatting>
  <conditionalFormatting sqref="AL1039:AO1039">
    <cfRule type="expression" dxfId="11" priority="9">
      <formula>IF(AND(AL1039&gt;=0, RIGHT(TEXT(AL1039,"0.#"),1)&lt;&gt;"."),TRUE,FALSE)</formula>
    </cfRule>
    <cfRule type="expression" dxfId="10" priority="10">
      <formula>IF(AND(AL1039&gt;=0, RIGHT(TEXT(AL1039,"0.#"),1)="."),TRUE,FALSE)</formula>
    </cfRule>
    <cfRule type="expression" dxfId="9" priority="11">
      <formula>IF(AND(AL1039&lt;0, RIGHT(TEXT(AL1039,"0.#"),1)&lt;&gt;"."),TRUE,FALSE)</formula>
    </cfRule>
    <cfRule type="expression" dxfId="8" priority="12">
      <formula>IF(AND(AL1039&lt;0, RIGHT(TEXT(AL1039,"0.#"),1)="."),TRUE,FALSE)</formula>
    </cfRule>
  </conditionalFormatting>
  <conditionalFormatting sqref="Y1039">
    <cfRule type="expression" dxfId="7" priority="7">
      <formula>IF(RIGHT(TEXT(Y1039,"0.#"),1)=".",FALSE,TRUE)</formula>
    </cfRule>
    <cfRule type="expression" dxfId="6" priority="8">
      <formula>IF(RIGHT(TEXT(Y1039,"0.#"),1)=".",TRUE,FALSE)</formula>
    </cfRule>
  </conditionalFormatting>
  <conditionalFormatting sqref="AL1040:AO1040">
    <cfRule type="expression" dxfId="5" priority="3">
      <formula>IF(AND(AL1040&gt;=0, RIGHT(TEXT(AL1040,"0.#"),1)&lt;&gt;"."),TRUE,FALSE)</formula>
    </cfRule>
    <cfRule type="expression" dxfId="4" priority="4">
      <formula>IF(AND(AL1040&gt;=0, RIGHT(TEXT(AL1040,"0.#"),1)="."),TRUE,FALSE)</formula>
    </cfRule>
    <cfRule type="expression" dxfId="3" priority="5">
      <formula>IF(AND(AL1040&lt;0, RIGHT(TEXT(AL1040,"0.#"),1)&lt;&gt;"."),TRUE,FALSE)</formula>
    </cfRule>
    <cfRule type="expression" dxfId="2" priority="6">
      <formula>IF(AND(AL1040&lt;0, RIGHT(TEXT(AL1040,"0.#"),1)="."),TRUE,FALSE)</formula>
    </cfRule>
  </conditionalFormatting>
  <conditionalFormatting sqref="Y1040">
    <cfRule type="expression" dxfId="1" priority="1">
      <formula>IF(RIGHT(TEXT(Y1040,"0.#"),1)=".",FALSE,TRUE)</formula>
    </cfRule>
    <cfRule type="expression" dxfId="0" priority="2">
      <formula>IF(RIGHT(TEXT(Y1040,"0.#"),1)=".",TRUE,FALSE)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43" max="49" man="1"/>
    <brk id="483" max="49" man="1"/>
    <brk id="735" max="49" man="1"/>
    <brk id="778" max="49" man="1"/>
    <brk id="833" max="49" man="1"/>
    <brk id="104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81640625"/>
    <col min="13" max="13" width="12" style="13" hidden="1" customWidth="1"/>
    <col min="14" max="14" width="4" style="13" hidden="1" customWidth="1"/>
    <col min="15" max="15" width="3.54296875" customWidth="1"/>
    <col min="16" max="16" width="8.453125" customWidth="1"/>
    <col min="17" max="17" width="8.81640625" style="16" customWidth="1"/>
    <col min="18" max="18" width="9.453125" style="13" hidden="1" customWidth="1"/>
    <col min="19" max="19" width="4" style="13" hidden="1" customWidth="1"/>
    <col min="20" max="20" width="8.81640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2">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408</v>
      </c>
      <c r="AI2" s="45" t="s">
        <v>469</v>
      </c>
      <c r="AK2" s="45" t="s">
        <v>333</v>
      </c>
      <c r="AM2" s="74"/>
      <c r="AN2" s="74"/>
      <c r="AP2" s="47" t="s">
        <v>408</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委託・請負</v>
      </c>
      <c r="T3" s="13"/>
      <c r="U3" s="32" t="s">
        <v>425</v>
      </c>
      <c r="W3" s="32" t="s">
        <v>268</v>
      </c>
      <c r="Y3" s="32" t="s">
        <v>69</v>
      </c>
      <c r="Z3" s="30"/>
      <c r="AA3" s="32" t="s">
        <v>78</v>
      </c>
      <c r="AB3" s="31"/>
      <c r="AC3" s="33" t="s">
        <v>254</v>
      </c>
      <c r="AD3" s="28"/>
      <c r="AE3" s="36" t="s">
        <v>292</v>
      </c>
      <c r="AF3" s="30"/>
      <c r="AG3" s="47" t="s">
        <v>409</v>
      </c>
      <c r="AI3" s="45" t="s">
        <v>326</v>
      </c>
      <c r="AK3" s="45" t="str">
        <f>CHAR(CODE(AK2)+1)</f>
        <v>B</v>
      </c>
      <c r="AM3" s="74"/>
      <c r="AN3" s="74"/>
      <c r="AP3" s="47" t="s">
        <v>409</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455</v>
      </c>
      <c r="W4" s="32" t="s">
        <v>269</v>
      </c>
      <c r="Y4" s="32" t="s">
        <v>71</v>
      </c>
      <c r="Z4" s="30"/>
      <c r="AA4" s="32" t="s">
        <v>80</v>
      </c>
      <c r="AB4" s="31"/>
      <c r="AC4" s="32" t="s">
        <v>255</v>
      </c>
      <c r="AD4" s="28"/>
      <c r="AE4" s="36" t="s">
        <v>293</v>
      </c>
      <c r="AF4" s="30"/>
      <c r="AG4" s="47" t="s">
        <v>410</v>
      </c>
      <c r="AI4" s="45" t="s">
        <v>328</v>
      </c>
      <c r="AK4" s="45" t="str">
        <f t="shared" ref="AK4:AK49" si="7">CHAR(CODE(AK3)+1)</f>
        <v>C</v>
      </c>
      <c r="AM4" s="74"/>
      <c r="AN4" s="74"/>
      <c r="AP4" s="47" t="s">
        <v>410</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364</v>
      </c>
      <c r="Y5" s="32" t="s">
        <v>73</v>
      </c>
      <c r="Z5" s="30"/>
      <c r="AA5" s="32" t="s">
        <v>82</v>
      </c>
      <c r="AB5" s="31"/>
      <c r="AC5" s="32" t="s">
        <v>294</v>
      </c>
      <c r="AD5" s="31"/>
      <c r="AE5" s="36" t="s">
        <v>421</v>
      </c>
      <c r="AF5" s="30"/>
      <c r="AG5" s="47" t="s">
        <v>411</v>
      </c>
      <c r="AI5" s="45" t="s">
        <v>457</v>
      </c>
      <c r="AK5" s="45" t="str">
        <f t="shared" si="7"/>
        <v>D</v>
      </c>
      <c r="AP5" s="47" t="s">
        <v>411</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424</v>
      </c>
      <c r="W6" s="32" t="s">
        <v>270</v>
      </c>
      <c r="Y6" s="32" t="s">
        <v>75</v>
      </c>
      <c r="Z6" s="30"/>
      <c r="AA6" s="32" t="s">
        <v>84</v>
      </c>
      <c r="AB6" s="31"/>
      <c r="AC6" s="32" t="s">
        <v>256</v>
      </c>
      <c r="AD6" s="31"/>
      <c r="AE6" s="36" t="s">
        <v>418</v>
      </c>
      <c r="AF6" s="30"/>
      <c r="AG6" s="47" t="s">
        <v>412</v>
      </c>
      <c r="AI6" s="47" t="s">
        <v>458</v>
      </c>
      <c r="AK6" s="45" t="str">
        <f t="shared" si="7"/>
        <v>E</v>
      </c>
      <c r="AP6" s="47" t="s">
        <v>412</v>
      </c>
    </row>
    <row r="7" spans="1:42" ht="13.5" customHeight="1" x14ac:dyDescent="0.2">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413</v>
      </c>
      <c r="AH7" s="78"/>
      <c r="AI7" s="45" t="s">
        <v>459</v>
      </c>
      <c r="AK7" s="45" t="str">
        <f t="shared" si="7"/>
        <v>F</v>
      </c>
      <c r="AP7" s="47" t="s">
        <v>413</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461</v>
      </c>
      <c r="W8" s="32" t="s">
        <v>272</v>
      </c>
      <c r="Y8" s="32" t="s">
        <v>79</v>
      </c>
      <c r="Z8" s="30"/>
      <c r="AA8" s="32" t="s">
        <v>88</v>
      </c>
      <c r="AB8" s="31"/>
      <c r="AC8" s="31"/>
      <c r="AD8" s="31"/>
      <c r="AE8" s="31"/>
      <c r="AF8" s="30"/>
      <c r="AG8" s="47" t="s">
        <v>414</v>
      </c>
      <c r="AI8" s="73"/>
      <c r="AK8" s="45" t="str">
        <f t="shared" si="7"/>
        <v>G</v>
      </c>
      <c r="AP8" s="47" t="s">
        <v>414</v>
      </c>
    </row>
    <row r="9" spans="1:42" ht="13.5" customHeight="1" x14ac:dyDescent="0.2">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425</v>
      </c>
      <c r="W9" s="32" t="s">
        <v>273</v>
      </c>
      <c r="Y9" s="32" t="s">
        <v>81</v>
      </c>
      <c r="Z9" s="30"/>
      <c r="AA9" s="32" t="s">
        <v>90</v>
      </c>
      <c r="AB9" s="31"/>
      <c r="AC9" s="31"/>
      <c r="AD9" s="31"/>
      <c r="AE9" s="31"/>
      <c r="AF9" s="30"/>
      <c r="AG9" s="47" t="s">
        <v>415</v>
      </c>
      <c r="AK9" s="45" t="str">
        <f t="shared" si="7"/>
        <v>H</v>
      </c>
      <c r="AP9" s="47" t="s">
        <v>415</v>
      </c>
    </row>
    <row r="10" spans="1:42" ht="13.5" customHeight="1" x14ac:dyDescent="0.2">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400</v>
      </c>
      <c r="AK10" s="45" t="str">
        <f t="shared" si="7"/>
        <v>I</v>
      </c>
      <c r="AP10" s="45" t="s">
        <v>395</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403</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401</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402</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467</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2">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370</v>
      </c>
    </row>
    <row r="96" spans="25:25" x14ac:dyDescent="0.2">
      <c r="Y96" s="32" t="s">
        <v>423</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2019-06-28T00:38:16Z</cp:lastPrinted>
  <dcterms:created xsi:type="dcterms:W3CDTF">2012-03-13T00:50:25Z</dcterms:created>
  <dcterms:modified xsi:type="dcterms:W3CDTF">2019-06-28T00:48:02Z</dcterms:modified>
</cp:coreProperties>
</file>