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再生・資源循環局\循環局予決係作業用\04作業依頼関係\H31\行政事業レビュー\05各課室提出\規制課\"/>
    </mc:Choice>
  </mc:AlternateContent>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<sst xmlns="http://schemas.openxmlformats.org/spreadsheetml/2006/main" count="2165" uniqueCount="560">
  <si>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</si>
  <si>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</si>
  <si>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</si>
  <si>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</si>
  <si>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</si>
  <si>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</si>
  <si>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</si>
  <si>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</si>
  <si>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</si>
  <si>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</si>
  <si>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</si>
  <si>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</si>
  <si>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</si>
  <si>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</si>
  <si>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</si>
  <si>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</si>
  <si>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</si>
  <si>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</si>
  <si>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</si>
  <si>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</si>
  <si>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</si>
  <si>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</si>
  <si>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</si>
  <si>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</si>
  <si>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</si>
  <si>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</si>
  <si>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</si>
  <si>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</si>
  <si>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</si>
  <si>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</si>
  <si>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</si>
  <si>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</si>
  <si>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</si>
  <si>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</si>
  <si>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</si>
  <si>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</si>
  <si>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</si>
  <si>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</si>
  <si>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</si>
  <si>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</si>
  <si>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</si>
  <si>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</si>
  <si>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</si>
  <si>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</si>
  <si>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</si>
  <si>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</si>
  <si>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</si>
  <si>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</si>
  <si>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</si>
  <si>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</si>
  <si>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</si>
  <si>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</si>
  <si>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</si>
  <si>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</si>
  <si>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</si>
  <si>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</si>
  <si>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</si>
  <si>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</si>
  <si>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</si>
  <si>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</si>
  <si>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</si>
  <si>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</si>
  <si>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</si>
  <si>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</si>
  <si>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</si>
  <si>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</si>
  <si>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</si>
  <si>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</si>
  <si>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</si>
  <si>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</si>
  <si>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</si>
  <si>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</si>
  <si>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</si>
  <si>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</si>
  <si>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</si>
  <si>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</si>
  <si>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</si>
  <si>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</si>
  <si>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</si>
  <si>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</si>
  <si>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</si>
  <si>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</si>
  <si>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</si>
  <si>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</si>
  <si>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</si>
  <si>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</si>
  <si>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</si>
  <si>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</si>
  <si>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</si>
  <si>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</si>
  <si>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</si>
  <si>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</si>
  <si>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</si>
  <si>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</si>
  <si>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</si>
  <si>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</si>
  <si>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</si>
  <si>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</si>
  <si>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</si>
  <si>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</si>
  <si>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</si>
  <si>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</si>
  <si>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</si>
  <si>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</si>
  <si>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</si>
  <si>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</si>
  <si>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</si>
  <si>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</si>
  <si>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</si>
  <si>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</si>
  <si>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</si>
  <si>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</si>
  <si>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</si>
  <si>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</si>
  <si>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</si>
  <si>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</si>
  <si>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</si>
  <si>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</si>
  <si>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</si>
  <si>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</si>
  <si>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</si>
  <si>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</si>
  <si>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</si>
  <si>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</si>
  <si>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</si>
  <si>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</si>
  <si>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</si>
  <si>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</si>
  <si>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</si>
  <si>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</si>
  <si>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</si>
  <si>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</si>
  <si>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</si>
  <si>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</si>
  <si>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</si>
  <si>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</si>
  <si>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</si>
  <si>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</si>
  <si>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</si>
  <si>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</si>
  <si>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</si>
  <si>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</si>
  <si>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</si>
  <si>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</si>
  <si>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</si>
  <si>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</si>
  <si>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</si>
  <si>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</si>
  <si>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</si>
  <si>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</si>
  <si>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</si>
  <si>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</si>
  <si>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</si>
  <si>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</si>
  <si>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</si>
  <si>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</si>
  <si>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</si>
  <si>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</si>
  <si>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</si>
  <si>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</si>
  <si>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</si>
  <si>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</si>
  <si>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</si>
  <si>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</si>
  <si>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</si>
  <si>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</si>
  <si>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</si>
  <si>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</si>
  <si>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</si>
  <si>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</si>
  <si>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</si>
  <si>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</si>
  <si>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</si>
  <si>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</si>
  <si>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</si>
  <si>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</si>
  <si>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</si>
  <si>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</si>
  <si>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</si>
  <si>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</si>
  <si>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</si>
  <si>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</si>
  <si>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</si>
  <si>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</si>
  <si>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</si>
  <si>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</si>
  <si>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</si>
  <si>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</si>
  <si>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</si>
  <si>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</si>
  <si>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</si>
  <si>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</si>
  <si>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</si>
  <si>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</si>
  <si>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</si>
  <si>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</si>
  <si>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</si>
  <si>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</si>
  <si>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</si>
  <si>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</si>
  <si>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</si>
  <si>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</si>
  <si>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</si>
  <si>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</si>
  <si>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</si>
  <si>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</si>
  <si>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</si>
  <si>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</si>
  <si>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</si>
  <si>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</si>
  <si>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</si>
  <si>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</si>
  <si>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</si>
  <si>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</si>
  <si>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</si>
  <si>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</si>
  <si>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</si>
  <si>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</si>
  <si>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</si>
  <si>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</si>
  <si>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</si>
  <si>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</si>
  <si>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</si>
  <si>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</si>
  <si>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</si>
  <si>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</si>
  <si>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</si>
  <si>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</si>
  <si>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</si>
  <si>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</si>
  <si>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</si>
  <si>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</si>
  <si>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</si>
  <si>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</si>
  <si>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</si>
  <si>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</si>
  <si>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</si>
  <si>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</si>
  <si>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</si>
  <si>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</si>
  <si>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</si>
  <si>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</si>
  <si>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</si>
  <si>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</si>
  <si>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</si>
  <si>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</si>
  <si>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</si>
  <si>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</si>
  <si>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</si>
  <si>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</si>
  <si>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</si>
  <si>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</si>
  <si>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</si>
  <si>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</si>
  <si>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</si>
  <si>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</si>
  <si>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</si>
  <si>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</si>
  <si>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</si>
  <si>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</si>
  <si>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</si>
  <si>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</si>
  <si>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</si>
  <si>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</si>
  <si>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</si>
  <si>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</si>
  <si>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</si>
  <si>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</si>
  <si>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</si>
  <si>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</si>
  <si>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</si>
  <si>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</si>
  <si>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</si>
  <si>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</si>
  <si>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</si>
  <si>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</si>
  <si>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</si>
  <si>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</si>
  <si>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</si>
  <si>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</si>
  <si>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</si>
  <si>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</si>
  <si>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</si>
  <si>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</si>
  <si>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</si>
  <si>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</si>
  <si>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</si>
  <si>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</si>
  <si>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</si>
  <si>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</si>
  <si>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</si>
  <si>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</si>
  <si>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</si>
  <si>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</si>
  <si>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</si>
  <si>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</si>
  <si>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</si>
  <si>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</si>
  <si>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</si>
  <si>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</si>
  <si>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</si>
  <si>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</si>
  <si>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</si>
  <si>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</si>
  <si>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</si>
  <si>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</si>
  <si>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</si>
  <si>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</si>
  <si>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</si>
  <si>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</si>
  <si>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</si>
  <si>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</si>
  <si>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</si>
  <si>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</si>
  <si>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</si>
  <si>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</si>
  <si>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</si>
  <si>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</si>
  <si>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</si>
  <si>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</si>
  <si>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</si>
  <si>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</si>
  <si>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</si>
  <si>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</si>
  <si>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</si>
  <si>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</si>
  <si>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</si>
  <si>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</si>
  <si>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</si>
  <si>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</si>
  <si>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</si>
  <si>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</si>
  <si>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</si>
  <si>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</si>
  <si>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</si>
  <si>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</si>
  <si>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</si>
  <si>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</si>
  <si>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</si>
  <si>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</si>
  <si>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</si>
  <si>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</si>
  <si>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</si>
  <si>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</si>
  <si>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</si>
  <si>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</si>
  <si>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</si>
  <si>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</si>
  <si>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</si>
  <si>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</si>
  <si>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</si>
  <si>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</si>
  <si>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</si>
  <si>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</si>
  <si>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</si>
  <si>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</si>
  <si>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</si>
  <si>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</si>
  <si>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</si>
  <si>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</si>
  <si>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</si>
  <si>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</si>
  <si>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</si>
  <si>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</si>
  <si>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</si>
  <si>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</si>
  <si>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</si>
  <si>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</si>
  <si>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</si>
  <si>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</si>
  <si>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</si>
  <si>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</si>
  <si>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</si>
  <si>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</si>
  <si>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</si>
  <si>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</si>
  <si>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</si>
  <si>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</si>
  <si>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</si>
  <si>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</si>
  <si>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</si>
  <si>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</si>
  <si>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</si>
  <si>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</si>
  <si>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</si>
  <si>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</si>
  <si>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</si>
  <si>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</si>
  <si>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</si>
  <si>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</si>
  <si>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</si>
  <si>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</si>
  <si>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</si>
  <si>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</si>
  <si>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</si>
  <si>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</si>
  <si>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</si>
  <si>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</si>
  <si>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</si>
  <si>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</si>
  <si>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</si>
  <si>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</si>
  <si>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</si>
  <si>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</si>
  <si>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</si>
  <si>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</si>
  <si>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</si>
  <si>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</si>
  <si>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</si>
  <si>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</si>
  <si>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</si>
  <si>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</si>
  <si>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</si>
  <si>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</si>
  <si>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</si>
  <si>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</si>
  <si>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</si>
  <si>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</si>
  <si>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</si>
  <si>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</si>
  <si>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</si>
  <si>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</si>
  <si>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</si>
  <si>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</si>
  <si>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</si>
  <si>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</si>
  <si>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</si>
  <si>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</si>
  <si>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</si>
  <si>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</si>
  <si>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</si>
  <si>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</si>
  <si>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</si>
  <si>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</si>
  <si>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</si>
  <si>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</si>
  <si>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</si>
  <si>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</si>
  <si>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</si>
  <si>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</si>
  <si>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</si>
  <si>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</si>
  <si>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</si>
  <si>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</si>
  <si>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</si>
  <si>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</si>
  <si>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</si>
  <si>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</si>
  <si>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</si>
  <si>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</si>
  <si>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</si>
  <si>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</si>
  <si>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</si>
  <si>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</si>
  <si>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</si>
  <si>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</si>
  <si>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</si>
  <si>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</si>
  <si>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</si>
  <si>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</si>
  <si>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</si>
  <si>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</si>
  <si>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</si>
  <si>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</si>
  <si>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</si>
  <si>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</si>
  <si>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</si>
  <si>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</si>
  <si>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</si>
  <si>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</si>
  <si>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</si>
  <si>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</si>
  <si>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</si>
  <si>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</si>
  <si>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</si>
  <si>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</si>
  <si>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</si>
  <si>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PCB廃棄物対策推進費補助金</t>
    <rPh sb="3" eb="6">
      <t>ハイキブツ</t>
    </rPh>
    <rPh sb="6" eb="8">
      <t>タイサク</t>
    </rPh>
    <rPh sb="8" eb="11">
      <t>スイシンヒ</t>
    </rPh>
    <rPh sb="11" eb="14">
      <t>ホジョキン</t>
    </rPh>
    <phoneticPr fontId="5"/>
  </si>
  <si>
    <t>環境再生・資源循環局</t>
    <rPh sb="0" eb="2">
      <t>カンキョウ</t>
    </rPh>
    <rPh sb="2" eb="4">
      <t>サイセイ</t>
    </rPh>
    <rPh sb="5" eb="7">
      <t>シゲン</t>
    </rPh>
    <rPh sb="7" eb="9">
      <t>ジュンカン</t>
    </rPh>
    <rPh sb="9" eb="10">
      <t>キョク</t>
    </rPh>
    <phoneticPr fontId="5"/>
  </si>
  <si>
    <t>環境再生施設整備担当参事官付ポリ塩化ビフェニル廃棄物処理推進室</t>
    <rPh sb="0" eb="2">
      <t>カンキョウ</t>
    </rPh>
    <rPh sb="2" eb="4">
      <t>サイセイ</t>
    </rPh>
    <rPh sb="4" eb="6">
      <t>シセツ</t>
    </rPh>
    <rPh sb="6" eb="8">
      <t>セイビ</t>
    </rPh>
    <rPh sb="8" eb="10">
      <t>タントウ</t>
    </rPh>
    <rPh sb="10" eb="13">
      <t>サンジカン</t>
    </rPh>
    <rPh sb="13" eb="14">
      <t>ヅ</t>
    </rPh>
    <rPh sb="16" eb="18">
      <t>エンカ</t>
    </rPh>
    <rPh sb="23" eb="26">
      <t>ハイキブツ</t>
    </rPh>
    <rPh sb="26" eb="28">
      <t>ショリ</t>
    </rPh>
    <rPh sb="28" eb="30">
      <t>スイシン</t>
    </rPh>
    <rPh sb="30" eb="31">
      <t>シツ</t>
    </rPh>
    <phoneticPr fontId="5"/>
  </si>
  <si>
    <t>ポリ塩化ビフェニル廃棄物処理推進室長
成田　浩司</t>
    <rPh sb="2" eb="4">
      <t>エンカ</t>
    </rPh>
    <rPh sb="9" eb="12">
      <t>ハイキブツ</t>
    </rPh>
    <rPh sb="12" eb="14">
      <t>ショリ</t>
    </rPh>
    <rPh sb="14" eb="16">
      <t>スイシン</t>
    </rPh>
    <rPh sb="16" eb="18">
      <t>シツチョウ</t>
    </rPh>
    <rPh sb="19" eb="21">
      <t>ナリタ</t>
    </rPh>
    <rPh sb="22" eb="24">
      <t>コウジ</t>
    </rPh>
    <phoneticPr fontId="5"/>
  </si>
  <si>
    <t>○</t>
  </si>
  <si>
    <t>ポリ塩化ビフェニル廃棄物の適正な処理の推進に関する特別措置法（第５条第１項、第６条第１項）
独立行政法人環境再生保全機構法（第16条第３項、第10条第１項第５号）
中間貯蔵・環境安全事業株式会社法（第７条）</t>
    <rPh sb="2" eb="4">
      <t>エンカ</t>
    </rPh>
    <rPh sb="9" eb="12">
      <t>ハイキブツ</t>
    </rPh>
    <rPh sb="13" eb="15">
      <t>テキセイ</t>
    </rPh>
    <rPh sb="16" eb="18">
      <t>ショリ</t>
    </rPh>
    <rPh sb="19" eb="21">
      <t>スイシン</t>
    </rPh>
    <rPh sb="22" eb="23">
      <t>カン</t>
    </rPh>
    <rPh sb="25" eb="27">
      <t>トクベツ</t>
    </rPh>
    <rPh sb="27" eb="30">
      <t>ソチホウ</t>
    </rPh>
    <rPh sb="31" eb="32">
      <t>ダイ</t>
    </rPh>
    <rPh sb="33" eb="34">
      <t>ジョウ</t>
    </rPh>
    <rPh sb="34" eb="35">
      <t>ダイ</t>
    </rPh>
    <rPh sb="36" eb="37">
      <t>コウ</t>
    </rPh>
    <rPh sb="38" eb="39">
      <t>ダイ</t>
    </rPh>
    <rPh sb="40" eb="41">
      <t>ジョウ</t>
    </rPh>
    <rPh sb="41" eb="42">
      <t>ダイ</t>
    </rPh>
    <rPh sb="43" eb="44">
      <t>コウ</t>
    </rPh>
    <rPh sb="46" eb="48">
      <t>ドクリツ</t>
    </rPh>
    <rPh sb="48" eb="50">
      <t>ギョウセイ</t>
    </rPh>
    <rPh sb="50" eb="52">
      <t>ホウジン</t>
    </rPh>
    <rPh sb="52" eb="54">
      <t>カンキョウ</t>
    </rPh>
    <rPh sb="54" eb="56">
      <t>サイセイ</t>
    </rPh>
    <rPh sb="56" eb="58">
      <t>ホゼン</t>
    </rPh>
    <rPh sb="58" eb="60">
      <t>キコウ</t>
    </rPh>
    <rPh sb="60" eb="61">
      <t>ホウ</t>
    </rPh>
    <rPh sb="62" eb="63">
      <t>ダイ</t>
    </rPh>
    <rPh sb="65" eb="66">
      <t>ジョウ</t>
    </rPh>
    <rPh sb="66" eb="67">
      <t>ダイ</t>
    </rPh>
    <rPh sb="68" eb="69">
      <t>コウ</t>
    </rPh>
    <rPh sb="70" eb="71">
      <t>ダイ</t>
    </rPh>
    <rPh sb="73" eb="74">
      <t>ジョウ</t>
    </rPh>
    <rPh sb="74" eb="75">
      <t>ダイ</t>
    </rPh>
    <rPh sb="76" eb="77">
      <t>コウ</t>
    </rPh>
    <rPh sb="77" eb="78">
      <t>ダイ</t>
    </rPh>
    <rPh sb="79" eb="80">
      <t>ゴウ</t>
    </rPh>
    <rPh sb="82" eb="84">
      <t>チュウカン</t>
    </rPh>
    <rPh sb="84" eb="86">
      <t>チョゾウ</t>
    </rPh>
    <rPh sb="87" eb="89">
      <t>カンキョウ</t>
    </rPh>
    <rPh sb="89" eb="91">
      <t>アンゼン</t>
    </rPh>
    <rPh sb="91" eb="93">
      <t>ジギョウ</t>
    </rPh>
    <rPh sb="93" eb="97">
      <t>カブシキガイシャ</t>
    </rPh>
    <rPh sb="97" eb="98">
      <t>ホウ</t>
    </rPh>
    <rPh sb="99" eb="100">
      <t>ダイ</t>
    </rPh>
    <rPh sb="101" eb="102">
      <t>ジョウ</t>
    </rPh>
    <phoneticPr fontId="5"/>
  </si>
  <si>
    <t>ＰＣＢ廃棄物処理基本計画</t>
    <rPh sb="3" eb="6">
      <t>ハイキブツ</t>
    </rPh>
    <rPh sb="6" eb="8">
      <t>ショリ</t>
    </rPh>
    <rPh sb="8" eb="10">
      <t>キホン</t>
    </rPh>
    <rPh sb="10" eb="12">
      <t>ケイカク</t>
    </rPh>
    <phoneticPr fontId="5"/>
  </si>
  <si>
    <t>国の主導により中間貯蔵・環境安全事業（株）を活用して処理施設を整備し、処理を実施するとともに、処理施設の処理終了後の設備のＰＣＢ除去及び原状回復を確実かつ速やかに行う。また、（独）環境再生保全機構に設置したＰＣＢ廃棄物処理基金を造成し、費用負担が困難な中小企業者等の処理費用を負担軽減し、ＰＣＢ廃棄物の円滑な処理を促進するとともに、都道府県市の行政代執行を支援する。</t>
    <rPh sb="0" eb="1">
      <t>クニ</t>
    </rPh>
    <rPh sb="2" eb="4">
      <t>シュドウ</t>
    </rPh>
    <rPh sb="7" eb="9">
      <t>チュウカン</t>
    </rPh>
    <rPh sb="9" eb="11">
      <t>チョゾウ</t>
    </rPh>
    <rPh sb="12" eb="14">
      <t>カンキョウ</t>
    </rPh>
    <rPh sb="14" eb="16">
      <t>アンゼン</t>
    </rPh>
    <rPh sb="16" eb="18">
      <t>ジギョウ</t>
    </rPh>
    <rPh sb="18" eb="21">
      <t>カブ</t>
    </rPh>
    <rPh sb="22" eb="24">
      <t>カツヨウ</t>
    </rPh>
    <rPh sb="26" eb="28">
      <t>ショリ</t>
    </rPh>
    <rPh sb="28" eb="30">
      <t>シセツ</t>
    </rPh>
    <rPh sb="31" eb="33">
      <t>セイビ</t>
    </rPh>
    <rPh sb="35" eb="37">
      <t>ショリ</t>
    </rPh>
    <rPh sb="38" eb="40">
      <t>ジッシ</t>
    </rPh>
    <rPh sb="47" eb="49">
      <t>ショリ</t>
    </rPh>
    <rPh sb="49" eb="51">
      <t>シセツ</t>
    </rPh>
    <rPh sb="52" eb="54">
      <t>ショリ</t>
    </rPh>
    <rPh sb="54" eb="56">
      <t>シュウリョウ</t>
    </rPh>
    <rPh sb="56" eb="57">
      <t>ゴ</t>
    </rPh>
    <rPh sb="58" eb="60">
      <t>セツビ</t>
    </rPh>
    <rPh sb="64" eb="66">
      <t>ジョキョ</t>
    </rPh>
    <rPh sb="66" eb="67">
      <t>オヨ</t>
    </rPh>
    <rPh sb="68" eb="70">
      <t>ゲンジョウ</t>
    </rPh>
    <rPh sb="70" eb="72">
      <t>カイフク</t>
    </rPh>
    <rPh sb="73" eb="75">
      <t>カクジツ</t>
    </rPh>
    <rPh sb="77" eb="78">
      <t>スミ</t>
    </rPh>
    <rPh sb="81" eb="82">
      <t>オコナ</t>
    </rPh>
    <phoneticPr fontId="5"/>
  </si>
  <si>
    <t>-</t>
  </si>
  <si>
    <t>-</t>
    <phoneticPr fontId="5"/>
  </si>
  <si>
    <t>-</t>
    <phoneticPr fontId="5"/>
  </si>
  <si>
    <t>産業廃棄物適正処理推進費補助金</t>
    <rPh sb="0" eb="2">
      <t>サンギョウ</t>
    </rPh>
    <rPh sb="2" eb="5">
      <t>ハイキブツ</t>
    </rPh>
    <rPh sb="5" eb="7">
      <t>テキセイ</t>
    </rPh>
    <rPh sb="7" eb="9">
      <t>ショリ</t>
    </rPh>
    <rPh sb="9" eb="12">
      <t>スイシンヒ</t>
    </rPh>
    <rPh sb="12" eb="15">
      <t>ホジョキン</t>
    </rPh>
    <phoneticPr fontId="5"/>
  </si>
  <si>
    <t>中間貯蔵・環境安全事業株式会社出資金</t>
    <rPh sb="0" eb="2">
      <t>チュウカン</t>
    </rPh>
    <rPh sb="2" eb="4">
      <t>チョゾウ</t>
    </rPh>
    <rPh sb="5" eb="7">
      <t>カンキョウ</t>
    </rPh>
    <rPh sb="7" eb="9">
      <t>アンゼン</t>
    </rPh>
    <rPh sb="9" eb="11">
      <t>ジギョウ</t>
    </rPh>
    <rPh sb="11" eb="15">
      <t>カブシキガイシャ</t>
    </rPh>
    <rPh sb="15" eb="18">
      <t>シュッシキン</t>
    </rPh>
    <phoneticPr fontId="5"/>
  </si>
  <si>
    <t>平成37年度までにＰＣＢ廃棄物（大型変圧器等）を全量処理する。</t>
    <rPh sb="0" eb="2">
      <t>ヘイセイ</t>
    </rPh>
    <rPh sb="4" eb="6">
      <t>ネンド</t>
    </rPh>
    <rPh sb="12" eb="15">
      <t>ハイキブツ</t>
    </rPh>
    <rPh sb="16" eb="18">
      <t>オオガタ</t>
    </rPh>
    <rPh sb="18" eb="21">
      <t>ヘンアツキ</t>
    </rPh>
    <rPh sb="21" eb="22">
      <t>トウ</t>
    </rPh>
    <rPh sb="24" eb="26">
      <t>ゼンリョウ</t>
    </rPh>
    <rPh sb="26" eb="28">
      <t>ショリ</t>
    </rPh>
    <phoneticPr fontId="5"/>
  </si>
  <si>
    <t>台</t>
    <rPh sb="0" eb="1">
      <t>ダイ</t>
    </rPh>
    <phoneticPr fontId="5"/>
  </si>
  <si>
    <t>ポリ塩化ビフェニル廃棄物処理基本計画</t>
    <rPh sb="2" eb="4">
      <t>エンカ</t>
    </rPh>
    <rPh sb="9" eb="12">
      <t>ハイキブツ</t>
    </rPh>
    <rPh sb="12" eb="14">
      <t>ショリ</t>
    </rPh>
    <rPh sb="14" eb="16">
      <t>キホン</t>
    </rPh>
    <rPh sb="16" eb="18">
      <t>ケイカク</t>
    </rPh>
    <phoneticPr fontId="5"/>
  </si>
  <si>
    <t>中小企業者等助成金額</t>
    <rPh sb="0" eb="2">
      <t>チュウショウ</t>
    </rPh>
    <rPh sb="2" eb="5">
      <t>キギョウシャ</t>
    </rPh>
    <rPh sb="5" eb="6">
      <t>トウ</t>
    </rPh>
    <rPh sb="6" eb="8">
      <t>ジョセイ</t>
    </rPh>
    <rPh sb="8" eb="10">
      <t>キンガク</t>
    </rPh>
    <phoneticPr fontId="5"/>
  </si>
  <si>
    <t>百万円</t>
    <rPh sb="0" eb="2">
      <t>ヒャクマン</t>
    </rPh>
    <rPh sb="2" eb="3">
      <t>エン</t>
    </rPh>
    <phoneticPr fontId="5"/>
  </si>
  <si>
    <t>千円</t>
    <rPh sb="0" eb="2">
      <t>センエン</t>
    </rPh>
    <phoneticPr fontId="5"/>
  </si>
  <si>
    <t>-</t>
    <phoneticPr fontId="5"/>
  </si>
  <si>
    <t>X：助成実績額（千円）／Ｙ：助成件数（件）　　　　　　　　　　　　　　</t>
    <rPh sb="2" eb="4">
      <t>ジョセイ</t>
    </rPh>
    <rPh sb="4" eb="7">
      <t>ジッセキガク</t>
    </rPh>
    <rPh sb="8" eb="10">
      <t>センエン</t>
    </rPh>
    <rPh sb="14" eb="16">
      <t>ジョセイ</t>
    </rPh>
    <rPh sb="16" eb="18">
      <t>ケンスウ</t>
    </rPh>
    <rPh sb="19" eb="20">
      <t>ケン</t>
    </rPh>
    <phoneticPr fontId="5"/>
  </si>
  <si>
    <t>　　X/Y</t>
    <phoneticPr fontId="5"/>
  </si>
  <si>
    <t>1,918,167/3,458</t>
    <phoneticPr fontId="5"/>
  </si>
  <si>
    <t>1,929,510/3,840</t>
    <phoneticPr fontId="5"/>
  </si>
  <si>
    <t>４．廃棄物・リサイクル対策の推進</t>
    <rPh sb="2" eb="5">
      <t>ハイキブツ</t>
    </rPh>
    <rPh sb="11" eb="13">
      <t>タイサク</t>
    </rPh>
    <rPh sb="14" eb="16">
      <t>スイシン</t>
    </rPh>
    <phoneticPr fontId="5"/>
  </si>
  <si>
    <t>本事業は計画的処理完了期限までにＰＣＢ廃棄物を全量処理することを目標とし、ＰＣＢ廃棄物の適正な処理を推進する。</t>
    <rPh sb="0" eb="1">
      <t>ホン</t>
    </rPh>
    <rPh sb="1" eb="3">
      <t>ジギョウ</t>
    </rPh>
    <rPh sb="4" eb="7">
      <t>ケイカクテキ</t>
    </rPh>
    <rPh sb="7" eb="9">
      <t>ショリ</t>
    </rPh>
    <rPh sb="9" eb="11">
      <t>カンリョウ</t>
    </rPh>
    <rPh sb="11" eb="13">
      <t>キゲン</t>
    </rPh>
    <rPh sb="19" eb="22">
      <t>ハイキブツ</t>
    </rPh>
    <rPh sb="23" eb="25">
      <t>ゼンリョウ</t>
    </rPh>
    <rPh sb="25" eb="27">
      <t>ショリ</t>
    </rPh>
    <rPh sb="32" eb="34">
      <t>モクヒョウ</t>
    </rPh>
    <rPh sb="40" eb="43">
      <t>ハイキブツ</t>
    </rPh>
    <rPh sb="44" eb="46">
      <t>テキセイ</t>
    </rPh>
    <rPh sb="47" eb="49">
      <t>ショリ</t>
    </rPh>
    <rPh sb="50" eb="52">
      <t>スイシン</t>
    </rPh>
    <phoneticPr fontId="5"/>
  </si>
  <si>
    <t>-</t>
    <phoneticPr fontId="5"/>
  </si>
  <si>
    <t>-</t>
    <phoneticPr fontId="5"/>
  </si>
  <si>
    <t>-</t>
    <phoneticPr fontId="5"/>
  </si>
  <si>
    <t>-</t>
    <phoneticPr fontId="5"/>
  </si>
  <si>
    <t>平成39年度末までにＰＣＢ廃棄物の処理を完了する必要があることから、本事業を実施する。</t>
    <rPh sb="0" eb="2">
      <t>ヘイセイ</t>
    </rPh>
    <rPh sb="4" eb="6">
      <t>ネンド</t>
    </rPh>
    <rPh sb="6" eb="7">
      <t>マツ</t>
    </rPh>
    <rPh sb="13" eb="16">
      <t>ハイキブツ</t>
    </rPh>
    <rPh sb="17" eb="19">
      <t>ショリ</t>
    </rPh>
    <rPh sb="20" eb="22">
      <t>カンリョウ</t>
    </rPh>
    <rPh sb="24" eb="26">
      <t>ヒツヨウ</t>
    </rPh>
    <rPh sb="34" eb="35">
      <t>ホン</t>
    </rPh>
    <rPh sb="35" eb="37">
      <t>ジギョウ</t>
    </rPh>
    <rPh sb="38" eb="40">
      <t>ジッシ</t>
    </rPh>
    <phoneticPr fontId="5"/>
  </si>
  <si>
    <t>ＰＣＢ特措法に基づき、ＰＣＢ廃棄物の早期処理完了のために国が行うべき事業である。</t>
    <rPh sb="3" eb="6">
      <t>トクソホウ</t>
    </rPh>
    <rPh sb="7" eb="8">
      <t>モト</t>
    </rPh>
    <rPh sb="14" eb="17">
      <t>ハイキブツ</t>
    </rPh>
    <rPh sb="18" eb="20">
      <t>ソウキ</t>
    </rPh>
    <rPh sb="20" eb="22">
      <t>ショリ</t>
    </rPh>
    <rPh sb="22" eb="24">
      <t>カンリョウ</t>
    </rPh>
    <rPh sb="28" eb="29">
      <t>クニ</t>
    </rPh>
    <rPh sb="30" eb="31">
      <t>オコナ</t>
    </rPh>
    <rPh sb="34" eb="36">
      <t>ジギョウ</t>
    </rPh>
    <phoneticPr fontId="5"/>
  </si>
  <si>
    <t>ＰＣＢ処理基本計画の第４章に実施すべきこととして位置づけられているため、必要な事業である。</t>
    <rPh sb="3" eb="5">
      <t>ショリ</t>
    </rPh>
    <rPh sb="5" eb="7">
      <t>キホン</t>
    </rPh>
    <rPh sb="7" eb="9">
      <t>ケイカク</t>
    </rPh>
    <rPh sb="10" eb="11">
      <t>ダイ</t>
    </rPh>
    <rPh sb="12" eb="13">
      <t>ショウ</t>
    </rPh>
    <rPh sb="14" eb="16">
      <t>ジッシ</t>
    </rPh>
    <rPh sb="24" eb="26">
      <t>イチ</t>
    </rPh>
    <rPh sb="36" eb="38">
      <t>ヒツヨウ</t>
    </rPh>
    <rPh sb="39" eb="41">
      <t>ジギョウ</t>
    </rPh>
    <phoneticPr fontId="5"/>
  </si>
  <si>
    <t>‐</t>
  </si>
  <si>
    <t>無</t>
  </si>
  <si>
    <t>限られた予算内で想定された成果が得られたことを確認しており、妥当と考える。</t>
    <rPh sb="0" eb="1">
      <t>カギ</t>
    </rPh>
    <rPh sb="4" eb="6">
      <t>ヨサン</t>
    </rPh>
    <rPh sb="6" eb="7">
      <t>ナイ</t>
    </rPh>
    <rPh sb="8" eb="10">
      <t>ソウテイ</t>
    </rPh>
    <rPh sb="13" eb="15">
      <t>セイカ</t>
    </rPh>
    <rPh sb="16" eb="17">
      <t>エ</t>
    </rPh>
    <rPh sb="23" eb="25">
      <t>カクニン</t>
    </rPh>
    <rPh sb="30" eb="32">
      <t>ダトウ</t>
    </rPh>
    <rPh sb="33" eb="34">
      <t>カンガ</t>
    </rPh>
    <phoneticPr fontId="5"/>
  </si>
  <si>
    <t>基金造成先において、適正に中小企業者が保管するＰＣＢ廃棄物の処理に係る助成業務がなされていることを確認しており、妥当と考える。</t>
    <rPh sb="0" eb="2">
      <t>キキン</t>
    </rPh>
    <rPh sb="2" eb="4">
      <t>ゾウセイ</t>
    </rPh>
    <rPh sb="4" eb="5">
      <t>サキ</t>
    </rPh>
    <rPh sb="10" eb="12">
      <t>テキセイ</t>
    </rPh>
    <rPh sb="13" eb="15">
      <t>チュウショウ</t>
    </rPh>
    <rPh sb="15" eb="18">
      <t>キギョウシャ</t>
    </rPh>
    <rPh sb="19" eb="21">
      <t>ホカン</t>
    </rPh>
    <rPh sb="26" eb="29">
      <t>ハイキブツ</t>
    </rPh>
    <rPh sb="30" eb="32">
      <t>ショリ</t>
    </rPh>
    <rPh sb="33" eb="34">
      <t>カカ</t>
    </rPh>
    <rPh sb="35" eb="37">
      <t>ジョセイ</t>
    </rPh>
    <rPh sb="37" eb="39">
      <t>ギョウム</t>
    </rPh>
    <rPh sb="49" eb="51">
      <t>カクニン</t>
    </rPh>
    <rPh sb="56" eb="58">
      <t>ダトウ</t>
    </rPh>
    <rPh sb="59" eb="60">
      <t>カンガ</t>
    </rPh>
    <phoneticPr fontId="5"/>
  </si>
  <si>
    <t>将来の処理が必要な台数を想定し、今後必要な助成が確実に行われるようにしている。</t>
    <rPh sb="0" eb="2">
      <t>ショウライ</t>
    </rPh>
    <rPh sb="3" eb="5">
      <t>ショリ</t>
    </rPh>
    <rPh sb="6" eb="8">
      <t>ヒツヨウ</t>
    </rPh>
    <rPh sb="9" eb="11">
      <t>ダイスウ</t>
    </rPh>
    <rPh sb="12" eb="14">
      <t>ソウテイ</t>
    </rPh>
    <rPh sb="16" eb="18">
      <t>コンゴ</t>
    </rPh>
    <rPh sb="18" eb="20">
      <t>ヒツヨウ</t>
    </rPh>
    <rPh sb="21" eb="23">
      <t>ジョセイ</t>
    </rPh>
    <rPh sb="24" eb="26">
      <t>カクジツ</t>
    </rPh>
    <rPh sb="27" eb="28">
      <t>オコナ</t>
    </rPh>
    <phoneticPr fontId="5"/>
  </si>
  <si>
    <t>ＰＣＢ廃棄物の全量処理に向けて、着実に成果を得られている。</t>
    <rPh sb="3" eb="6">
      <t>ハイキブツ</t>
    </rPh>
    <rPh sb="7" eb="9">
      <t>ゼンリョウ</t>
    </rPh>
    <rPh sb="9" eb="11">
      <t>ショリ</t>
    </rPh>
    <rPh sb="12" eb="13">
      <t>ム</t>
    </rPh>
    <rPh sb="16" eb="18">
      <t>チャクジツ</t>
    </rPh>
    <rPh sb="19" eb="21">
      <t>セイカ</t>
    </rPh>
    <rPh sb="22" eb="23">
      <t>エ</t>
    </rPh>
    <phoneticPr fontId="5"/>
  </si>
  <si>
    <t>基金造成先において適正にかつ効率的に業務が実施され、当初想定された成果が得られた。</t>
    <rPh sb="0" eb="2">
      <t>キキン</t>
    </rPh>
    <rPh sb="2" eb="4">
      <t>ゾウセイ</t>
    </rPh>
    <rPh sb="4" eb="5">
      <t>サキ</t>
    </rPh>
    <rPh sb="9" eb="11">
      <t>テキセイ</t>
    </rPh>
    <rPh sb="14" eb="17">
      <t>コウリツテキ</t>
    </rPh>
    <rPh sb="18" eb="20">
      <t>ギョウム</t>
    </rPh>
    <rPh sb="21" eb="23">
      <t>ジッシ</t>
    </rPh>
    <rPh sb="26" eb="28">
      <t>トウショ</t>
    </rPh>
    <rPh sb="28" eb="30">
      <t>ソウテイ</t>
    </rPh>
    <rPh sb="33" eb="35">
      <t>セイカ</t>
    </rPh>
    <rPh sb="36" eb="37">
      <t>エ</t>
    </rPh>
    <phoneticPr fontId="5"/>
  </si>
  <si>
    <t>概ね見合っているものと考える。</t>
    <rPh sb="0" eb="1">
      <t>オオム</t>
    </rPh>
    <rPh sb="2" eb="4">
      <t>ミア</t>
    </rPh>
    <rPh sb="11" eb="12">
      <t>カンガ</t>
    </rPh>
    <phoneticPr fontId="5"/>
  </si>
  <si>
    <t>事業における成果物をＰＣＢ廃棄物の確実な処理の推進に活用している。</t>
    <rPh sb="0" eb="2">
      <t>ジギョウ</t>
    </rPh>
    <rPh sb="6" eb="9">
      <t>セイカブツ</t>
    </rPh>
    <rPh sb="13" eb="16">
      <t>ハイキブツ</t>
    </rPh>
    <rPh sb="17" eb="19">
      <t>カクジツ</t>
    </rPh>
    <rPh sb="20" eb="22">
      <t>ショリ</t>
    </rPh>
    <rPh sb="23" eb="25">
      <t>スイシン</t>
    </rPh>
    <rPh sb="26" eb="28">
      <t>カツヨウ</t>
    </rPh>
    <phoneticPr fontId="5"/>
  </si>
  <si>
    <t>交付要綱等に基づき限られた予算内で確実に基金が造成されているとともに、基金造成先において、適正に中小企業者等が保管するＰＣＢ廃棄物の処理に係る助成業務がなされ、想定された成果が得られていることを随時把握・確認している。</t>
    <rPh sb="0" eb="2">
      <t>コウフ</t>
    </rPh>
    <rPh sb="2" eb="4">
      <t>ヨウコウ</t>
    </rPh>
    <rPh sb="4" eb="5">
      <t>トウ</t>
    </rPh>
    <rPh sb="6" eb="7">
      <t>モト</t>
    </rPh>
    <rPh sb="9" eb="10">
      <t>カギ</t>
    </rPh>
    <rPh sb="13" eb="16">
      <t>ヨサンナイ</t>
    </rPh>
    <rPh sb="17" eb="19">
      <t>カクジツ</t>
    </rPh>
    <rPh sb="20" eb="22">
      <t>キキン</t>
    </rPh>
    <rPh sb="23" eb="25">
      <t>ゾウセイ</t>
    </rPh>
    <rPh sb="35" eb="37">
      <t>キキン</t>
    </rPh>
    <rPh sb="37" eb="39">
      <t>ゾウセイ</t>
    </rPh>
    <rPh sb="39" eb="40">
      <t>サキ</t>
    </rPh>
    <rPh sb="45" eb="47">
      <t>テキセイ</t>
    </rPh>
    <rPh sb="48" eb="50">
      <t>チュウショウ</t>
    </rPh>
    <rPh sb="50" eb="53">
      <t>キギョウシャ</t>
    </rPh>
    <rPh sb="53" eb="54">
      <t>トウ</t>
    </rPh>
    <rPh sb="55" eb="57">
      <t>ホカン</t>
    </rPh>
    <rPh sb="62" eb="65">
      <t>ハイキブツ</t>
    </rPh>
    <rPh sb="66" eb="68">
      <t>ショリ</t>
    </rPh>
    <rPh sb="69" eb="70">
      <t>カカ</t>
    </rPh>
    <rPh sb="71" eb="73">
      <t>ジョセイ</t>
    </rPh>
    <rPh sb="73" eb="75">
      <t>ギョウム</t>
    </rPh>
    <rPh sb="80" eb="82">
      <t>ソウテイ</t>
    </rPh>
    <rPh sb="85" eb="87">
      <t>セイカ</t>
    </rPh>
    <rPh sb="88" eb="89">
      <t>エ</t>
    </rPh>
    <rPh sb="97" eb="99">
      <t>ズイジ</t>
    </rPh>
    <rPh sb="99" eb="101">
      <t>ハアク</t>
    </rPh>
    <rPh sb="102" eb="104">
      <t>カクニン</t>
    </rPh>
    <phoneticPr fontId="5"/>
  </si>
  <si>
    <t>引き続き、中小企業者等が保管するＰＣＢ廃棄物の処理が促進されるよう着実な執行に努めるとともに、今後は更に早期の処理完了に向けて事業を実施していく。</t>
    <rPh sb="0" eb="1">
      <t>ヒ</t>
    </rPh>
    <rPh sb="2" eb="3">
      <t>ツヅ</t>
    </rPh>
    <rPh sb="5" eb="7">
      <t>チュウショウ</t>
    </rPh>
    <rPh sb="7" eb="10">
      <t>キギョウシャ</t>
    </rPh>
    <rPh sb="10" eb="11">
      <t>トウ</t>
    </rPh>
    <rPh sb="12" eb="14">
      <t>ホカン</t>
    </rPh>
    <rPh sb="19" eb="22">
      <t>ハイキブツ</t>
    </rPh>
    <rPh sb="23" eb="25">
      <t>ショリ</t>
    </rPh>
    <rPh sb="26" eb="28">
      <t>ソクシン</t>
    </rPh>
    <rPh sb="33" eb="35">
      <t>チャクジツ</t>
    </rPh>
    <rPh sb="36" eb="38">
      <t>シッコウ</t>
    </rPh>
    <rPh sb="39" eb="40">
      <t>ツト</t>
    </rPh>
    <rPh sb="47" eb="49">
      <t>コンゴ</t>
    </rPh>
    <rPh sb="50" eb="51">
      <t>サラ</t>
    </rPh>
    <rPh sb="52" eb="54">
      <t>ソウキ</t>
    </rPh>
    <rPh sb="55" eb="57">
      <t>ショリ</t>
    </rPh>
    <rPh sb="57" eb="59">
      <t>カンリョウ</t>
    </rPh>
    <rPh sb="60" eb="61">
      <t>ム</t>
    </rPh>
    <rPh sb="63" eb="65">
      <t>ジギョウ</t>
    </rPh>
    <rPh sb="66" eb="68">
      <t>ジッシ</t>
    </rPh>
    <phoneticPr fontId="5"/>
  </si>
  <si>
    <t>142</t>
    <phoneticPr fontId="5"/>
  </si>
  <si>
    <t>133</t>
    <phoneticPr fontId="5"/>
  </si>
  <si>
    <t>141</t>
    <phoneticPr fontId="5"/>
  </si>
  <si>
    <t>174</t>
    <phoneticPr fontId="5"/>
  </si>
  <si>
    <t>172</t>
    <phoneticPr fontId="5"/>
  </si>
  <si>
    <t>174</t>
    <phoneticPr fontId="5"/>
  </si>
  <si>
    <t>165</t>
    <phoneticPr fontId="5"/>
  </si>
  <si>
    <t>178</t>
    <phoneticPr fontId="5"/>
  </si>
  <si>
    <t>A.独立行政法人環境再生保全機構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</si>
  <si>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B.中間貯蔵・環境安全事業株式会社</t>
    <rPh sb="2" eb="4">
      <t>チュウカン</t>
    </rPh>
    <rPh sb="4" eb="6">
      <t>チョゾウ</t>
    </rPh>
    <rPh sb="7" eb="9">
      <t>カンキョウ</t>
    </rPh>
    <rPh sb="9" eb="11">
      <t>アンゼン</t>
    </rPh>
    <rPh sb="11" eb="13">
      <t>ジギョウ</t>
    </rPh>
    <rPh sb="13" eb="17">
      <t>カブシキガイシャ</t>
    </rPh>
    <phoneticPr fontId="5"/>
  </si>
  <si>
    <t>その他</t>
    <rPh sb="2" eb="3">
      <t>タ</t>
    </rPh>
    <phoneticPr fontId="5"/>
  </si>
  <si>
    <t>ＰＣＢ廃棄物処理基金の造成及び中小企業者等のＰＣＢ廃棄物処理に係る費用負担軽減のための助成</t>
    <rPh sb="3" eb="6">
      <t>ハイキブツ</t>
    </rPh>
    <rPh sb="6" eb="8">
      <t>ショリ</t>
    </rPh>
    <rPh sb="8" eb="10">
      <t>キキン</t>
    </rPh>
    <rPh sb="11" eb="13">
      <t>ゾウセイ</t>
    </rPh>
    <rPh sb="13" eb="14">
      <t>オヨ</t>
    </rPh>
    <rPh sb="15" eb="17">
      <t>チュウショウ</t>
    </rPh>
    <rPh sb="17" eb="19">
      <t>キギョウ</t>
    </rPh>
    <rPh sb="19" eb="20">
      <t>シャ</t>
    </rPh>
    <rPh sb="20" eb="21">
      <t>トウ</t>
    </rPh>
    <rPh sb="25" eb="28">
      <t>ハイキブツ</t>
    </rPh>
    <rPh sb="28" eb="30">
      <t>ショリ</t>
    </rPh>
    <rPh sb="31" eb="32">
      <t>カカ</t>
    </rPh>
    <rPh sb="33" eb="35">
      <t>ヒヨウ</t>
    </rPh>
    <rPh sb="35" eb="37">
      <t>フタン</t>
    </rPh>
    <rPh sb="37" eb="39">
      <t>ケイゲン</t>
    </rPh>
    <rPh sb="43" eb="45">
      <t>ジョセイ</t>
    </rPh>
    <phoneticPr fontId="5"/>
  </si>
  <si>
    <t>ＰＣＢ処理設備のＰＣＢ除去及び原状回復のための費用</t>
    <rPh sb="3" eb="5">
      <t>ショリ</t>
    </rPh>
    <rPh sb="5" eb="7">
      <t>セツビ</t>
    </rPh>
    <rPh sb="11" eb="13">
      <t>ジョキョ</t>
    </rPh>
    <rPh sb="13" eb="14">
      <t>オヨ</t>
    </rPh>
    <rPh sb="15" eb="17">
      <t>ゲンジョウ</t>
    </rPh>
    <rPh sb="17" eb="19">
      <t>カイフク</t>
    </rPh>
    <rPh sb="23" eb="25">
      <t>ヒヨウ</t>
    </rPh>
    <phoneticPr fontId="5"/>
  </si>
  <si>
    <t>C.中間貯蔵・環境安全事業株式会社</t>
    <rPh sb="2" eb="4">
      <t>チュウカン</t>
    </rPh>
    <rPh sb="4" eb="6">
      <t>チョゾウ</t>
    </rPh>
    <rPh sb="7" eb="9">
      <t>カンキョウ</t>
    </rPh>
    <rPh sb="9" eb="11">
      <t>アンゼン</t>
    </rPh>
    <rPh sb="11" eb="13">
      <t>ジギョウ</t>
    </rPh>
    <rPh sb="13" eb="17">
      <t>カブシキガイシャ</t>
    </rPh>
    <phoneticPr fontId="5"/>
  </si>
  <si>
    <t>中小企業者等が保管するＰＣＢ廃棄物の処理に係る費用</t>
    <rPh sb="0" eb="2">
      <t>チュウショウ</t>
    </rPh>
    <rPh sb="2" eb="5">
      <t>キギョウシャ</t>
    </rPh>
    <rPh sb="5" eb="6">
      <t>トウ</t>
    </rPh>
    <rPh sb="7" eb="9">
      <t>ホカン</t>
    </rPh>
    <rPh sb="14" eb="17">
      <t>ハイキブツ</t>
    </rPh>
    <rPh sb="18" eb="20">
      <t>ショリ</t>
    </rPh>
    <rPh sb="21" eb="22">
      <t>カカ</t>
    </rPh>
    <rPh sb="23" eb="25">
      <t>ヒヨウ</t>
    </rPh>
    <phoneticPr fontId="5"/>
  </si>
  <si>
    <t>補助金</t>
    <rPh sb="0" eb="3">
      <t>ホジョキン</t>
    </rPh>
    <phoneticPr fontId="5"/>
  </si>
  <si>
    <t>D.室蘭市</t>
    <rPh sb="2" eb="5">
      <t>ムロランシ</t>
    </rPh>
    <phoneticPr fontId="5"/>
  </si>
  <si>
    <t>ＰＣＢを使用した廃蛍光灯安定器の処理が安全かつ確実に行われることを確保するための環境整備事業を実施</t>
    <rPh sb="4" eb="6">
      <t>シヨウ</t>
    </rPh>
    <rPh sb="8" eb="9">
      <t>ハイ</t>
    </rPh>
    <rPh sb="9" eb="12">
      <t>ケイコウトウ</t>
    </rPh>
    <rPh sb="12" eb="15">
      <t>アンテイキ</t>
    </rPh>
    <rPh sb="16" eb="18">
      <t>ショリ</t>
    </rPh>
    <rPh sb="19" eb="21">
      <t>アンゼン</t>
    </rPh>
    <rPh sb="23" eb="25">
      <t>カクジツ</t>
    </rPh>
    <rPh sb="26" eb="27">
      <t>オコナ</t>
    </rPh>
    <rPh sb="33" eb="35">
      <t>カクホ</t>
    </rPh>
    <rPh sb="40" eb="42">
      <t>カンキョウ</t>
    </rPh>
    <rPh sb="42" eb="44">
      <t>セイビ</t>
    </rPh>
    <rPh sb="44" eb="46">
      <t>ジギョウ</t>
    </rPh>
    <rPh sb="47" eb="49">
      <t>ジッシ</t>
    </rPh>
    <phoneticPr fontId="5"/>
  </si>
  <si>
    <t>E.北九州市</t>
    <rPh sb="2" eb="6">
      <t>キタキュウシュウシ</t>
    </rPh>
    <phoneticPr fontId="5"/>
  </si>
  <si>
    <t>ＰＣＢを使用した廃蛍光灯安定器の処理が安全かつ確実に行われることを確保するための環境整備事業を実施</t>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</si>
  <si>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</si>
  <si>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ＰＣＢ廃棄物処理基金の造成及び中小企業者等のＰＣＢ廃棄物処理に係る費用負担軽減のための助成</t>
    <rPh sb="3" eb="6">
      <t>ハイキブツ</t>
    </rPh>
    <rPh sb="6" eb="8">
      <t>ショリ</t>
    </rPh>
    <rPh sb="8" eb="10">
      <t>キキン</t>
    </rPh>
    <rPh sb="11" eb="13">
      <t>ゾウセイ</t>
    </rPh>
    <rPh sb="13" eb="14">
      <t>オヨ</t>
    </rPh>
    <rPh sb="15" eb="17">
      <t>チュウショウ</t>
    </rPh>
    <rPh sb="17" eb="20">
      <t>キギョウシャ</t>
    </rPh>
    <rPh sb="20" eb="21">
      <t>トウ</t>
    </rPh>
    <rPh sb="25" eb="28">
      <t>ハイキブツ</t>
    </rPh>
    <rPh sb="28" eb="30">
      <t>ショリ</t>
    </rPh>
    <rPh sb="31" eb="32">
      <t>カカ</t>
    </rPh>
    <rPh sb="33" eb="35">
      <t>ヒヨウ</t>
    </rPh>
    <rPh sb="35" eb="37">
      <t>フタン</t>
    </rPh>
    <rPh sb="37" eb="39">
      <t>ケイゲン</t>
    </rPh>
    <rPh sb="43" eb="45">
      <t>ジョセイ</t>
    </rPh>
    <phoneticPr fontId="5"/>
  </si>
  <si>
    <t>補助金等交付</t>
  </si>
  <si>
    <t>-</t>
    <phoneticPr fontId="5"/>
  </si>
  <si>
    <t>中間貯蔵・環境安全事業株式会社</t>
    <rPh sb="0" eb="2">
      <t>チュウカン</t>
    </rPh>
    <rPh sb="2" eb="4">
      <t>チョゾウ</t>
    </rPh>
    <rPh sb="5" eb="7">
      <t>カンキョウ</t>
    </rPh>
    <rPh sb="7" eb="9">
      <t>アンゼン</t>
    </rPh>
    <rPh sb="9" eb="11">
      <t>ジギョウ</t>
    </rPh>
    <rPh sb="11" eb="15">
      <t>カブシキガイシャ</t>
    </rPh>
    <phoneticPr fontId="5"/>
  </si>
  <si>
    <t>中間貯蔵・環境安全事業株式会社</t>
    <phoneticPr fontId="5"/>
  </si>
  <si>
    <t>中小企業者等が保管するＰＣＢ廃棄物の処理を実施</t>
    <rPh sb="0" eb="2">
      <t>チュウショウ</t>
    </rPh>
    <rPh sb="2" eb="5">
      <t>キギョウシャ</t>
    </rPh>
    <rPh sb="5" eb="6">
      <t>トウ</t>
    </rPh>
    <rPh sb="7" eb="9">
      <t>ホカン</t>
    </rPh>
    <rPh sb="14" eb="17">
      <t>ハイキブツ</t>
    </rPh>
    <rPh sb="18" eb="20">
      <t>ショリ</t>
    </rPh>
    <rPh sb="21" eb="23">
      <t>ジッシ</t>
    </rPh>
    <phoneticPr fontId="5"/>
  </si>
  <si>
    <t>室蘭市</t>
    <rPh sb="0" eb="3">
      <t>ムロランシ</t>
    </rPh>
    <phoneticPr fontId="5"/>
  </si>
  <si>
    <t>北九州市</t>
    <rPh sb="0" eb="4">
      <t>キタキュウシュウシ</t>
    </rPh>
    <phoneticPr fontId="5"/>
  </si>
  <si>
    <t>2,065,229/3,727</t>
    <phoneticPr fontId="5"/>
  </si>
  <si>
    <t>3,000,000/4,474</t>
    <phoneticPr fontId="5"/>
  </si>
  <si>
    <t>【補助金等交付】</t>
    <rPh sb="1" eb="4">
      <t>ホジョキン</t>
    </rPh>
    <rPh sb="4" eb="5">
      <t>トウ</t>
    </rPh>
    <rPh sb="5" eb="7">
      <t>コウフ</t>
    </rPh>
    <phoneticPr fontId="5"/>
  </si>
  <si>
    <t>【助成】</t>
    <rPh sb="1" eb="3">
      <t>ジョセイ</t>
    </rPh>
    <phoneticPr fontId="5"/>
  </si>
  <si>
    <t>【その他】</t>
    <rPh sb="3" eb="4">
      <t>タ</t>
    </rPh>
    <phoneticPr fontId="5"/>
  </si>
  <si>
    <t>平成37年度までにＰＣＢ廃棄物（大型変圧器等）を全量処理する
※平成30年度実績値集計中</t>
    <rPh sb="0" eb="2">
      <t>ヘイセイ</t>
    </rPh>
    <rPh sb="4" eb="6">
      <t>ネンド</t>
    </rPh>
    <rPh sb="12" eb="15">
      <t>ハイキブツ</t>
    </rPh>
    <rPh sb="16" eb="18">
      <t>オオガタ</t>
    </rPh>
    <rPh sb="18" eb="21">
      <t>ヘンアツキ</t>
    </rPh>
    <rPh sb="21" eb="22">
      <t>トウ</t>
    </rPh>
    <rPh sb="24" eb="26">
      <t>ゼンリョウ</t>
    </rPh>
    <rPh sb="26" eb="28">
      <t>ショリ</t>
    </rPh>
    <rPh sb="32" eb="34">
      <t>ヘイセイ</t>
    </rPh>
    <rPh sb="36" eb="38">
      <t>ネンド</t>
    </rPh>
    <rPh sb="38" eb="41">
      <t>ジッセキチ</t>
    </rPh>
    <rPh sb="41" eb="44">
      <t>シュウケイチュウ</t>
    </rPh>
    <phoneticPr fontId="5"/>
  </si>
  <si>
    <t>ＰＣＢ廃棄物（大型変圧器等）
全体累積処理台数
※平成30年度成果実績集計中</t>
    <rPh sb="3" eb="6">
      <t>ハイキブツ</t>
    </rPh>
    <rPh sb="7" eb="9">
      <t>オオガタ</t>
    </rPh>
    <rPh sb="9" eb="13">
      <t>ヘンアツキナド</t>
    </rPh>
    <rPh sb="15" eb="17">
      <t>ゼンタイ</t>
    </rPh>
    <rPh sb="17" eb="19">
      <t>ルイセキ</t>
    </rPh>
    <rPh sb="19" eb="21">
      <t>ショリ</t>
    </rPh>
    <rPh sb="21" eb="23">
      <t>ダイスウ</t>
    </rPh>
    <rPh sb="25" eb="27">
      <t>ヘイセイ</t>
    </rPh>
    <rPh sb="29" eb="31">
      <t>ネンド</t>
    </rPh>
    <rPh sb="31" eb="33">
      <t>セイカ</t>
    </rPh>
    <rPh sb="33" eb="35">
      <t>ジッセキ</t>
    </rPh>
    <rPh sb="35" eb="38">
      <t>シュウケイチュウ</t>
    </rPh>
    <phoneticPr fontId="5"/>
  </si>
  <si>
    <t>○ＰＣＢ廃棄物処理基金への造成を行い、同基金から処理事業者（中間貯蔵・環境安全事業株式会社）に対して費用負担軽減に必要な額を支出することにより、中小企業者等の処理費用負担や自治体の行政代執行に係る費用負担を軽減する。
○関係自治体における安全かつ確実な廃蛍光灯安定期の処理が確保されるための環境整備事業に対し補助する。
○ＰＣＢ廃棄物の処理完了後、速やかに処理設備のＰＣＢを除去し、原状回復を行う必要があることから、中間貯蔵・環境安全事業株式会社に対し、ＰＣＢ処理設備のＰＣＢ除去及び原状回復のための費用を支出する。</t>
    <rPh sb="4" eb="7">
      <t>ハイキブツ</t>
    </rPh>
    <rPh sb="7" eb="9">
      <t>ショリ</t>
    </rPh>
    <rPh sb="9" eb="11">
      <t>キキン</t>
    </rPh>
    <rPh sb="13" eb="15">
      <t>ゾウセイ</t>
    </rPh>
    <rPh sb="16" eb="17">
      <t>オコナ</t>
    </rPh>
    <rPh sb="19" eb="20">
      <t>ドウ</t>
    </rPh>
    <rPh sb="20" eb="22">
      <t>キキン</t>
    </rPh>
    <rPh sb="24" eb="26">
      <t>ショリ</t>
    </rPh>
    <rPh sb="26" eb="29">
      <t>ジギョウシャ</t>
    </rPh>
    <rPh sb="30" eb="32">
      <t>チュウカン</t>
    </rPh>
    <rPh sb="32" eb="34">
      <t>チョゾウ</t>
    </rPh>
    <rPh sb="35" eb="37">
      <t>カンキョウ</t>
    </rPh>
    <rPh sb="37" eb="39">
      <t>アンゼン</t>
    </rPh>
    <rPh sb="39" eb="41">
      <t>ジギョウ</t>
    </rPh>
    <rPh sb="41" eb="45">
      <t>カブシキガイシャ</t>
    </rPh>
    <rPh sb="47" eb="48">
      <t>タイ</t>
    </rPh>
    <rPh sb="50" eb="52">
      <t>ヒヨウ</t>
    </rPh>
    <rPh sb="52" eb="54">
      <t>フタン</t>
    </rPh>
    <rPh sb="54" eb="56">
      <t>ケイゲン</t>
    </rPh>
    <rPh sb="57" eb="59">
      <t>ヒツヨウ</t>
    </rPh>
    <rPh sb="60" eb="61">
      <t>ガク</t>
    </rPh>
    <rPh sb="62" eb="64">
      <t>シシュツ</t>
    </rPh>
    <rPh sb="72" eb="74">
      <t>チュウショウ</t>
    </rPh>
    <rPh sb="74" eb="77">
      <t>キギョウシャ</t>
    </rPh>
    <rPh sb="77" eb="78">
      <t>トウ</t>
    </rPh>
    <rPh sb="79" eb="81">
      <t>ショリ</t>
    </rPh>
    <rPh sb="81" eb="83">
      <t>ヒヨウ</t>
    </rPh>
    <rPh sb="83" eb="85">
      <t>フタン</t>
    </rPh>
    <rPh sb="86" eb="89">
      <t>ジチタイ</t>
    </rPh>
    <rPh sb="90" eb="92">
      <t>ギョウセイ</t>
    </rPh>
    <rPh sb="92" eb="95">
      <t>ダイシッコウ</t>
    </rPh>
    <rPh sb="96" eb="97">
      <t>カカ</t>
    </rPh>
    <rPh sb="98" eb="100">
      <t>ヒヨウ</t>
    </rPh>
    <rPh sb="100" eb="102">
      <t>フタン</t>
    </rPh>
    <rPh sb="103" eb="105">
      <t>ケイゲン</t>
    </rPh>
    <rPh sb="110" eb="112">
      <t>カンケイ</t>
    </rPh>
    <rPh sb="112" eb="115">
      <t>ジチタイ</t>
    </rPh>
    <rPh sb="119" eb="121">
      <t>アンゼン</t>
    </rPh>
    <rPh sb="123" eb="125">
      <t>カクジツ</t>
    </rPh>
    <rPh sb="126" eb="127">
      <t>ハイ</t>
    </rPh>
    <rPh sb="127" eb="130">
      <t>ケイコウトウ</t>
    </rPh>
    <rPh sb="130" eb="133">
      <t>アンテイキ</t>
    </rPh>
    <rPh sb="134" eb="136">
      <t>ショリ</t>
    </rPh>
    <rPh sb="137" eb="139">
      <t>カクホ</t>
    </rPh>
    <rPh sb="145" eb="147">
      <t>カンキョウ</t>
    </rPh>
    <rPh sb="147" eb="149">
      <t>セイビ</t>
    </rPh>
    <rPh sb="149" eb="151">
      <t>ジギョウ</t>
    </rPh>
    <rPh sb="152" eb="153">
      <t>タイ</t>
    </rPh>
    <rPh sb="154" eb="156">
      <t>ホジョ</t>
    </rPh>
    <rPh sb="164" eb="167">
      <t>ハイキブツ</t>
    </rPh>
    <rPh sb="168" eb="170">
      <t>ショリ</t>
    </rPh>
    <rPh sb="170" eb="173">
      <t>カンリョウゴ</t>
    </rPh>
    <rPh sb="174" eb="175">
      <t>スミ</t>
    </rPh>
    <rPh sb="178" eb="180">
      <t>ショリ</t>
    </rPh>
    <rPh sb="180" eb="182">
      <t>セツビ</t>
    </rPh>
    <rPh sb="187" eb="189">
      <t>ジョキョ</t>
    </rPh>
    <rPh sb="191" eb="193">
      <t>ゲンジョウ</t>
    </rPh>
    <rPh sb="193" eb="195">
      <t>カイフク</t>
    </rPh>
    <rPh sb="196" eb="197">
      <t>オコナ</t>
    </rPh>
    <rPh sb="198" eb="200">
      <t>ヒツヨウ</t>
    </rPh>
    <rPh sb="208" eb="210">
      <t>チュウカン</t>
    </rPh>
    <rPh sb="210" eb="212">
      <t>チョゾウ</t>
    </rPh>
    <rPh sb="213" eb="215">
      <t>カンキョウ</t>
    </rPh>
    <rPh sb="215" eb="217">
      <t>アンゼン</t>
    </rPh>
    <rPh sb="217" eb="219">
      <t>ジギョウ</t>
    </rPh>
    <rPh sb="219" eb="223">
      <t>カブシキガイシャ</t>
    </rPh>
    <rPh sb="224" eb="225">
      <t>タイ</t>
    </rPh>
    <rPh sb="230" eb="232">
      <t>ショリ</t>
    </rPh>
    <rPh sb="232" eb="234">
      <t>セツビ</t>
    </rPh>
    <rPh sb="238" eb="240">
      <t>ジョキョ</t>
    </rPh>
    <rPh sb="240" eb="241">
      <t>オヨ</t>
    </rPh>
    <rPh sb="242" eb="244">
      <t>ゲンジョウ</t>
    </rPh>
    <rPh sb="244" eb="246">
      <t>カイフク</t>
    </rPh>
    <rPh sb="250" eb="252">
      <t>ヒヨウ</t>
    </rPh>
    <rPh sb="253" eb="255">
      <t>シシュツ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</si>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</sst>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56030</xdr:colOff>
      <xdr:row>741</xdr:row>
      <xdr:rowOff>202346</xdr:rowOff>
    </xdr:from>
    <xdr:to>
      <xdr:col>39</xdr:col>
      <xdr:colOff>56031</xdr:colOff>
      <xdr:row>743</xdr:row>
      <xdr:rowOff>314726</xdr:rowOff>
    </xdr:to>
    <xdr:sp macro="" textlink="">
      <xdr:nvSpPr>
        <xdr:cNvPr id="45" name="大かっこ 44"/>
        <xdr:cNvSpPr/>
      </xdr:nvSpPr>
      <xdr:spPr>
        <a:xfrm>
          <a:off x="3572116" y="39227632"/>
          <a:ext cx="3701144" cy="8308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a:r>
            <a:rPr lang="ja-JP" altLang="ja-JP" sz="1100" b="0" i="0" baseline="0">
              <a:solidFill>
                <a:schemeClr val="tx1"/>
              </a:solidFill>
              <a:latin typeface="+mn-lt"/>
              <a:ea typeface="+mn-ea"/>
              <a:cs typeface="+mn-cs"/>
            </a:rPr>
            <a:t>・独立行政法人環境再生保全機構法</a:t>
          </a:r>
          <a:r>
            <a:rPr lang="ja-JP" altLang="en-US" sz="1100" b="0" i="0" baseline="0">
              <a:solidFill>
                <a:schemeClr val="tx1"/>
              </a:solidFill>
              <a:latin typeface="+mn-lt"/>
              <a:ea typeface="+mn-ea"/>
              <a:cs typeface="+mn-cs"/>
            </a:rPr>
            <a:t>、中間貯蔵・環境安全事業株式会社法</a:t>
          </a:r>
          <a:r>
            <a:rPr lang="ja-JP" altLang="ja-JP" sz="1100" b="0" i="0" baseline="0">
              <a:solidFill>
                <a:schemeClr val="tx1"/>
              </a:solidFill>
              <a:latin typeface="+mn-lt"/>
              <a:ea typeface="+mn-ea"/>
              <a:cs typeface="+mn-cs"/>
            </a:rPr>
            <a:t>及び</a:t>
          </a:r>
          <a:r>
            <a:rPr lang="en-US" altLang="ja-JP" sz="1100" b="0" i="0" baseline="0">
              <a:solidFill>
                <a:schemeClr val="tx1"/>
              </a:solidFill>
              <a:latin typeface="+mn-lt"/>
              <a:ea typeface="+mn-ea"/>
              <a:cs typeface="+mn-cs"/>
            </a:rPr>
            <a:t>PCB</a:t>
          </a:r>
          <a:r>
            <a:rPr lang="ja-JP" altLang="ja-JP" sz="1100" b="0" i="0" baseline="0">
              <a:solidFill>
                <a:schemeClr val="tx1"/>
              </a:solidFill>
              <a:latin typeface="+mn-lt"/>
              <a:ea typeface="+mn-ea"/>
              <a:cs typeface="+mn-cs"/>
            </a:rPr>
            <a:t>廃棄物処理基本計画に基づく補助</a:t>
          </a:r>
          <a:r>
            <a:rPr lang="ja-JP" altLang="en-US" sz="1100" b="0" i="0" baseline="0">
              <a:solidFill>
                <a:schemeClr val="tx1"/>
              </a:solidFill>
              <a:latin typeface="+mn-lt"/>
              <a:ea typeface="+mn-ea"/>
              <a:cs typeface="+mn-cs"/>
            </a:rPr>
            <a:t>等</a:t>
          </a:r>
          <a:endParaRPr lang="en-US" altLang="ja-JP" sz="1100" b="0" i="0" baseline="0">
            <a:solidFill>
              <a:schemeClr val="tx1"/>
            </a:solidFill>
            <a:latin typeface="+mn-lt"/>
            <a:ea typeface="+mn-ea"/>
            <a:cs typeface="+mn-cs"/>
          </a:endParaRPr>
        </a:p>
      </xdr:txBody>
    </xdr:sp>
    <xdr:clientData/>
  </xdr:twoCellAnchor>
  <xdr:twoCellAnchor>
    <xdr:from>
      <xdr:col>28</xdr:col>
      <xdr:colOff>183886</xdr:colOff>
      <xdr:row>743</xdr:row>
      <xdr:rowOff>311288</xdr:rowOff>
    </xdr:from>
    <xdr:to>
      <xdr:col>28</xdr:col>
      <xdr:colOff>183886</xdr:colOff>
      <xdr:row>760</xdr:row>
      <xdr:rowOff>152400</xdr:rowOff>
    </xdr:to>
    <xdr:cxnSp macro="">
      <xdr:nvCxnSpPr>
        <xdr:cNvPr id="46" name="直線矢印コネクタ 45"/>
        <xdr:cNvCxnSpPr/>
      </xdr:nvCxnSpPr>
      <xdr:spPr>
        <a:xfrm>
          <a:off x="5365486" y="40055031"/>
          <a:ext cx="0" cy="6840626"/>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748</xdr:row>
      <xdr:rowOff>167019</xdr:rowOff>
    </xdr:from>
    <xdr:to>
      <xdr:col>26</xdr:col>
      <xdr:colOff>87672</xdr:colOff>
      <xdr:row>751</xdr:row>
      <xdr:rowOff>348023</xdr:rowOff>
    </xdr:to>
    <xdr:sp macro="" textlink="">
      <xdr:nvSpPr>
        <xdr:cNvPr id="47" name="大かっこ 46"/>
        <xdr:cNvSpPr/>
      </xdr:nvSpPr>
      <xdr:spPr>
        <a:xfrm>
          <a:off x="1665514" y="41685133"/>
          <a:ext cx="3233644" cy="12586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・補助金を</a:t>
          </a:r>
          <a:r>
            <a:rPr kumimoji="1" lang="en-US" altLang="ja-JP" sz="1100">
              <a:solidFill>
                <a:sysClr val="windowText" lastClr="000000"/>
              </a:solidFill>
            </a:rPr>
            <a:t>PCB</a:t>
          </a:r>
          <a:r>
            <a:rPr kumimoji="1" lang="ja-JP" altLang="en-US" sz="1100">
              <a:solidFill>
                <a:sysClr val="windowText" lastClr="000000"/>
              </a:solidFill>
            </a:rPr>
            <a:t>廃棄物処理基金として造成</a:t>
          </a:r>
          <a:endParaRPr kumimoji="1" lang="en-US" altLang="ja-JP" sz="1100">
            <a:solidFill>
              <a:sysClr val="windowText" lastClr="000000"/>
            </a:solidFill>
          </a:endParaRPr>
        </a:p>
        <a:p>
          <a:pPr algn="l"/>
          <a:r>
            <a:rPr kumimoji="1" lang="ja-JP" altLang="en-US" sz="1100">
              <a:solidFill>
                <a:sysClr val="windowText" lastClr="000000"/>
              </a:solidFill>
            </a:rPr>
            <a:t>・中小企業者等の</a:t>
          </a:r>
          <a:r>
            <a:rPr kumimoji="1" lang="en-US" altLang="ja-JP" sz="1100">
              <a:solidFill>
                <a:sysClr val="windowText" lastClr="000000"/>
              </a:solidFill>
            </a:rPr>
            <a:t>PCB</a:t>
          </a:r>
          <a:r>
            <a:rPr kumimoji="1" lang="ja-JP" altLang="en-US" sz="1100">
              <a:solidFill>
                <a:sysClr val="windowText" lastClr="000000"/>
              </a:solidFill>
            </a:rPr>
            <a:t>廃棄物処理に係る費用負担軽減のための助成</a:t>
          </a:r>
          <a:endParaRPr kumimoji="1" lang="en-US" altLang="ja-JP" sz="1100">
            <a:solidFill>
              <a:sysClr val="windowText" lastClr="000000"/>
            </a:solidFill>
          </a:endParaRPr>
        </a:p>
        <a:p>
          <a:pPr algn="l"/>
          <a:r>
            <a:rPr kumimoji="1" lang="ja-JP" altLang="en-US" sz="1100">
              <a:solidFill>
                <a:sysClr val="windowText" lastClr="000000"/>
              </a:solidFill>
            </a:rPr>
            <a:t>・行政代執行に係る自治体の負担軽減のための支援費用を積立</a:t>
          </a:r>
          <a:endParaRPr kumimoji="1" lang="en-US" altLang="ja-JP" sz="1100">
            <a:solidFill>
              <a:sysClr val="windowText" lastClr="000000"/>
            </a:solidFill>
          </a:endParaRPr>
        </a:p>
      </xdr:txBody>
    </xdr:sp>
    <xdr:clientData/>
  </xdr:twoCellAnchor>
  <xdr:twoCellAnchor>
    <xdr:from>
      <xdr:col>9</xdr:col>
      <xdr:colOff>65263</xdr:colOff>
      <xdr:row>757</xdr:row>
      <xdr:rowOff>180724</xdr:rowOff>
    </xdr:from>
    <xdr:to>
      <xdr:col>26</xdr:col>
      <xdr:colOff>143703</xdr:colOff>
      <xdr:row>758</xdr:row>
      <xdr:rowOff>235744</xdr:rowOff>
    </xdr:to>
    <xdr:sp macro="" textlink="">
      <xdr:nvSpPr>
        <xdr:cNvPr id="48" name="大かっこ 47"/>
        <xdr:cNvSpPr/>
      </xdr:nvSpPr>
      <xdr:spPr>
        <a:xfrm>
          <a:off x="1730777" y="45225810"/>
          <a:ext cx="3224412" cy="7190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ja-JP" altLang="ja-JP" sz="1100">
              <a:solidFill>
                <a:schemeClr val="tx1"/>
              </a:solidFill>
              <a:effectLst/>
              <a:latin typeface="+mn-lt"/>
              <a:ea typeface="+mn-ea"/>
              <a:cs typeface="+mn-cs"/>
            </a:rPr>
            <a:t>中小企業者等</a:t>
          </a:r>
          <a:r>
            <a:rPr kumimoji="1" lang="ja-JP" altLang="en-US" sz="1100">
              <a:solidFill>
                <a:schemeClr val="tx1"/>
              </a:solidFill>
              <a:effectLst/>
              <a:latin typeface="+mn-lt"/>
              <a:ea typeface="+mn-ea"/>
              <a:cs typeface="+mn-cs"/>
            </a:rPr>
            <a:t>が保管する</a:t>
          </a:r>
          <a:r>
            <a:rPr kumimoji="1" lang="en-US" altLang="ja-JP" sz="1100">
              <a:solidFill>
                <a:schemeClr val="tx1"/>
              </a:solidFill>
              <a:effectLst/>
              <a:latin typeface="+mn-lt"/>
              <a:ea typeface="+mn-ea"/>
              <a:cs typeface="+mn-cs"/>
            </a:rPr>
            <a:t>PCB</a:t>
          </a:r>
          <a:r>
            <a:rPr kumimoji="1" lang="ja-JP" altLang="ja-JP" sz="1100">
              <a:solidFill>
                <a:schemeClr val="tx1"/>
              </a:solidFill>
              <a:effectLst/>
              <a:latin typeface="+mn-lt"/>
              <a:ea typeface="+mn-ea"/>
              <a:cs typeface="+mn-cs"/>
            </a:rPr>
            <a:t>廃棄物</a:t>
          </a:r>
          <a:r>
            <a:rPr kumimoji="1" lang="ja-JP" altLang="en-US" sz="1100">
              <a:solidFill>
                <a:sysClr val="windowText" lastClr="000000"/>
              </a:solidFill>
            </a:rPr>
            <a:t>の処理を実施</a:t>
          </a:r>
        </a:p>
      </xdr:txBody>
    </xdr:sp>
    <xdr:clientData/>
  </xdr:twoCellAnchor>
  <xdr:twoCellAnchor>
    <xdr:from>
      <xdr:col>20</xdr:col>
      <xdr:colOff>76467</xdr:colOff>
      <xdr:row>740</xdr:row>
      <xdr:rowOff>0</xdr:rowOff>
    </xdr:from>
    <xdr:to>
      <xdr:col>37</xdr:col>
      <xdr:colOff>180921</xdr:colOff>
      <xdr:row>741</xdr:row>
      <xdr:rowOff>196957</xdr:rowOff>
    </xdr:to>
    <xdr:sp macro="" textlink="">
      <xdr:nvSpPr>
        <xdr:cNvPr id="49" name="テキスト ボックス 48"/>
        <xdr:cNvSpPr txBox="1"/>
      </xdr:nvSpPr>
      <xdr:spPr>
        <a:xfrm>
          <a:off x="3777610" y="38666057"/>
          <a:ext cx="3250425" cy="55618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4,800</a:t>
          </a:r>
          <a:r>
            <a:rPr kumimoji="1" lang="ja-JP" altLang="en-US" sz="1100"/>
            <a:t>百万円</a:t>
          </a:r>
          <a:endParaRPr kumimoji="1" lang="en-US" altLang="ja-JP" sz="1100"/>
        </a:p>
      </xdr:txBody>
    </xdr:sp>
    <xdr:clientData/>
  </xdr:twoCellAnchor>
  <xdr:twoCellAnchor>
    <xdr:from>
      <xdr:col>9</xdr:col>
      <xdr:colOff>20438</xdr:colOff>
      <xdr:row>745</xdr:row>
      <xdr:rowOff>112062</xdr:rowOff>
    </xdr:from>
    <xdr:to>
      <xdr:col>26</xdr:col>
      <xdr:colOff>77134</xdr:colOff>
      <xdr:row>748</xdr:row>
      <xdr:rowOff>65052</xdr:rowOff>
    </xdr:to>
    <xdr:sp macro="" textlink="">
      <xdr:nvSpPr>
        <xdr:cNvPr id="50" name="テキスト ボックス 49"/>
        <xdr:cNvSpPr txBox="1"/>
      </xdr:nvSpPr>
      <xdr:spPr>
        <a:xfrm>
          <a:off x="1685952" y="40563376"/>
          <a:ext cx="3202668" cy="101979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A.</a:t>
          </a:r>
          <a:r>
            <a:rPr lang="ja-JP" altLang="ja-JP" sz="1100">
              <a:solidFill>
                <a:schemeClr val="dk1"/>
              </a:solidFill>
              <a:latin typeface="+mn-lt"/>
              <a:ea typeface="+mn-ea"/>
              <a:cs typeface="+mn-cs"/>
            </a:rPr>
            <a:t>独立行政法人環境再生保全機構</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800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a:p>
          <a:pPr algn="ctr"/>
          <a:r>
            <a:rPr lang="ja-JP" altLang="en-US" sz="1100">
              <a:solidFill>
                <a:schemeClr val="dk1"/>
              </a:solidFill>
              <a:latin typeface="+mn-lt"/>
              <a:ea typeface="+mn-ea"/>
              <a:cs typeface="+mn-cs"/>
            </a:rPr>
            <a:t>基金残高　</a:t>
          </a:r>
          <a:r>
            <a:rPr lang="ja-JP" altLang="en-US" sz="1100" b="0">
              <a:solidFill>
                <a:srgbClr val="FF0000"/>
              </a:solidFill>
              <a:latin typeface="+mn-lt"/>
              <a:ea typeface="+mn-ea"/>
              <a:cs typeface="+mn-cs"/>
            </a:rPr>
            <a:t>　</a:t>
          </a:r>
          <a:r>
            <a:rPr lang="en-US" altLang="ja-JP" sz="1100" b="0">
              <a:solidFill>
                <a:sysClr val="windowText" lastClr="000000"/>
              </a:solidFill>
              <a:latin typeface="+mn-lt"/>
              <a:ea typeface="+mn-ea"/>
              <a:cs typeface="+mn-cs"/>
            </a:rPr>
            <a:t>37,214</a:t>
          </a:r>
          <a:r>
            <a:rPr lang="ja-JP" altLang="ja-JP" sz="1100" b="0">
              <a:solidFill>
                <a:sysClr val="windowText" lastClr="000000"/>
              </a:solidFill>
              <a:latin typeface="+mn-lt"/>
              <a:ea typeface="+mn-ea"/>
              <a:cs typeface="+mn-cs"/>
            </a:rPr>
            <a:t>百万円</a:t>
          </a:r>
          <a:r>
            <a:rPr lang="ja-JP" altLang="en-US" sz="1100">
              <a:solidFill>
                <a:schemeClr val="dk1"/>
              </a:solidFill>
              <a:latin typeface="+mn-lt"/>
              <a:ea typeface="+mn-ea"/>
              <a:cs typeface="+mn-cs"/>
            </a:rPr>
            <a:t>　</a:t>
          </a:r>
          <a:endParaRPr lang="en-US" altLang="ja-JP" sz="1100">
            <a:solidFill>
              <a:schemeClr val="dk1"/>
            </a:solidFill>
            <a:latin typeface="+mn-lt"/>
            <a:ea typeface="+mn-ea"/>
            <a:cs typeface="+mn-cs"/>
          </a:endParaRPr>
        </a:p>
        <a:p>
          <a:pPr algn="ctr"/>
          <a:r>
            <a:rPr lang="ja-JP" altLang="en-US" sz="1100">
              <a:solidFill>
                <a:schemeClr val="dk1"/>
              </a:solidFill>
              <a:latin typeface="+mn-lt"/>
              <a:ea typeface="+mn-ea"/>
              <a:cs typeface="+mn-cs"/>
            </a:rPr>
            <a:t>（内　国庫補助金相当額</a:t>
          </a:r>
          <a:r>
            <a:rPr lang="ja-JP" altLang="en-US" sz="1100" b="1">
              <a:solidFill>
                <a:srgbClr val="FF0000"/>
              </a:solidFill>
              <a:latin typeface="+mn-lt"/>
              <a:ea typeface="+mn-ea"/>
              <a:cs typeface="+mn-cs"/>
            </a:rPr>
            <a:t>　</a:t>
          </a:r>
          <a:r>
            <a:rPr lang="en-US" altLang="ja-JP" sz="1100" b="0">
              <a:solidFill>
                <a:sysClr val="windowText" lastClr="000000"/>
              </a:solidFill>
              <a:latin typeface="+mn-lt"/>
              <a:ea typeface="+mn-ea"/>
              <a:cs typeface="+mn-cs"/>
            </a:rPr>
            <a:t>18,899</a:t>
          </a:r>
          <a:r>
            <a:rPr lang="ja-JP" altLang="en-US" sz="1100" b="0">
              <a:solidFill>
                <a:sysClr val="windowText" lastClr="000000"/>
              </a:solidFill>
              <a:latin typeface="+mn-lt"/>
              <a:ea typeface="+mn-ea"/>
              <a:cs typeface="+mn-cs"/>
            </a:rPr>
            <a:t>百万円</a:t>
          </a:r>
          <a:r>
            <a:rPr lang="ja-JP" altLang="en-US" sz="1100">
              <a:solidFill>
                <a:schemeClr val="dk1"/>
              </a:solidFill>
              <a:latin typeface="+mn-lt"/>
              <a:ea typeface="+mn-ea"/>
              <a:cs typeface="+mn-cs"/>
            </a:rPr>
            <a:t>）</a:t>
          </a:r>
          <a:endParaRPr lang="en-US" altLang="ja-JP" sz="1100">
            <a:solidFill>
              <a:schemeClr val="dk1"/>
            </a:solidFill>
            <a:latin typeface="+mn-lt"/>
            <a:ea typeface="+mn-ea"/>
            <a:cs typeface="+mn-cs"/>
          </a:endParaRPr>
        </a:p>
      </xdr:txBody>
    </xdr:sp>
    <xdr:clientData/>
  </xdr:twoCellAnchor>
  <xdr:twoCellAnchor>
    <xdr:from>
      <xdr:col>9</xdr:col>
      <xdr:colOff>87672</xdr:colOff>
      <xdr:row>755</xdr:row>
      <xdr:rowOff>236383</xdr:rowOff>
    </xdr:from>
    <xdr:to>
      <xdr:col>26</xdr:col>
      <xdr:colOff>144368</xdr:colOff>
      <xdr:row>757</xdr:row>
      <xdr:rowOff>68568</xdr:rowOff>
    </xdr:to>
    <xdr:sp macro="" textlink="">
      <xdr:nvSpPr>
        <xdr:cNvPr id="51" name="テキスト ボックス 50"/>
        <xdr:cNvSpPr txBox="1"/>
      </xdr:nvSpPr>
      <xdr:spPr>
        <a:xfrm>
          <a:off x="1753186" y="44258212"/>
          <a:ext cx="3202668" cy="85544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C.</a:t>
          </a:r>
          <a:r>
            <a:rPr lang="ja-JP" altLang="en-US" sz="1100">
              <a:solidFill>
                <a:schemeClr val="dk1"/>
              </a:solidFill>
              <a:latin typeface="+mn-lt"/>
              <a:ea typeface="+mn-ea"/>
              <a:cs typeface="+mn-cs"/>
            </a:rPr>
            <a:t>中間貯蔵・環境安全事業株式会社</a:t>
          </a:r>
          <a:endParaRPr lang="en-US" altLang="ja-JP" sz="1100">
            <a:solidFill>
              <a:schemeClr val="dk1"/>
            </a:solidFill>
            <a:latin typeface="+mn-lt"/>
            <a:ea typeface="+mn-ea"/>
            <a:cs typeface="+mn-cs"/>
          </a:endParaRPr>
        </a:p>
        <a:p>
          <a:pPr algn="ctr"/>
          <a:r>
            <a:rPr lang="en-US" altLang="ja-JP" sz="1100" b="0">
              <a:solidFill>
                <a:sysClr val="windowText" lastClr="000000"/>
              </a:solidFill>
              <a:latin typeface="+mn-lt"/>
              <a:ea typeface="+mn-ea"/>
              <a:cs typeface="+mn-cs"/>
            </a:rPr>
            <a:t>2,132</a:t>
          </a:r>
          <a:r>
            <a:rPr lang="ja-JP" altLang="ja-JP" sz="1100" b="0">
              <a:solidFill>
                <a:sysClr val="windowText" lastClr="000000"/>
              </a:solidFill>
              <a:latin typeface="+mn-lt"/>
              <a:ea typeface="+mn-ea"/>
              <a:cs typeface="+mn-cs"/>
            </a:rPr>
            <a:t>百万円</a:t>
          </a:r>
          <a:endParaRPr lang="en-US" altLang="ja-JP" sz="1100" b="0">
            <a:solidFill>
              <a:sysClr val="windowText" lastClr="000000"/>
            </a:solidFill>
            <a:latin typeface="+mn-lt"/>
            <a:ea typeface="+mn-ea"/>
            <a:cs typeface="+mn-cs"/>
          </a:endParaRPr>
        </a:p>
      </xdr:txBody>
    </xdr:sp>
    <xdr:clientData/>
  </xdr:twoCellAnchor>
  <xdr:twoCellAnchor>
    <xdr:from>
      <xdr:col>26</xdr:col>
      <xdr:colOff>121288</xdr:colOff>
      <xdr:row>746</xdr:row>
      <xdr:rowOff>343863</xdr:rowOff>
    </xdr:from>
    <xdr:to>
      <xdr:col>28</xdr:col>
      <xdr:colOff>170636</xdr:colOff>
      <xdr:row>746</xdr:row>
      <xdr:rowOff>343863</xdr:rowOff>
    </xdr:to>
    <xdr:cxnSp macro="">
      <xdr:nvCxnSpPr>
        <xdr:cNvPr id="52" name="直線矢印コネクタ 51"/>
        <xdr:cNvCxnSpPr/>
      </xdr:nvCxnSpPr>
      <xdr:spPr>
        <a:xfrm flipH="1">
          <a:off x="4932774" y="41154406"/>
          <a:ext cx="41946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121292</xdr:colOff>
      <xdr:row>752</xdr:row>
      <xdr:rowOff>59355</xdr:rowOff>
    </xdr:from>
    <xdr:to>
      <xdr:col>17</xdr:col>
      <xdr:colOff>121292</xdr:colOff>
      <xdr:row>755</xdr:row>
      <xdr:rowOff>175659</xdr:rowOff>
    </xdr:to>
    <xdr:cxnSp macro="">
      <xdr:nvCxnSpPr>
        <xdr:cNvPr id="53" name="直線矢印コネクタ 52"/>
        <xdr:cNvCxnSpPr/>
      </xdr:nvCxnSpPr>
      <xdr:spPr>
        <a:xfrm flipH="1">
          <a:off x="3267263" y="43014384"/>
          <a:ext cx="0" cy="11831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9229</xdr:colOff>
      <xdr:row>751</xdr:row>
      <xdr:rowOff>134478</xdr:rowOff>
    </xdr:from>
    <xdr:to>
      <xdr:col>31</xdr:col>
      <xdr:colOff>91195</xdr:colOff>
      <xdr:row>751</xdr:row>
      <xdr:rowOff>134478</xdr:rowOff>
    </xdr:to>
    <xdr:cxnSp macro="">
      <xdr:nvCxnSpPr>
        <xdr:cNvPr id="54" name="直線矢印コネクタ 53"/>
        <xdr:cNvCxnSpPr/>
      </xdr:nvCxnSpPr>
      <xdr:spPr>
        <a:xfrm>
          <a:off x="5375886" y="42730278"/>
          <a:ext cx="45208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183083</xdr:colOff>
      <xdr:row>750</xdr:row>
      <xdr:rowOff>248632</xdr:rowOff>
    </xdr:from>
    <xdr:to>
      <xdr:col>49</xdr:col>
      <xdr:colOff>54721</xdr:colOff>
      <xdr:row>752</xdr:row>
      <xdr:rowOff>77234</xdr:rowOff>
    </xdr:to>
    <xdr:sp macro="" textlink="">
      <xdr:nvSpPr>
        <xdr:cNvPr id="55" name="テキスト ボックス 54"/>
        <xdr:cNvSpPr txBox="1"/>
      </xdr:nvSpPr>
      <xdr:spPr>
        <a:xfrm>
          <a:off x="5919854" y="42485203"/>
          <a:ext cx="3202667" cy="54706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B.</a:t>
          </a:r>
          <a:r>
            <a:rPr lang="ja-JP" altLang="en-US" sz="1100">
              <a:solidFill>
                <a:schemeClr val="dk1"/>
              </a:solidFill>
              <a:latin typeface="+mn-lt"/>
              <a:ea typeface="+mn-ea"/>
              <a:cs typeface="+mn-cs"/>
            </a:rPr>
            <a:t>中間貯蔵・環境安全事業株式会社</a:t>
          </a:r>
          <a:endParaRPr lang="en-US" altLang="ja-JP" sz="1100">
            <a:solidFill>
              <a:schemeClr val="dk1"/>
            </a:solidFill>
            <a:latin typeface="+mn-lt"/>
            <a:ea typeface="+mn-ea"/>
            <a:cs typeface="+mn-cs"/>
          </a:endParaRPr>
        </a:p>
        <a:p>
          <a:pPr algn="ctr"/>
          <a:r>
            <a:rPr lang="en-US" altLang="ja-JP" sz="1100">
              <a:solidFill>
                <a:sysClr val="windowText" lastClr="000000"/>
              </a:solidFill>
              <a:latin typeface="+mn-lt"/>
              <a:ea typeface="+mn-ea"/>
              <a:cs typeface="+mn-cs"/>
            </a:rPr>
            <a:t>3,500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31</xdr:col>
      <xdr:colOff>174802</xdr:colOff>
      <xdr:row>752</xdr:row>
      <xdr:rowOff>152490</xdr:rowOff>
    </xdr:from>
    <xdr:to>
      <xdr:col>49</xdr:col>
      <xdr:colOff>74492</xdr:colOff>
      <xdr:row>753</xdr:row>
      <xdr:rowOff>339741</xdr:rowOff>
    </xdr:to>
    <xdr:sp macro="" textlink="">
      <xdr:nvSpPr>
        <xdr:cNvPr id="56" name="大かっこ 55"/>
        <xdr:cNvSpPr/>
      </xdr:nvSpPr>
      <xdr:spPr>
        <a:xfrm>
          <a:off x="5911573" y="43107519"/>
          <a:ext cx="3230719" cy="535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処理設備の</a:t>
          </a:r>
          <a:r>
            <a:rPr kumimoji="1" lang="en-US" altLang="ja-JP" sz="1100">
              <a:solidFill>
                <a:sysClr val="windowText" lastClr="000000"/>
              </a:solidFill>
            </a:rPr>
            <a:t>PCB</a:t>
          </a:r>
          <a:r>
            <a:rPr kumimoji="1" lang="ja-JP" altLang="en-US" sz="1100">
              <a:solidFill>
                <a:sysClr val="windowText" lastClr="000000"/>
              </a:solidFill>
            </a:rPr>
            <a:t>除去及び原状回復のための費用を出資</a:t>
          </a:r>
          <a:endParaRPr kumimoji="1" lang="en-US" altLang="ja-JP" sz="1100">
            <a:solidFill>
              <a:sysClr val="windowText" lastClr="000000"/>
            </a:solidFill>
          </a:endParaRPr>
        </a:p>
      </xdr:txBody>
    </xdr:sp>
    <xdr:clientData/>
  </xdr:twoCellAnchor>
  <xdr:twoCellAnchor>
    <xdr:from>
      <xdr:col>29</xdr:col>
      <xdr:colOff>9229</xdr:colOff>
      <xdr:row>756</xdr:row>
      <xdr:rowOff>218961</xdr:rowOff>
    </xdr:from>
    <xdr:to>
      <xdr:col>31</xdr:col>
      <xdr:colOff>91195</xdr:colOff>
      <xdr:row>756</xdr:row>
      <xdr:rowOff>218961</xdr:rowOff>
    </xdr:to>
    <xdr:cxnSp macro="">
      <xdr:nvCxnSpPr>
        <xdr:cNvPr id="57" name="直線矢印コネクタ 56"/>
        <xdr:cNvCxnSpPr/>
      </xdr:nvCxnSpPr>
      <xdr:spPr>
        <a:xfrm>
          <a:off x="5375886" y="44600018"/>
          <a:ext cx="45208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9229</xdr:colOff>
      <xdr:row>760</xdr:row>
      <xdr:rowOff>152286</xdr:rowOff>
    </xdr:from>
    <xdr:to>
      <xdr:col>31</xdr:col>
      <xdr:colOff>91195</xdr:colOff>
      <xdr:row>760</xdr:row>
      <xdr:rowOff>152286</xdr:rowOff>
    </xdr:to>
    <xdr:cxnSp macro="">
      <xdr:nvCxnSpPr>
        <xdr:cNvPr id="58" name="直線矢印コネクタ 57"/>
        <xdr:cNvCxnSpPr/>
      </xdr:nvCxnSpPr>
      <xdr:spPr>
        <a:xfrm>
          <a:off x="5375886" y="46895543"/>
          <a:ext cx="45208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183083</xdr:colOff>
      <xdr:row>755</xdr:row>
      <xdr:rowOff>326106</xdr:rowOff>
    </xdr:from>
    <xdr:to>
      <xdr:col>49</xdr:col>
      <xdr:colOff>54721</xdr:colOff>
      <xdr:row>756</xdr:row>
      <xdr:rowOff>585588</xdr:rowOff>
    </xdr:to>
    <xdr:sp macro="" textlink="">
      <xdr:nvSpPr>
        <xdr:cNvPr id="59" name="テキスト ボックス 58"/>
        <xdr:cNvSpPr txBox="1"/>
      </xdr:nvSpPr>
      <xdr:spPr>
        <a:xfrm>
          <a:off x="5919854" y="44347935"/>
          <a:ext cx="3202667" cy="61871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D.</a:t>
          </a:r>
          <a:r>
            <a:rPr lang="ja-JP" altLang="en-US" sz="1100">
              <a:solidFill>
                <a:schemeClr val="dk1"/>
              </a:solidFill>
              <a:latin typeface="+mn-lt"/>
              <a:ea typeface="+mn-ea"/>
              <a:cs typeface="+mn-cs"/>
            </a:rPr>
            <a:t>室蘭市</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300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31</xdr:col>
      <xdr:colOff>174802</xdr:colOff>
      <xdr:row>757</xdr:row>
      <xdr:rowOff>26317</xdr:rowOff>
    </xdr:from>
    <xdr:to>
      <xdr:col>49</xdr:col>
      <xdr:colOff>74492</xdr:colOff>
      <xdr:row>758</xdr:row>
      <xdr:rowOff>164167</xdr:rowOff>
    </xdr:to>
    <xdr:sp macro="" textlink="">
      <xdr:nvSpPr>
        <xdr:cNvPr id="60" name="大かっこ 59"/>
        <xdr:cNvSpPr/>
      </xdr:nvSpPr>
      <xdr:spPr>
        <a:xfrm>
          <a:off x="5911573" y="45071403"/>
          <a:ext cx="3230719" cy="8018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を使用した廃蛍光灯安定器の処理が安全かつ確実に行われることを確保するための環境整備事業を実施</a:t>
          </a:r>
          <a:endParaRPr kumimoji="1" lang="en-US" altLang="ja-JP" sz="1100">
            <a:solidFill>
              <a:sysClr val="windowText" lastClr="000000"/>
            </a:solidFill>
          </a:endParaRPr>
        </a:p>
      </xdr:txBody>
    </xdr:sp>
    <xdr:clientData/>
  </xdr:twoCellAnchor>
  <xdr:twoCellAnchor>
    <xdr:from>
      <xdr:col>31</xdr:col>
      <xdr:colOff>183083</xdr:colOff>
      <xdr:row>759</xdr:row>
      <xdr:rowOff>245469</xdr:rowOff>
    </xdr:from>
    <xdr:to>
      <xdr:col>49</xdr:col>
      <xdr:colOff>54721</xdr:colOff>
      <xdr:row>761</xdr:row>
      <xdr:rowOff>156518</xdr:rowOff>
    </xdr:to>
    <xdr:sp macro="" textlink="">
      <xdr:nvSpPr>
        <xdr:cNvPr id="61" name="テキスト ボックス 60"/>
        <xdr:cNvSpPr txBox="1"/>
      </xdr:nvSpPr>
      <xdr:spPr>
        <a:xfrm>
          <a:off x="5919854" y="46618612"/>
          <a:ext cx="3202667" cy="50976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E.</a:t>
          </a:r>
          <a:r>
            <a:rPr lang="ja-JP" altLang="en-US" sz="1100">
              <a:solidFill>
                <a:schemeClr val="dk1"/>
              </a:solidFill>
              <a:latin typeface="+mn-lt"/>
              <a:ea typeface="+mn-ea"/>
              <a:cs typeface="+mn-cs"/>
            </a:rPr>
            <a:t>北九州市</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200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31</xdr:col>
      <xdr:colOff>174802</xdr:colOff>
      <xdr:row>761</xdr:row>
      <xdr:rowOff>363934</xdr:rowOff>
    </xdr:from>
    <xdr:to>
      <xdr:col>49</xdr:col>
      <xdr:colOff>74492</xdr:colOff>
      <xdr:row>764</xdr:row>
      <xdr:rowOff>26895</xdr:rowOff>
    </xdr:to>
    <xdr:sp macro="" textlink="">
      <xdr:nvSpPr>
        <xdr:cNvPr id="62" name="大かっこ 61"/>
        <xdr:cNvSpPr/>
      </xdr:nvSpPr>
      <xdr:spPr>
        <a:xfrm>
          <a:off x="5911573" y="47335791"/>
          <a:ext cx="3230719" cy="8059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を使用した廃蛍光灯安定器の処理が安全かつ確実に行われることを確保するための環境整備事業を実施</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17" zoomScale="70" zoomScaleNormal="75" zoomScaleSheetLayoutView="70" zoomScalePageLayoutView="85" workbookViewId="0">
      <selection activeCell="BB869" sqref="BB86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172</v>
      </c>
      <c r="AT2" s="206"/>
      <c r="AU2" s="206"/>
      <c r="AV2" s="43" t="str">
        <f>IF(AW2="", "", "-")</f>
        <v/>
      </c>
      <c r="AW2" s="383"/>
      <c r="AX2" s="383"/>
    </row>
    <row r="3" spans="1:50" ht="21" customHeight="1" thickBot="1" x14ac:dyDescent="0.25">
      <c r="A3" s="509" t="s">
        <v>458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476</v>
      </c>
      <c r="AK3" s="511"/>
      <c r="AL3" s="511"/>
      <c r="AM3" s="511"/>
      <c r="AN3" s="511"/>
      <c r="AO3" s="511"/>
      <c r="AP3" s="511"/>
      <c r="AQ3" s="511"/>
      <c r="AR3" s="511"/>
      <c r="AS3" s="511"/>
      <c r="AT3" s="511"/>
      <c r="AU3" s="511"/>
      <c r="AV3" s="511"/>
      <c r="AW3" s="511"/>
      <c r="AX3" s="24" t="s">
        <v>64</v>
      </c>
    </row>
    <row r="4" spans="1:50" ht="24.75" customHeight="1" x14ac:dyDescent="0.2">
      <c r="A4" s="708" t="s">
        <v>25</v>
      </c>
      <c r="B4" s="709"/>
      <c r="C4" s="709"/>
      <c r="D4" s="709"/>
      <c r="E4" s="709"/>
      <c r="F4" s="709"/>
      <c r="G4" s="684" t="s">
        <v>477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478</v>
      </c>
      <c r="AF4" s="690"/>
      <c r="AG4" s="690"/>
      <c r="AH4" s="690"/>
      <c r="AI4" s="690"/>
      <c r="AJ4" s="690"/>
      <c r="AK4" s="690"/>
      <c r="AL4" s="690"/>
      <c r="AM4" s="690"/>
      <c r="AN4" s="690"/>
      <c r="AO4" s="690"/>
      <c r="AP4" s="691"/>
      <c r="AQ4" s="692" t="s">
        <v>2</v>
      </c>
      <c r="AR4" s="687"/>
      <c r="AS4" s="687"/>
      <c r="AT4" s="687"/>
      <c r="AU4" s="687"/>
      <c r="AV4" s="687"/>
      <c r="AW4" s="687"/>
      <c r="AX4" s="693"/>
    </row>
    <row r="5" spans="1:50" ht="43.8" customHeight="1" x14ac:dyDescent="0.2">
      <c r="A5" s="694" t="s">
        <v>66</v>
      </c>
      <c r="B5" s="695"/>
      <c r="C5" s="695"/>
      <c r="D5" s="695"/>
      <c r="E5" s="695"/>
      <c r="F5" s="696"/>
      <c r="G5" s="544" t="s">
        <v>175</v>
      </c>
      <c r="H5" s="545"/>
      <c r="I5" s="545"/>
      <c r="J5" s="545"/>
      <c r="K5" s="545"/>
      <c r="L5" s="545"/>
      <c r="M5" s="546" t="s">
        <v>65</v>
      </c>
      <c r="N5" s="547"/>
      <c r="O5" s="547"/>
      <c r="P5" s="547"/>
      <c r="Q5" s="547"/>
      <c r="R5" s="548"/>
      <c r="S5" s="549" t="s">
        <v>96</v>
      </c>
      <c r="T5" s="545"/>
      <c r="U5" s="545"/>
      <c r="V5" s="545"/>
      <c r="W5" s="545"/>
      <c r="X5" s="550"/>
      <c r="Y5" s="700" t="s">
        <v>3</v>
      </c>
      <c r="Z5" s="701"/>
      <c r="AA5" s="701"/>
      <c r="AB5" s="701"/>
      <c r="AC5" s="701"/>
      <c r="AD5" s="702"/>
      <c r="AE5" s="703" t="s">
        <v>479</v>
      </c>
      <c r="AF5" s="703"/>
      <c r="AG5" s="703"/>
      <c r="AH5" s="703"/>
      <c r="AI5" s="703"/>
      <c r="AJ5" s="703"/>
      <c r="AK5" s="703"/>
      <c r="AL5" s="703"/>
      <c r="AM5" s="703"/>
      <c r="AN5" s="703"/>
      <c r="AO5" s="703"/>
      <c r="AP5" s="704"/>
      <c r="AQ5" s="705" t="s">
        <v>480</v>
      </c>
      <c r="AR5" s="706"/>
      <c r="AS5" s="706"/>
      <c r="AT5" s="706"/>
      <c r="AU5" s="706"/>
      <c r="AV5" s="706"/>
      <c r="AW5" s="706"/>
      <c r="AX5" s="707"/>
    </row>
    <row r="6" spans="1:50" ht="39" customHeight="1" x14ac:dyDescent="0.2">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89.4" customHeight="1" x14ac:dyDescent="0.2">
      <c r="A7" s="812" t="s">
        <v>22</v>
      </c>
      <c r="B7" s="813"/>
      <c r="C7" s="813"/>
      <c r="D7" s="813"/>
      <c r="E7" s="813"/>
      <c r="F7" s="814"/>
      <c r="G7" s="815" t="s">
        <v>482</v>
      </c>
      <c r="H7" s="816"/>
      <c r="I7" s="816"/>
      <c r="J7" s="816"/>
      <c r="K7" s="816"/>
      <c r="L7" s="816"/>
      <c r="M7" s="816"/>
      <c r="N7" s="816"/>
      <c r="O7" s="816"/>
      <c r="P7" s="816"/>
      <c r="Q7" s="816"/>
      <c r="R7" s="816"/>
      <c r="S7" s="816"/>
      <c r="T7" s="816"/>
      <c r="U7" s="816"/>
      <c r="V7" s="816"/>
      <c r="W7" s="816"/>
      <c r="X7" s="817"/>
      <c r="Y7" s="381" t="s">
        <v>430</v>
      </c>
      <c r="Z7" s="282"/>
      <c r="AA7" s="282"/>
      <c r="AB7" s="282"/>
      <c r="AC7" s="282"/>
      <c r="AD7" s="382"/>
      <c r="AE7" s="369" t="s">
        <v>483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2">
      <c r="A9" s="131" t="s">
        <v>23</v>
      </c>
      <c r="B9" s="132"/>
      <c r="C9" s="132"/>
      <c r="D9" s="132"/>
      <c r="E9" s="132"/>
      <c r="F9" s="132"/>
      <c r="G9" s="558" t="s">
        <v>484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25" t="s">
        <v>29</v>
      </c>
      <c r="B10" s="726"/>
      <c r="C10" s="726"/>
      <c r="D10" s="726"/>
      <c r="E10" s="726"/>
      <c r="F10" s="726"/>
      <c r="G10" s="658" t="s">
        <v>557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2">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5" t="s">
        <v>24</v>
      </c>
      <c r="B12" s="126"/>
      <c r="C12" s="126"/>
      <c r="D12" s="126"/>
      <c r="E12" s="126"/>
      <c r="F12" s="127"/>
      <c r="G12" s="664"/>
      <c r="H12" s="665"/>
      <c r="I12" s="665"/>
      <c r="J12" s="665"/>
      <c r="K12" s="665"/>
      <c r="L12" s="665"/>
      <c r="M12" s="665"/>
      <c r="N12" s="665"/>
      <c r="O12" s="665"/>
      <c r="P12" s="289" t="s">
        <v>449</v>
      </c>
      <c r="Q12" s="284"/>
      <c r="R12" s="284"/>
      <c r="S12" s="284"/>
      <c r="T12" s="284"/>
      <c r="U12" s="284"/>
      <c r="V12" s="285"/>
      <c r="W12" s="289" t="s">
        <v>446</v>
      </c>
      <c r="X12" s="284"/>
      <c r="Y12" s="284"/>
      <c r="Z12" s="284"/>
      <c r="AA12" s="284"/>
      <c r="AB12" s="284"/>
      <c r="AC12" s="285"/>
      <c r="AD12" s="289" t="s">
        <v>441</v>
      </c>
      <c r="AE12" s="284"/>
      <c r="AF12" s="284"/>
      <c r="AG12" s="284"/>
      <c r="AH12" s="284"/>
      <c r="AI12" s="284"/>
      <c r="AJ12" s="285"/>
      <c r="AK12" s="289" t="s">
        <v>434</v>
      </c>
      <c r="AL12" s="284"/>
      <c r="AM12" s="284"/>
      <c r="AN12" s="284"/>
      <c r="AO12" s="284"/>
      <c r="AP12" s="284"/>
      <c r="AQ12" s="285"/>
      <c r="AR12" s="289" t="s">
        <v>432</v>
      </c>
      <c r="AS12" s="284"/>
      <c r="AT12" s="284"/>
      <c r="AU12" s="284"/>
      <c r="AV12" s="284"/>
      <c r="AW12" s="284"/>
      <c r="AX12" s="727"/>
    </row>
    <row r="13" spans="1:50" ht="21" customHeight="1" x14ac:dyDescent="0.2">
      <c r="A13" s="128"/>
      <c r="B13" s="129"/>
      <c r="C13" s="129"/>
      <c r="D13" s="129"/>
      <c r="E13" s="129"/>
      <c r="F13" s="130"/>
      <c r="G13" s="728" t="s">
        <v>6</v>
      </c>
      <c r="H13" s="729"/>
      <c r="I13" s="621" t="s">
        <v>7</v>
      </c>
      <c r="J13" s="622"/>
      <c r="K13" s="622"/>
      <c r="L13" s="622"/>
      <c r="M13" s="622"/>
      <c r="N13" s="622"/>
      <c r="O13" s="623"/>
      <c r="P13" s="94">
        <v>4000</v>
      </c>
      <c r="Q13" s="95"/>
      <c r="R13" s="95"/>
      <c r="S13" s="95"/>
      <c r="T13" s="95"/>
      <c r="U13" s="95"/>
      <c r="V13" s="96"/>
      <c r="W13" s="94">
        <v>4100</v>
      </c>
      <c r="X13" s="95"/>
      <c r="Y13" s="95"/>
      <c r="Z13" s="95"/>
      <c r="AA13" s="95"/>
      <c r="AB13" s="95"/>
      <c r="AC13" s="96"/>
      <c r="AD13" s="94">
        <v>4800</v>
      </c>
      <c r="AE13" s="95"/>
      <c r="AF13" s="95"/>
      <c r="AG13" s="95"/>
      <c r="AH13" s="95"/>
      <c r="AI13" s="95"/>
      <c r="AJ13" s="96"/>
      <c r="AK13" s="94">
        <v>4300</v>
      </c>
      <c r="AL13" s="95"/>
      <c r="AM13" s="95"/>
      <c r="AN13" s="95"/>
      <c r="AO13" s="95"/>
      <c r="AP13" s="95"/>
      <c r="AQ13" s="96"/>
      <c r="AR13" s="91"/>
      <c r="AS13" s="92"/>
      <c r="AT13" s="92"/>
      <c r="AU13" s="92"/>
      <c r="AV13" s="92"/>
      <c r="AW13" s="92"/>
      <c r="AX13" s="380"/>
    </row>
    <row r="14" spans="1:50" ht="21" customHeight="1" x14ac:dyDescent="0.2">
      <c r="A14" s="128"/>
      <c r="B14" s="129"/>
      <c r="C14" s="129"/>
      <c r="D14" s="129"/>
      <c r="E14" s="129"/>
      <c r="F14" s="130"/>
      <c r="G14" s="730"/>
      <c r="H14" s="731"/>
      <c r="I14" s="561" t="s">
        <v>8</v>
      </c>
      <c r="J14" s="615"/>
      <c r="K14" s="615"/>
      <c r="L14" s="615"/>
      <c r="M14" s="615"/>
      <c r="N14" s="615"/>
      <c r="O14" s="616"/>
      <c r="P14" s="94" t="s">
        <v>486</v>
      </c>
      <c r="Q14" s="95"/>
      <c r="R14" s="95"/>
      <c r="S14" s="95"/>
      <c r="T14" s="95"/>
      <c r="U14" s="95"/>
      <c r="V14" s="96"/>
      <c r="W14" s="94" t="s">
        <v>487</v>
      </c>
      <c r="X14" s="95"/>
      <c r="Y14" s="95"/>
      <c r="Z14" s="95"/>
      <c r="AA14" s="95"/>
      <c r="AB14" s="95"/>
      <c r="AC14" s="96"/>
      <c r="AD14" s="94">
        <v>500</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2">
      <c r="A15" s="128"/>
      <c r="B15" s="129"/>
      <c r="C15" s="129"/>
      <c r="D15" s="129"/>
      <c r="E15" s="129"/>
      <c r="F15" s="130"/>
      <c r="G15" s="730"/>
      <c r="H15" s="731"/>
      <c r="I15" s="561" t="s">
        <v>50</v>
      </c>
      <c r="J15" s="562"/>
      <c r="K15" s="562"/>
      <c r="L15" s="562"/>
      <c r="M15" s="562"/>
      <c r="N15" s="562"/>
      <c r="O15" s="563"/>
      <c r="P15" s="94">
        <v>200</v>
      </c>
      <c r="Q15" s="95"/>
      <c r="R15" s="95"/>
      <c r="S15" s="95"/>
      <c r="T15" s="95"/>
      <c r="U15" s="95"/>
      <c r="V15" s="96"/>
      <c r="W15" s="94">
        <v>200</v>
      </c>
      <c r="X15" s="95"/>
      <c r="Y15" s="95"/>
      <c r="Z15" s="95"/>
      <c r="AA15" s="95"/>
      <c r="AB15" s="95"/>
      <c r="AC15" s="96"/>
      <c r="AD15" s="94" t="s">
        <v>486</v>
      </c>
      <c r="AE15" s="95"/>
      <c r="AF15" s="95"/>
      <c r="AG15" s="95"/>
      <c r="AH15" s="95"/>
      <c r="AI15" s="95"/>
      <c r="AJ15" s="96"/>
      <c r="AK15" s="94">
        <v>500</v>
      </c>
      <c r="AL15" s="95"/>
      <c r="AM15" s="95"/>
      <c r="AN15" s="95"/>
      <c r="AO15" s="95"/>
      <c r="AP15" s="95"/>
      <c r="AQ15" s="96"/>
      <c r="AR15" s="94"/>
      <c r="AS15" s="95"/>
      <c r="AT15" s="95"/>
      <c r="AU15" s="95"/>
      <c r="AV15" s="95"/>
      <c r="AW15" s="95"/>
      <c r="AX15" s="614"/>
    </row>
    <row r="16" spans="1:50" ht="21" customHeight="1" x14ac:dyDescent="0.2">
      <c r="A16" s="128"/>
      <c r="B16" s="129"/>
      <c r="C16" s="129"/>
      <c r="D16" s="129"/>
      <c r="E16" s="129"/>
      <c r="F16" s="130"/>
      <c r="G16" s="730"/>
      <c r="H16" s="731"/>
      <c r="I16" s="561" t="s">
        <v>51</v>
      </c>
      <c r="J16" s="562"/>
      <c r="K16" s="562"/>
      <c r="L16" s="562"/>
      <c r="M16" s="562"/>
      <c r="N16" s="562"/>
      <c r="O16" s="563"/>
      <c r="P16" s="94">
        <v>-200</v>
      </c>
      <c r="Q16" s="95"/>
      <c r="R16" s="95"/>
      <c r="S16" s="95"/>
      <c r="T16" s="95"/>
      <c r="U16" s="95"/>
      <c r="V16" s="96"/>
      <c r="W16" s="94" t="s">
        <v>486</v>
      </c>
      <c r="X16" s="95"/>
      <c r="Y16" s="95"/>
      <c r="Z16" s="95"/>
      <c r="AA16" s="95"/>
      <c r="AB16" s="95"/>
      <c r="AC16" s="96"/>
      <c r="AD16" s="94">
        <v>-500</v>
      </c>
      <c r="AE16" s="95"/>
      <c r="AF16" s="95"/>
      <c r="AG16" s="95"/>
      <c r="AH16" s="95"/>
      <c r="AI16" s="95"/>
      <c r="AJ16" s="96"/>
      <c r="AK16" s="94" t="s">
        <v>486</v>
      </c>
      <c r="AL16" s="95"/>
      <c r="AM16" s="95"/>
      <c r="AN16" s="95"/>
      <c r="AO16" s="95"/>
      <c r="AP16" s="95"/>
      <c r="AQ16" s="96"/>
      <c r="AR16" s="661"/>
      <c r="AS16" s="662"/>
      <c r="AT16" s="662"/>
      <c r="AU16" s="662"/>
      <c r="AV16" s="662"/>
      <c r="AW16" s="662"/>
      <c r="AX16" s="663"/>
    </row>
    <row r="17" spans="1:50" ht="24.75" customHeight="1" x14ac:dyDescent="0.2">
      <c r="A17" s="128"/>
      <c r="B17" s="129"/>
      <c r="C17" s="129"/>
      <c r="D17" s="129"/>
      <c r="E17" s="129"/>
      <c r="F17" s="130"/>
      <c r="G17" s="730"/>
      <c r="H17" s="731"/>
      <c r="I17" s="561" t="s">
        <v>49</v>
      </c>
      <c r="J17" s="615"/>
      <c r="K17" s="615"/>
      <c r="L17" s="615"/>
      <c r="M17" s="615"/>
      <c r="N17" s="615"/>
      <c r="O17" s="616"/>
      <c r="P17" s="94" t="s">
        <v>486</v>
      </c>
      <c r="Q17" s="95"/>
      <c r="R17" s="95"/>
      <c r="S17" s="95"/>
      <c r="T17" s="95"/>
      <c r="U17" s="95"/>
      <c r="V17" s="96"/>
      <c r="W17" s="94" t="s">
        <v>486</v>
      </c>
      <c r="X17" s="95"/>
      <c r="Y17" s="95"/>
      <c r="Z17" s="95"/>
      <c r="AA17" s="95"/>
      <c r="AB17" s="95"/>
      <c r="AC17" s="96"/>
      <c r="AD17" s="94" t="s">
        <v>486</v>
      </c>
      <c r="AE17" s="95"/>
      <c r="AF17" s="95"/>
      <c r="AG17" s="95"/>
      <c r="AH17" s="95"/>
      <c r="AI17" s="95"/>
      <c r="AJ17" s="96"/>
      <c r="AK17" s="94" t="s">
        <v>486</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2"/>
      <c r="H18" s="733"/>
      <c r="I18" s="720" t="s">
        <v>20</v>
      </c>
      <c r="J18" s="721"/>
      <c r="K18" s="721"/>
      <c r="L18" s="721"/>
      <c r="M18" s="721"/>
      <c r="N18" s="721"/>
      <c r="O18" s="722"/>
      <c r="P18" s="100">
        <f>SUM(P13:V17)</f>
        <v>4000</v>
      </c>
      <c r="Q18" s="101"/>
      <c r="R18" s="101"/>
      <c r="S18" s="101"/>
      <c r="T18" s="101"/>
      <c r="U18" s="101"/>
      <c r="V18" s="102"/>
      <c r="W18" s="100">
        <f>SUM(W13:AC17)</f>
        <v>4300</v>
      </c>
      <c r="X18" s="101"/>
      <c r="Y18" s="101"/>
      <c r="Z18" s="101"/>
      <c r="AA18" s="101"/>
      <c r="AB18" s="101"/>
      <c r="AC18" s="102"/>
      <c r="AD18" s="100">
        <f>SUM(AD13:AJ17)</f>
        <v>4800</v>
      </c>
      <c r="AE18" s="101"/>
      <c r="AF18" s="101"/>
      <c r="AG18" s="101"/>
      <c r="AH18" s="101"/>
      <c r="AI18" s="101"/>
      <c r="AJ18" s="102"/>
      <c r="AK18" s="100">
        <f>SUM(AK13:AQ17)</f>
        <v>4800</v>
      </c>
      <c r="AL18" s="101"/>
      <c r="AM18" s="101"/>
      <c r="AN18" s="101"/>
      <c r="AO18" s="101"/>
      <c r="AP18" s="101"/>
      <c r="AQ18" s="102"/>
      <c r="AR18" s="100">
        <f>SUM(AR13:AX17)</f>
        <v>0</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v>3959</v>
      </c>
      <c r="Q19" s="95"/>
      <c r="R19" s="95"/>
      <c r="S19" s="95"/>
      <c r="T19" s="95"/>
      <c r="U19" s="95"/>
      <c r="V19" s="96"/>
      <c r="W19" s="94">
        <v>4300</v>
      </c>
      <c r="X19" s="95"/>
      <c r="Y19" s="95"/>
      <c r="Z19" s="95"/>
      <c r="AA19" s="95"/>
      <c r="AB19" s="95"/>
      <c r="AC19" s="96"/>
      <c r="AD19" s="94">
        <v>4800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f>IF(P18=0, "-", SUM(P19)/P18)</f>
        <v>0.98975000000000002</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12" t="s">
        <v>395</v>
      </c>
      <c r="H21" s="913"/>
      <c r="I21" s="913"/>
      <c r="J21" s="913"/>
      <c r="K21" s="913"/>
      <c r="L21" s="913"/>
      <c r="M21" s="913"/>
      <c r="N21" s="913"/>
      <c r="O21" s="913"/>
      <c r="P21" s="525">
        <f>IF(P19=0, "-", SUM(P19)/SUM(P13,P14))</f>
        <v>0.98975000000000002</v>
      </c>
      <c r="Q21" s="525"/>
      <c r="R21" s="525"/>
      <c r="S21" s="525"/>
      <c r="T21" s="525"/>
      <c r="U21" s="525"/>
      <c r="V21" s="525"/>
      <c r="W21" s="525">
        <f t="shared" ref="W21" si="2">IF(W19=0, "-", SUM(W19)/SUM(W13,W14))</f>
        <v>1.0487804878048781</v>
      </c>
      <c r="X21" s="525"/>
      <c r="Y21" s="525"/>
      <c r="Z21" s="525"/>
      <c r="AA21" s="525"/>
      <c r="AB21" s="525"/>
      <c r="AC21" s="525"/>
      <c r="AD21" s="525">
        <f t="shared" ref="AD21" si="3">IF(AD19=0, "-", SUM(AD19)/SUM(AD13,AD14))</f>
        <v>0.90566037735849059</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466</v>
      </c>
      <c r="B22" s="185"/>
      <c r="C22" s="185"/>
      <c r="D22" s="185"/>
      <c r="E22" s="185"/>
      <c r="F22" s="186"/>
      <c r="G22" s="169" t="s">
        <v>375</v>
      </c>
      <c r="H22" s="170"/>
      <c r="I22" s="170"/>
      <c r="J22" s="170"/>
      <c r="K22" s="170"/>
      <c r="L22" s="170"/>
      <c r="M22" s="170"/>
      <c r="N22" s="170"/>
      <c r="O22" s="171"/>
      <c r="P22" s="193" t="s">
        <v>435</v>
      </c>
      <c r="Q22" s="170"/>
      <c r="R22" s="170"/>
      <c r="S22" s="170"/>
      <c r="T22" s="170"/>
      <c r="U22" s="170"/>
      <c r="V22" s="171"/>
      <c r="W22" s="193" t="s">
        <v>431</v>
      </c>
      <c r="X22" s="170"/>
      <c r="Y22" s="170"/>
      <c r="Z22" s="170"/>
      <c r="AA22" s="170"/>
      <c r="AB22" s="170"/>
      <c r="AC22" s="171"/>
      <c r="AD22" s="193" t="s">
        <v>374</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488</v>
      </c>
      <c r="H23" s="173"/>
      <c r="I23" s="173"/>
      <c r="J23" s="173"/>
      <c r="K23" s="173"/>
      <c r="L23" s="173"/>
      <c r="M23" s="173"/>
      <c r="N23" s="173"/>
      <c r="O23" s="174"/>
      <c r="P23" s="91">
        <v>100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t="s">
        <v>489</v>
      </c>
      <c r="H24" s="176"/>
      <c r="I24" s="176"/>
      <c r="J24" s="176"/>
      <c r="K24" s="176"/>
      <c r="L24" s="176"/>
      <c r="M24" s="176"/>
      <c r="N24" s="176"/>
      <c r="O24" s="177"/>
      <c r="P24" s="94">
        <v>4200</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379</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376</v>
      </c>
      <c r="H29" s="182"/>
      <c r="I29" s="182"/>
      <c r="J29" s="182"/>
      <c r="K29" s="182"/>
      <c r="L29" s="182"/>
      <c r="M29" s="182"/>
      <c r="N29" s="182"/>
      <c r="O29" s="183"/>
      <c r="P29" s="94">
        <f>AK13</f>
        <v>4300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391</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450</v>
      </c>
      <c r="AF30" s="373"/>
      <c r="AG30" s="373"/>
      <c r="AH30" s="374"/>
      <c r="AI30" s="372" t="s">
        <v>447</v>
      </c>
      <c r="AJ30" s="373"/>
      <c r="AK30" s="373"/>
      <c r="AL30" s="374"/>
      <c r="AM30" s="375" t="s">
        <v>442</v>
      </c>
      <c r="AN30" s="375"/>
      <c r="AO30" s="375"/>
      <c r="AP30" s="372"/>
      <c r="AQ30" s="624" t="s">
        <v>306</v>
      </c>
      <c r="AR30" s="625"/>
      <c r="AS30" s="625"/>
      <c r="AT30" s="626"/>
      <c r="AU30" s="376" t="s">
        <v>252</v>
      </c>
      <c r="AV30" s="376"/>
      <c r="AW30" s="376"/>
      <c r="AX30" s="377"/>
    </row>
    <row r="31" spans="1:50" ht="18.75"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32</v>
      </c>
      <c r="AR31" s="122"/>
      <c r="AS31" s="123" t="s">
        <v>307</v>
      </c>
      <c r="AT31" s="158"/>
      <c r="AU31" s="257">
        <v>37</v>
      </c>
      <c r="AV31" s="257"/>
      <c r="AW31" s="365" t="s">
        <v>296</v>
      </c>
      <c r="AX31" s="366"/>
    </row>
    <row r="32" spans="1:50" ht="23.25" customHeight="1" x14ac:dyDescent="0.2">
      <c r="A32" s="501"/>
      <c r="B32" s="499"/>
      <c r="C32" s="499"/>
      <c r="D32" s="499"/>
      <c r="E32" s="499"/>
      <c r="F32" s="500"/>
      <c r="G32" s="526" t="s">
        <v>490</v>
      </c>
      <c r="H32" s="527"/>
      <c r="I32" s="527"/>
      <c r="J32" s="527"/>
      <c r="K32" s="527"/>
      <c r="L32" s="527"/>
      <c r="M32" s="527"/>
      <c r="N32" s="527"/>
      <c r="O32" s="528"/>
      <c r="P32" s="147" t="s">
        <v>556</v>
      </c>
      <c r="Q32" s="147"/>
      <c r="R32" s="147"/>
      <c r="S32" s="147"/>
      <c r="T32" s="147"/>
      <c r="U32" s="147"/>
      <c r="V32" s="147"/>
      <c r="W32" s="147"/>
      <c r="X32" s="217"/>
      <c r="Y32" s="324" t="s">
        <v>12</v>
      </c>
      <c r="Z32" s="535"/>
      <c r="AA32" s="536"/>
      <c r="AB32" s="537" t="s">
        <v>491</v>
      </c>
      <c r="AC32" s="537"/>
      <c r="AD32" s="537"/>
      <c r="AE32" s="350">
        <v>283358</v>
      </c>
      <c r="AF32" s="351"/>
      <c r="AG32" s="351"/>
      <c r="AH32" s="351"/>
      <c r="AI32" s="350">
        <v>312854</v>
      </c>
      <c r="AJ32" s="351"/>
      <c r="AK32" s="351"/>
      <c r="AL32" s="351"/>
      <c r="AM32" s="350"/>
      <c r="AN32" s="351"/>
      <c r="AO32" s="351"/>
      <c r="AP32" s="351"/>
      <c r="AQ32" s="97" t="s">
        <v>486</v>
      </c>
      <c r="AR32" s="98"/>
      <c r="AS32" s="98"/>
      <c r="AT32" s="99"/>
      <c r="AU32" s="351" t="s">
        <v>486</v>
      </c>
      <c r="AV32" s="351"/>
      <c r="AW32" s="351"/>
      <c r="AX32" s="353"/>
    </row>
    <row r="33" spans="1:50" ht="23.25"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491</v>
      </c>
      <c r="AC33" s="508"/>
      <c r="AD33" s="508"/>
      <c r="AE33" s="350">
        <v>332000</v>
      </c>
      <c r="AF33" s="351"/>
      <c r="AG33" s="351"/>
      <c r="AH33" s="351"/>
      <c r="AI33" s="350">
        <v>332000</v>
      </c>
      <c r="AJ33" s="351"/>
      <c r="AK33" s="351"/>
      <c r="AL33" s="351"/>
      <c r="AM33" s="350">
        <v>332000</v>
      </c>
      <c r="AN33" s="351"/>
      <c r="AO33" s="351"/>
      <c r="AP33" s="351"/>
      <c r="AQ33" s="97">
        <v>332000</v>
      </c>
      <c r="AR33" s="98"/>
      <c r="AS33" s="98"/>
      <c r="AT33" s="99"/>
      <c r="AU33" s="351">
        <v>332000</v>
      </c>
      <c r="AV33" s="351"/>
      <c r="AW33" s="351"/>
      <c r="AX33" s="353"/>
    </row>
    <row r="34" spans="1:50" ht="23.25"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85</v>
      </c>
      <c r="AF34" s="351"/>
      <c r="AG34" s="351"/>
      <c r="AH34" s="351"/>
      <c r="AI34" s="350">
        <v>94</v>
      </c>
      <c r="AJ34" s="351"/>
      <c r="AK34" s="351"/>
      <c r="AL34" s="351"/>
      <c r="AM34" s="350"/>
      <c r="AN34" s="351"/>
      <c r="AO34" s="351"/>
      <c r="AP34" s="351"/>
      <c r="AQ34" s="97" t="s">
        <v>486</v>
      </c>
      <c r="AR34" s="98"/>
      <c r="AS34" s="98"/>
      <c r="AT34" s="99"/>
      <c r="AU34" s="351" t="s">
        <v>486</v>
      </c>
      <c r="AV34" s="351"/>
      <c r="AW34" s="351"/>
      <c r="AX34" s="353"/>
    </row>
    <row r="35" spans="1:50" ht="23.25" customHeight="1" x14ac:dyDescent="0.2">
      <c r="A35" s="883" t="s">
        <v>420</v>
      </c>
      <c r="B35" s="884"/>
      <c r="C35" s="884"/>
      <c r="D35" s="884"/>
      <c r="E35" s="884"/>
      <c r="F35" s="885"/>
      <c r="G35" s="889" t="s">
        <v>492</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2">
      <c r="A37" s="627" t="s">
        <v>391</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450</v>
      </c>
      <c r="AF37" s="355"/>
      <c r="AG37" s="355"/>
      <c r="AH37" s="356"/>
      <c r="AI37" s="354" t="s">
        <v>447</v>
      </c>
      <c r="AJ37" s="355"/>
      <c r="AK37" s="355"/>
      <c r="AL37" s="356"/>
      <c r="AM37" s="361" t="s">
        <v>442</v>
      </c>
      <c r="AN37" s="361"/>
      <c r="AO37" s="361"/>
      <c r="AP37" s="354"/>
      <c r="AQ37" s="253" t="s">
        <v>306</v>
      </c>
      <c r="AR37" s="254"/>
      <c r="AS37" s="254"/>
      <c r="AT37" s="255"/>
      <c r="AU37" s="367" t="s">
        <v>252</v>
      </c>
      <c r="AV37" s="367"/>
      <c r="AW37" s="367"/>
      <c r="AX37" s="368"/>
    </row>
    <row r="38" spans="1:50" ht="18.75" hidden="1"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2">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2">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883" t="s">
        <v>420</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2">
      <c r="A44" s="627" t="s">
        <v>391</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450</v>
      </c>
      <c r="AF44" s="355"/>
      <c r="AG44" s="355"/>
      <c r="AH44" s="356"/>
      <c r="AI44" s="354" t="s">
        <v>447</v>
      </c>
      <c r="AJ44" s="355"/>
      <c r="AK44" s="355"/>
      <c r="AL44" s="356"/>
      <c r="AM44" s="361" t="s">
        <v>442</v>
      </c>
      <c r="AN44" s="361"/>
      <c r="AO44" s="361"/>
      <c r="AP44" s="354"/>
      <c r="AQ44" s="253" t="s">
        <v>306</v>
      </c>
      <c r="AR44" s="254"/>
      <c r="AS44" s="254"/>
      <c r="AT44" s="255"/>
      <c r="AU44" s="367" t="s">
        <v>252</v>
      </c>
      <c r="AV44" s="367"/>
      <c r="AW44" s="367"/>
      <c r="AX44" s="368"/>
    </row>
    <row r="45" spans="1:50" ht="18.75" hidden="1"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83" t="s">
        <v>420</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2">
      <c r="A51" s="498" t="s">
        <v>391</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450</v>
      </c>
      <c r="AF51" s="355"/>
      <c r="AG51" s="355"/>
      <c r="AH51" s="356"/>
      <c r="AI51" s="354" t="s">
        <v>447</v>
      </c>
      <c r="AJ51" s="355"/>
      <c r="AK51" s="355"/>
      <c r="AL51" s="356"/>
      <c r="AM51" s="361" t="s">
        <v>443</v>
      </c>
      <c r="AN51" s="361"/>
      <c r="AO51" s="361"/>
      <c r="AP51" s="354"/>
      <c r="AQ51" s="253" t="s">
        <v>306</v>
      </c>
      <c r="AR51" s="254"/>
      <c r="AS51" s="254"/>
      <c r="AT51" s="255"/>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3" t="s">
        <v>420</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2">
      <c r="A58" s="498" t="s">
        <v>391</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451</v>
      </c>
      <c r="AF58" s="355"/>
      <c r="AG58" s="355"/>
      <c r="AH58" s="356"/>
      <c r="AI58" s="354" t="s">
        <v>447</v>
      </c>
      <c r="AJ58" s="355"/>
      <c r="AK58" s="355"/>
      <c r="AL58" s="356"/>
      <c r="AM58" s="361" t="s">
        <v>442</v>
      </c>
      <c r="AN58" s="361"/>
      <c r="AO58" s="361"/>
      <c r="AP58" s="354"/>
      <c r="AQ58" s="253" t="s">
        <v>306</v>
      </c>
      <c r="AR58" s="254"/>
      <c r="AS58" s="254"/>
      <c r="AT58" s="255"/>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3" t="s">
        <v>420</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2">
      <c r="A65" s="844" t="s">
        <v>392</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387</v>
      </c>
      <c r="X65" s="856"/>
      <c r="Y65" s="859"/>
      <c r="Z65" s="859"/>
      <c r="AA65" s="860"/>
      <c r="AB65" s="853" t="s">
        <v>11</v>
      </c>
      <c r="AC65" s="849"/>
      <c r="AD65" s="850"/>
      <c r="AE65" s="354" t="s">
        <v>450</v>
      </c>
      <c r="AF65" s="355"/>
      <c r="AG65" s="355"/>
      <c r="AH65" s="356"/>
      <c r="AI65" s="354" t="s">
        <v>447</v>
      </c>
      <c r="AJ65" s="355"/>
      <c r="AK65" s="355"/>
      <c r="AL65" s="356"/>
      <c r="AM65" s="361" t="s">
        <v>442</v>
      </c>
      <c r="AN65" s="361"/>
      <c r="AO65" s="361"/>
      <c r="AP65" s="354"/>
      <c r="AQ65" s="853" t="s">
        <v>306</v>
      </c>
      <c r="AR65" s="849"/>
      <c r="AS65" s="849"/>
      <c r="AT65" s="850"/>
      <c r="AU65" s="962" t="s">
        <v>252</v>
      </c>
      <c r="AV65" s="962"/>
      <c r="AW65" s="962"/>
      <c r="AX65" s="963"/>
    </row>
    <row r="66" spans="1:50" ht="18.75" hidden="1" customHeight="1" x14ac:dyDescent="0.2">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390</v>
      </c>
      <c r="AX66" s="964"/>
    </row>
    <row r="67" spans="1:50" ht="23.25" hidden="1" customHeight="1" x14ac:dyDescent="0.2">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410</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2">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410</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2">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411</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2">
      <c r="A70" s="837" t="s">
        <v>396</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409</v>
      </c>
      <c r="X70" s="930"/>
      <c r="Y70" s="935" t="s">
        <v>12</v>
      </c>
      <c r="Z70" s="935"/>
      <c r="AA70" s="936"/>
      <c r="AB70" s="937" t="s">
        <v>410</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2">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410</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2">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411</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23" t="s">
        <v>392</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450</v>
      </c>
      <c r="AF73" s="355"/>
      <c r="AG73" s="355"/>
      <c r="AH73" s="356"/>
      <c r="AI73" s="354" t="s">
        <v>447</v>
      </c>
      <c r="AJ73" s="355"/>
      <c r="AK73" s="355"/>
      <c r="AL73" s="356"/>
      <c r="AM73" s="361" t="s">
        <v>442</v>
      </c>
      <c r="AN73" s="361"/>
      <c r="AO73" s="361"/>
      <c r="AP73" s="354"/>
      <c r="AQ73" s="162" t="s">
        <v>306</v>
      </c>
      <c r="AR73" s="155"/>
      <c r="AS73" s="155"/>
      <c r="AT73" s="156"/>
      <c r="AU73" s="259" t="s">
        <v>252</v>
      </c>
      <c r="AV73" s="120"/>
      <c r="AW73" s="120"/>
      <c r="AX73" s="121"/>
    </row>
    <row r="74" spans="1:50" ht="18.75" hidden="1" customHeight="1" x14ac:dyDescent="0.2">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897" t="s">
        <v>423</v>
      </c>
      <c r="B78" s="898"/>
      <c r="C78" s="898"/>
      <c r="D78" s="898"/>
      <c r="E78" s="895" t="s">
        <v>369</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386</v>
      </c>
      <c r="AP79" s="135"/>
      <c r="AQ79" s="135"/>
      <c r="AR79" s="67" t="s">
        <v>384</v>
      </c>
      <c r="AS79" s="134"/>
      <c r="AT79" s="135"/>
      <c r="AU79" s="135"/>
      <c r="AV79" s="135"/>
      <c r="AW79" s="135"/>
      <c r="AX79" s="136"/>
    </row>
    <row r="80" spans="1:50" ht="18.75" hidden="1" customHeight="1" x14ac:dyDescent="0.2">
      <c r="A80" s="505" t="s">
        <v>265</v>
      </c>
      <c r="B80" s="832" t="s">
        <v>383</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2">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450</v>
      </c>
      <c r="AF85" s="355"/>
      <c r="AG85" s="355"/>
      <c r="AH85" s="356"/>
      <c r="AI85" s="354" t="s">
        <v>447</v>
      </c>
      <c r="AJ85" s="355"/>
      <c r="AK85" s="355"/>
      <c r="AL85" s="356"/>
      <c r="AM85" s="361" t="s">
        <v>442</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450</v>
      </c>
      <c r="AF90" s="355"/>
      <c r="AG90" s="355"/>
      <c r="AH90" s="356"/>
      <c r="AI90" s="354" t="s">
        <v>447</v>
      </c>
      <c r="AJ90" s="355"/>
      <c r="AK90" s="355"/>
      <c r="AL90" s="356"/>
      <c r="AM90" s="361" t="s">
        <v>442</v>
      </c>
      <c r="AN90" s="361"/>
      <c r="AO90" s="361"/>
      <c r="AP90" s="354"/>
      <c r="AQ90" s="162" t="s">
        <v>306</v>
      </c>
      <c r="AR90" s="155"/>
      <c r="AS90" s="155"/>
      <c r="AT90" s="156"/>
      <c r="AU90" s="359" t="s">
        <v>252</v>
      </c>
      <c r="AV90" s="359"/>
      <c r="AW90" s="359"/>
      <c r="AX90" s="360"/>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450</v>
      </c>
      <c r="AF95" s="355"/>
      <c r="AG95" s="355"/>
      <c r="AH95" s="356"/>
      <c r="AI95" s="354" t="s">
        <v>447</v>
      </c>
      <c r="AJ95" s="355"/>
      <c r="AK95" s="355"/>
      <c r="AL95" s="356"/>
      <c r="AM95" s="361" t="s">
        <v>442</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2">
      <c r="A100" s="818" t="s">
        <v>393</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450</v>
      </c>
      <c r="AF100" s="810"/>
      <c r="AG100" s="810"/>
      <c r="AH100" s="811"/>
      <c r="AI100" s="809" t="s">
        <v>447</v>
      </c>
      <c r="AJ100" s="810"/>
      <c r="AK100" s="810"/>
      <c r="AL100" s="811"/>
      <c r="AM100" s="809" t="s">
        <v>443</v>
      </c>
      <c r="AN100" s="810"/>
      <c r="AO100" s="810"/>
      <c r="AP100" s="811"/>
      <c r="AQ100" s="914" t="s">
        <v>436</v>
      </c>
      <c r="AR100" s="915"/>
      <c r="AS100" s="915"/>
      <c r="AT100" s="916"/>
      <c r="AU100" s="914" t="s">
        <v>433</v>
      </c>
      <c r="AV100" s="915"/>
      <c r="AW100" s="915"/>
      <c r="AX100" s="917"/>
    </row>
    <row r="101" spans="1:60" ht="23.25" customHeight="1" x14ac:dyDescent="0.2">
      <c r="A101" s="477"/>
      <c r="B101" s="478"/>
      <c r="C101" s="478"/>
      <c r="D101" s="478"/>
      <c r="E101" s="478"/>
      <c r="F101" s="479"/>
      <c r="G101" s="147" t="s">
        <v>493</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494</v>
      </c>
      <c r="AC101" s="537"/>
      <c r="AD101" s="537"/>
      <c r="AE101" s="350">
        <v>1918</v>
      </c>
      <c r="AF101" s="351"/>
      <c r="AG101" s="351"/>
      <c r="AH101" s="352"/>
      <c r="AI101" s="350">
        <v>1930</v>
      </c>
      <c r="AJ101" s="351"/>
      <c r="AK101" s="351"/>
      <c r="AL101" s="352"/>
      <c r="AM101" s="350">
        <v>2065</v>
      </c>
      <c r="AN101" s="351"/>
      <c r="AO101" s="351"/>
      <c r="AP101" s="352"/>
      <c r="AQ101" s="350" t="s">
        <v>496</v>
      </c>
      <c r="AR101" s="351"/>
      <c r="AS101" s="351"/>
      <c r="AT101" s="352"/>
      <c r="AU101" s="350" t="s">
        <v>486</v>
      </c>
      <c r="AV101" s="351"/>
      <c r="AW101" s="351"/>
      <c r="AX101" s="352"/>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494</v>
      </c>
      <c r="AC102" s="537"/>
      <c r="AD102" s="537"/>
      <c r="AE102" s="344">
        <v>3000</v>
      </c>
      <c r="AF102" s="344"/>
      <c r="AG102" s="344"/>
      <c r="AH102" s="344"/>
      <c r="AI102" s="344">
        <v>3000</v>
      </c>
      <c r="AJ102" s="344"/>
      <c r="AK102" s="344"/>
      <c r="AL102" s="344"/>
      <c r="AM102" s="344">
        <v>3000</v>
      </c>
      <c r="AN102" s="344"/>
      <c r="AO102" s="344"/>
      <c r="AP102" s="344"/>
      <c r="AQ102" s="800">
        <v>3000</v>
      </c>
      <c r="AR102" s="801"/>
      <c r="AS102" s="801"/>
      <c r="AT102" s="802"/>
      <c r="AU102" s="800" t="s">
        <v>558</v>
      </c>
      <c r="AV102" s="801"/>
      <c r="AW102" s="801"/>
      <c r="AX102" s="802"/>
    </row>
    <row r="103" spans="1:60" ht="31.5" hidden="1" customHeight="1" x14ac:dyDescent="0.2">
      <c r="A103" s="474" t="s">
        <v>393</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450</v>
      </c>
      <c r="AF103" s="284"/>
      <c r="AG103" s="284"/>
      <c r="AH103" s="285"/>
      <c r="AI103" s="289" t="s">
        <v>447</v>
      </c>
      <c r="AJ103" s="284"/>
      <c r="AK103" s="284"/>
      <c r="AL103" s="285"/>
      <c r="AM103" s="289" t="s">
        <v>443</v>
      </c>
      <c r="AN103" s="284"/>
      <c r="AO103" s="284"/>
      <c r="AP103" s="285"/>
      <c r="AQ103" s="346" t="s">
        <v>436</v>
      </c>
      <c r="AR103" s="347"/>
      <c r="AS103" s="347"/>
      <c r="AT103" s="348"/>
      <c r="AU103" s="346" t="s">
        <v>433</v>
      </c>
      <c r="AV103" s="347"/>
      <c r="AW103" s="347"/>
      <c r="AX103" s="349"/>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2">
      <c r="A106" s="474" t="s">
        <v>393</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450</v>
      </c>
      <c r="AF106" s="284"/>
      <c r="AG106" s="284"/>
      <c r="AH106" s="285"/>
      <c r="AI106" s="289" t="s">
        <v>447</v>
      </c>
      <c r="AJ106" s="284"/>
      <c r="AK106" s="284"/>
      <c r="AL106" s="285"/>
      <c r="AM106" s="289" t="s">
        <v>442</v>
      </c>
      <c r="AN106" s="284"/>
      <c r="AO106" s="284"/>
      <c r="AP106" s="285"/>
      <c r="AQ106" s="346" t="s">
        <v>436</v>
      </c>
      <c r="AR106" s="347"/>
      <c r="AS106" s="347"/>
      <c r="AT106" s="348"/>
      <c r="AU106" s="346" t="s">
        <v>433</v>
      </c>
      <c r="AV106" s="347"/>
      <c r="AW106" s="347"/>
      <c r="AX106" s="349"/>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2">
      <c r="A109" s="474" t="s">
        <v>393</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450</v>
      </c>
      <c r="AF109" s="284"/>
      <c r="AG109" s="284"/>
      <c r="AH109" s="285"/>
      <c r="AI109" s="289" t="s">
        <v>447</v>
      </c>
      <c r="AJ109" s="284"/>
      <c r="AK109" s="284"/>
      <c r="AL109" s="285"/>
      <c r="AM109" s="289" t="s">
        <v>443</v>
      </c>
      <c r="AN109" s="284"/>
      <c r="AO109" s="284"/>
      <c r="AP109" s="285"/>
      <c r="AQ109" s="346" t="s">
        <v>436</v>
      </c>
      <c r="AR109" s="347"/>
      <c r="AS109" s="347"/>
      <c r="AT109" s="348"/>
      <c r="AU109" s="346" t="s">
        <v>433</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2">
      <c r="A112" s="474" t="s">
        <v>393</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450</v>
      </c>
      <c r="AF112" s="284"/>
      <c r="AG112" s="284"/>
      <c r="AH112" s="285"/>
      <c r="AI112" s="289" t="s">
        <v>447</v>
      </c>
      <c r="AJ112" s="284"/>
      <c r="AK112" s="284"/>
      <c r="AL112" s="285"/>
      <c r="AM112" s="289" t="s">
        <v>442</v>
      </c>
      <c r="AN112" s="284"/>
      <c r="AO112" s="284"/>
      <c r="AP112" s="285"/>
      <c r="AQ112" s="346" t="s">
        <v>436</v>
      </c>
      <c r="AR112" s="347"/>
      <c r="AS112" s="347"/>
      <c r="AT112" s="348"/>
      <c r="AU112" s="346" t="s">
        <v>433</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450</v>
      </c>
      <c r="AF115" s="284"/>
      <c r="AG115" s="284"/>
      <c r="AH115" s="285"/>
      <c r="AI115" s="289" t="s">
        <v>447</v>
      </c>
      <c r="AJ115" s="284"/>
      <c r="AK115" s="284"/>
      <c r="AL115" s="285"/>
      <c r="AM115" s="289" t="s">
        <v>442</v>
      </c>
      <c r="AN115" s="284"/>
      <c r="AO115" s="284"/>
      <c r="AP115" s="285"/>
      <c r="AQ115" s="321" t="s">
        <v>437</v>
      </c>
      <c r="AR115" s="322"/>
      <c r="AS115" s="322"/>
      <c r="AT115" s="322"/>
      <c r="AU115" s="322"/>
      <c r="AV115" s="322"/>
      <c r="AW115" s="322"/>
      <c r="AX115" s="323"/>
    </row>
    <row r="116" spans="1:50" ht="23.25" customHeight="1" x14ac:dyDescent="0.2">
      <c r="A116" s="278"/>
      <c r="B116" s="279"/>
      <c r="C116" s="279"/>
      <c r="D116" s="279"/>
      <c r="E116" s="279"/>
      <c r="F116" s="280"/>
      <c r="G116" s="337" t="s">
        <v>497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495</v>
      </c>
      <c r="AC116" s="287"/>
      <c r="AD116" s="288"/>
      <c r="AE116" s="344">
        <v>550</v>
      </c>
      <c r="AF116" s="344"/>
      <c r="AG116" s="344"/>
      <c r="AH116" s="344"/>
      <c r="AI116" s="344">
        <v>502</v>
      </c>
      <c r="AJ116" s="344"/>
      <c r="AK116" s="344"/>
      <c r="AL116" s="344"/>
      <c r="AM116" s="344">
        <v>554</v>
      </c>
      <c r="AN116" s="344"/>
      <c r="AO116" s="344"/>
      <c r="AP116" s="344"/>
      <c r="AQ116" s="350">
        <v>671</v>
      </c>
      <c r="AR116" s="351"/>
      <c r="AS116" s="351"/>
      <c r="AT116" s="351"/>
      <c r="AU116" s="351"/>
      <c r="AV116" s="351"/>
      <c r="AW116" s="351"/>
      <c r="AX116" s="353"/>
    </row>
    <row r="117" spans="1:50"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498</v>
      </c>
      <c r="AC117" s="328"/>
      <c r="AD117" s="329"/>
      <c r="AE117" s="292" t="s">
        <v>499</v>
      </c>
      <c r="AF117" s="292"/>
      <c r="AG117" s="292"/>
      <c r="AH117" s="292"/>
      <c r="AI117" s="292" t="s">
        <v>500</v>
      </c>
      <c r="AJ117" s="292"/>
      <c r="AK117" s="292"/>
      <c r="AL117" s="292"/>
      <c r="AM117" s="292" t="s">
        <v>550</v>
      </c>
      <c r="AN117" s="292"/>
      <c r="AO117" s="292"/>
      <c r="AP117" s="292"/>
      <c r="AQ117" s="292" t="s">
        <v>551</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450</v>
      </c>
      <c r="AF118" s="284"/>
      <c r="AG118" s="284"/>
      <c r="AH118" s="285"/>
      <c r="AI118" s="289" t="s">
        <v>447</v>
      </c>
      <c r="AJ118" s="284"/>
      <c r="AK118" s="284"/>
      <c r="AL118" s="285"/>
      <c r="AM118" s="289" t="s">
        <v>442</v>
      </c>
      <c r="AN118" s="284"/>
      <c r="AO118" s="284"/>
      <c r="AP118" s="285"/>
      <c r="AQ118" s="321" t="s">
        <v>437</v>
      </c>
      <c r="AR118" s="322"/>
      <c r="AS118" s="322"/>
      <c r="AT118" s="322"/>
      <c r="AU118" s="322"/>
      <c r="AV118" s="322"/>
      <c r="AW118" s="322"/>
      <c r="AX118" s="323"/>
    </row>
    <row r="119" spans="1:50" ht="23.25" hidden="1" customHeight="1" x14ac:dyDescent="0.2">
      <c r="A119" s="278"/>
      <c r="B119" s="279"/>
      <c r="C119" s="279"/>
      <c r="D119" s="279"/>
      <c r="E119" s="279"/>
      <c r="F119" s="280"/>
      <c r="G119" s="337" t="s">
        <v>400</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399</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450</v>
      </c>
      <c r="AF121" s="284"/>
      <c r="AG121" s="284"/>
      <c r="AH121" s="285"/>
      <c r="AI121" s="289" t="s">
        <v>447</v>
      </c>
      <c r="AJ121" s="284"/>
      <c r="AK121" s="284"/>
      <c r="AL121" s="285"/>
      <c r="AM121" s="289" t="s">
        <v>442</v>
      </c>
      <c r="AN121" s="284"/>
      <c r="AO121" s="284"/>
      <c r="AP121" s="285"/>
      <c r="AQ121" s="321" t="s">
        <v>437</v>
      </c>
      <c r="AR121" s="322"/>
      <c r="AS121" s="322"/>
      <c r="AT121" s="322"/>
      <c r="AU121" s="322"/>
      <c r="AV121" s="322"/>
      <c r="AW121" s="322"/>
      <c r="AX121" s="323"/>
    </row>
    <row r="122" spans="1:50" ht="23.25" hidden="1" customHeight="1" x14ac:dyDescent="0.2">
      <c r="A122" s="278"/>
      <c r="B122" s="279"/>
      <c r="C122" s="279"/>
      <c r="D122" s="279"/>
      <c r="E122" s="279"/>
      <c r="F122" s="280"/>
      <c r="G122" s="337" t="s">
        <v>401</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402</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451</v>
      </c>
      <c r="AF124" s="284"/>
      <c r="AG124" s="284"/>
      <c r="AH124" s="285"/>
      <c r="AI124" s="289" t="s">
        <v>447</v>
      </c>
      <c r="AJ124" s="284"/>
      <c r="AK124" s="284"/>
      <c r="AL124" s="285"/>
      <c r="AM124" s="289" t="s">
        <v>442</v>
      </c>
      <c r="AN124" s="284"/>
      <c r="AO124" s="284"/>
      <c r="AP124" s="285"/>
      <c r="AQ124" s="321" t="s">
        <v>437</v>
      </c>
      <c r="AR124" s="322"/>
      <c r="AS124" s="322"/>
      <c r="AT124" s="322"/>
      <c r="AU124" s="322"/>
      <c r="AV124" s="322"/>
      <c r="AW124" s="322"/>
      <c r="AX124" s="323"/>
    </row>
    <row r="125" spans="1:50" ht="23.25" hidden="1" customHeight="1" x14ac:dyDescent="0.2">
      <c r="A125" s="278"/>
      <c r="B125" s="279"/>
      <c r="C125" s="279"/>
      <c r="D125" s="279"/>
      <c r="E125" s="279"/>
      <c r="F125" s="280"/>
      <c r="G125" s="337" t="s">
        <v>401</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399</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450</v>
      </c>
      <c r="AF127" s="284"/>
      <c r="AG127" s="284"/>
      <c r="AH127" s="285"/>
      <c r="AI127" s="289" t="s">
        <v>447</v>
      </c>
      <c r="AJ127" s="284"/>
      <c r="AK127" s="284"/>
      <c r="AL127" s="285"/>
      <c r="AM127" s="289" t="s">
        <v>442</v>
      </c>
      <c r="AN127" s="284"/>
      <c r="AO127" s="284"/>
      <c r="AP127" s="285"/>
      <c r="AQ127" s="321" t="s">
        <v>437</v>
      </c>
      <c r="AR127" s="322"/>
      <c r="AS127" s="322"/>
      <c r="AT127" s="322"/>
      <c r="AU127" s="322"/>
      <c r="AV127" s="322"/>
      <c r="AW127" s="322"/>
      <c r="AX127" s="323"/>
    </row>
    <row r="128" spans="1:50" ht="23.25" hidden="1" customHeight="1" x14ac:dyDescent="0.2">
      <c r="A128" s="278"/>
      <c r="B128" s="279"/>
      <c r="C128" s="279"/>
      <c r="D128" s="279"/>
      <c r="E128" s="279"/>
      <c r="F128" s="280"/>
      <c r="G128" s="337" t="s">
        <v>401</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399</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79" t="s">
        <v>472</v>
      </c>
      <c r="B130" s="977"/>
      <c r="C130" s="976" t="s">
        <v>310</v>
      </c>
      <c r="D130" s="977"/>
      <c r="E130" s="294" t="s">
        <v>339</v>
      </c>
      <c r="F130" s="295"/>
      <c r="G130" s="296" t="s">
        <v>486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0"/>
      <c r="B131" s="238"/>
      <c r="C131" s="237"/>
      <c r="D131" s="238"/>
      <c r="E131" s="224" t="s">
        <v>338</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450</v>
      </c>
      <c r="AF132" s="251"/>
      <c r="AG132" s="251"/>
      <c r="AH132" s="251"/>
      <c r="AI132" s="251" t="s">
        <v>447</v>
      </c>
      <c r="AJ132" s="251"/>
      <c r="AK132" s="251"/>
      <c r="AL132" s="251"/>
      <c r="AM132" s="251" t="s">
        <v>442</v>
      </c>
      <c r="AN132" s="251"/>
      <c r="AO132" s="251"/>
      <c r="AP132" s="253"/>
      <c r="AQ132" s="253" t="s">
        <v>306</v>
      </c>
      <c r="AR132" s="254"/>
      <c r="AS132" s="254"/>
      <c r="AT132" s="255"/>
      <c r="AU132" s="265" t="s">
        <v>322</v>
      </c>
      <c r="AV132" s="265"/>
      <c r="AW132" s="265"/>
      <c r="AX132" s="266"/>
    </row>
    <row r="133" spans="1:50" ht="18.75" customHeight="1" x14ac:dyDescent="0.2">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v>32</v>
      </c>
      <c r="AR133" s="257"/>
      <c r="AS133" s="123" t="s">
        <v>307</v>
      </c>
      <c r="AT133" s="158"/>
      <c r="AU133" s="122">
        <v>37</v>
      </c>
      <c r="AV133" s="122"/>
      <c r="AW133" s="123" t="s">
        <v>296</v>
      </c>
      <c r="AX133" s="124"/>
    </row>
    <row r="134" spans="1:50" ht="39.75" customHeight="1" x14ac:dyDescent="0.2">
      <c r="A134" s="980"/>
      <c r="B134" s="238"/>
      <c r="C134" s="237"/>
      <c r="D134" s="238"/>
      <c r="E134" s="237"/>
      <c r="F134" s="300"/>
      <c r="G134" s="216" t="s">
        <v>555</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491</v>
      </c>
      <c r="AC134" s="207"/>
      <c r="AD134" s="207"/>
      <c r="AE134" s="252">
        <v>283358</v>
      </c>
      <c r="AF134" s="98"/>
      <c r="AG134" s="98"/>
      <c r="AH134" s="98"/>
      <c r="AI134" s="252">
        <v>312854</v>
      </c>
      <c r="AJ134" s="98"/>
      <c r="AK134" s="98"/>
      <c r="AL134" s="98"/>
      <c r="AM134" s="252"/>
      <c r="AN134" s="98"/>
      <c r="AO134" s="98"/>
      <c r="AP134" s="98"/>
      <c r="AQ134" s="252" t="s">
        <v>496</v>
      </c>
      <c r="AR134" s="98"/>
      <c r="AS134" s="98"/>
      <c r="AT134" s="98"/>
      <c r="AU134" s="252" t="s">
        <v>496</v>
      </c>
      <c r="AV134" s="98"/>
      <c r="AW134" s="98"/>
      <c r="AX134" s="208"/>
    </row>
    <row r="135" spans="1:50" ht="39.75" customHeight="1" x14ac:dyDescent="0.2">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491</v>
      </c>
      <c r="AC135" s="119"/>
      <c r="AD135" s="119"/>
      <c r="AE135" s="252">
        <v>332000</v>
      </c>
      <c r="AF135" s="98"/>
      <c r="AG135" s="98"/>
      <c r="AH135" s="98"/>
      <c r="AI135" s="252">
        <v>332000</v>
      </c>
      <c r="AJ135" s="98"/>
      <c r="AK135" s="98"/>
      <c r="AL135" s="98"/>
      <c r="AM135" s="252">
        <v>332000</v>
      </c>
      <c r="AN135" s="98"/>
      <c r="AO135" s="98"/>
      <c r="AP135" s="98"/>
      <c r="AQ135" s="252">
        <v>332000</v>
      </c>
      <c r="AR135" s="98"/>
      <c r="AS135" s="98"/>
      <c r="AT135" s="98"/>
      <c r="AU135" s="252">
        <v>332000</v>
      </c>
      <c r="AV135" s="98"/>
      <c r="AW135" s="98"/>
      <c r="AX135" s="208"/>
    </row>
    <row r="136" spans="1:50" ht="18.75" hidden="1" customHeight="1" x14ac:dyDescent="0.2">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450</v>
      </c>
      <c r="AF136" s="251"/>
      <c r="AG136" s="251"/>
      <c r="AH136" s="251"/>
      <c r="AI136" s="251" t="s">
        <v>447</v>
      </c>
      <c r="AJ136" s="251"/>
      <c r="AK136" s="251"/>
      <c r="AL136" s="251"/>
      <c r="AM136" s="251" t="s">
        <v>442</v>
      </c>
      <c r="AN136" s="251"/>
      <c r="AO136" s="251"/>
      <c r="AP136" s="253"/>
      <c r="AQ136" s="253" t="s">
        <v>306</v>
      </c>
      <c r="AR136" s="254"/>
      <c r="AS136" s="254"/>
      <c r="AT136" s="255"/>
      <c r="AU136" s="265" t="s">
        <v>322</v>
      </c>
      <c r="AV136" s="265"/>
      <c r="AW136" s="265"/>
      <c r="AX136" s="266"/>
    </row>
    <row r="137" spans="1:50" ht="18.75" hidden="1" customHeight="1" x14ac:dyDescent="0.2">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450</v>
      </c>
      <c r="AF140" s="251"/>
      <c r="AG140" s="251"/>
      <c r="AH140" s="251"/>
      <c r="AI140" s="251" t="s">
        <v>447</v>
      </c>
      <c r="AJ140" s="251"/>
      <c r="AK140" s="251"/>
      <c r="AL140" s="251"/>
      <c r="AM140" s="251" t="s">
        <v>442</v>
      </c>
      <c r="AN140" s="251"/>
      <c r="AO140" s="251"/>
      <c r="AP140" s="253"/>
      <c r="AQ140" s="253" t="s">
        <v>306</v>
      </c>
      <c r="AR140" s="254"/>
      <c r="AS140" s="254"/>
      <c r="AT140" s="255"/>
      <c r="AU140" s="265" t="s">
        <v>322</v>
      </c>
      <c r="AV140" s="265"/>
      <c r="AW140" s="265"/>
      <c r="AX140" s="266"/>
    </row>
    <row r="141" spans="1:50" ht="18.75" hidden="1" customHeight="1" x14ac:dyDescent="0.2">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450</v>
      </c>
      <c r="AF144" s="251"/>
      <c r="AG144" s="251"/>
      <c r="AH144" s="251"/>
      <c r="AI144" s="251" t="s">
        <v>447</v>
      </c>
      <c r="AJ144" s="251"/>
      <c r="AK144" s="251"/>
      <c r="AL144" s="251"/>
      <c r="AM144" s="251" t="s">
        <v>442</v>
      </c>
      <c r="AN144" s="251"/>
      <c r="AO144" s="251"/>
      <c r="AP144" s="253"/>
      <c r="AQ144" s="253" t="s">
        <v>306</v>
      </c>
      <c r="AR144" s="254"/>
      <c r="AS144" s="254"/>
      <c r="AT144" s="255"/>
      <c r="AU144" s="265" t="s">
        <v>322</v>
      </c>
      <c r="AV144" s="265"/>
      <c r="AW144" s="265"/>
      <c r="AX144" s="266"/>
    </row>
    <row r="145" spans="1:50" ht="18.75" hidden="1" customHeight="1" x14ac:dyDescent="0.2">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450</v>
      </c>
      <c r="AF148" s="251"/>
      <c r="AG148" s="251"/>
      <c r="AH148" s="251"/>
      <c r="AI148" s="251" t="s">
        <v>447</v>
      </c>
      <c r="AJ148" s="251"/>
      <c r="AK148" s="251"/>
      <c r="AL148" s="251"/>
      <c r="AM148" s="251" t="s">
        <v>442</v>
      </c>
      <c r="AN148" s="251"/>
      <c r="AO148" s="251"/>
      <c r="AP148" s="253"/>
      <c r="AQ148" s="253" t="s">
        <v>306</v>
      </c>
      <c r="AR148" s="254"/>
      <c r="AS148" s="254"/>
      <c r="AT148" s="255"/>
      <c r="AU148" s="265" t="s">
        <v>322</v>
      </c>
      <c r="AV148" s="265"/>
      <c r="AW148" s="265"/>
      <c r="AX148" s="266"/>
    </row>
    <row r="149" spans="1:50" ht="18.75" hidden="1" customHeight="1" x14ac:dyDescent="0.2">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2">
      <c r="A152" s="980"/>
      <c r="B152" s="238"/>
      <c r="C152" s="237"/>
      <c r="D152" s="238"/>
      <c r="E152" s="237"/>
      <c r="F152" s="300"/>
      <c r="G152" s="258" t="s">
        <v>323</v>
      </c>
      <c r="H152" s="155"/>
      <c r="I152" s="155"/>
      <c r="J152" s="155"/>
      <c r="K152" s="155"/>
      <c r="L152" s="155"/>
      <c r="M152" s="155"/>
      <c r="N152" s="155"/>
      <c r="O152" s="155"/>
      <c r="P152" s="156"/>
      <c r="Q152" s="162" t="s">
        <v>377</v>
      </c>
      <c r="R152" s="155"/>
      <c r="S152" s="155"/>
      <c r="T152" s="155"/>
      <c r="U152" s="155"/>
      <c r="V152" s="155"/>
      <c r="W152" s="155"/>
      <c r="X152" s="155"/>
      <c r="Y152" s="155"/>
      <c r="Z152" s="155"/>
      <c r="AA152" s="155"/>
      <c r="AB152" s="273" t="s">
        <v>378</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2">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2">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2">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0"/>
      <c r="B159" s="238"/>
      <c r="C159" s="237"/>
      <c r="D159" s="238"/>
      <c r="E159" s="237"/>
      <c r="F159" s="300"/>
      <c r="G159" s="258" t="s">
        <v>323</v>
      </c>
      <c r="H159" s="155"/>
      <c r="I159" s="155"/>
      <c r="J159" s="155"/>
      <c r="K159" s="155"/>
      <c r="L159" s="155"/>
      <c r="M159" s="155"/>
      <c r="N159" s="155"/>
      <c r="O159" s="155"/>
      <c r="P159" s="156"/>
      <c r="Q159" s="162" t="s">
        <v>377</v>
      </c>
      <c r="R159" s="155"/>
      <c r="S159" s="155"/>
      <c r="T159" s="155"/>
      <c r="U159" s="155"/>
      <c r="V159" s="155"/>
      <c r="W159" s="155"/>
      <c r="X159" s="155"/>
      <c r="Y159" s="155"/>
      <c r="Z159" s="155"/>
      <c r="AA159" s="155"/>
      <c r="AB159" s="273" t="s">
        <v>378</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0"/>
      <c r="B166" s="238"/>
      <c r="C166" s="237"/>
      <c r="D166" s="238"/>
      <c r="E166" s="237"/>
      <c r="F166" s="300"/>
      <c r="G166" s="258" t="s">
        <v>323</v>
      </c>
      <c r="H166" s="155"/>
      <c r="I166" s="155"/>
      <c r="J166" s="155"/>
      <c r="K166" s="155"/>
      <c r="L166" s="155"/>
      <c r="M166" s="155"/>
      <c r="N166" s="155"/>
      <c r="O166" s="155"/>
      <c r="P166" s="156"/>
      <c r="Q166" s="162" t="s">
        <v>377</v>
      </c>
      <c r="R166" s="155"/>
      <c r="S166" s="155"/>
      <c r="T166" s="155"/>
      <c r="U166" s="155"/>
      <c r="V166" s="155"/>
      <c r="W166" s="155"/>
      <c r="X166" s="155"/>
      <c r="Y166" s="155"/>
      <c r="Z166" s="155"/>
      <c r="AA166" s="155"/>
      <c r="AB166" s="273" t="s">
        <v>378</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0"/>
      <c r="B173" s="238"/>
      <c r="C173" s="237"/>
      <c r="D173" s="238"/>
      <c r="E173" s="237"/>
      <c r="F173" s="300"/>
      <c r="G173" s="258" t="s">
        <v>323</v>
      </c>
      <c r="H173" s="155"/>
      <c r="I173" s="155"/>
      <c r="J173" s="155"/>
      <c r="K173" s="155"/>
      <c r="L173" s="155"/>
      <c r="M173" s="155"/>
      <c r="N173" s="155"/>
      <c r="O173" s="155"/>
      <c r="P173" s="156"/>
      <c r="Q173" s="162" t="s">
        <v>377</v>
      </c>
      <c r="R173" s="155"/>
      <c r="S173" s="155"/>
      <c r="T173" s="155"/>
      <c r="U173" s="155"/>
      <c r="V173" s="155"/>
      <c r="W173" s="155"/>
      <c r="X173" s="155"/>
      <c r="Y173" s="155"/>
      <c r="Z173" s="155"/>
      <c r="AA173" s="155"/>
      <c r="AB173" s="273" t="s">
        <v>378</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0"/>
      <c r="B180" s="238"/>
      <c r="C180" s="237"/>
      <c r="D180" s="238"/>
      <c r="E180" s="237"/>
      <c r="F180" s="300"/>
      <c r="G180" s="258" t="s">
        <v>323</v>
      </c>
      <c r="H180" s="155"/>
      <c r="I180" s="155"/>
      <c r="J180" s="155"/>
      <c r="K180" s="155"/>
      <c r="L180" s="155"/>
      <c r="M180" s="155"/>
      <c r="N180" s="155"/>
      <c r="O180" s="155"/>
      <c r="P180" s="156"/>
      <c r="Q180" s="162" t="s">
        <v>377</v>
      </c>
      <c r="R180" s="155"/>
      <c r="S180" s="155"/>
      <c r="T180" s="155"/>
      <c r="U180" s="155"/>
      <c r="V180" s="155"/>
      <c r="W180" s="155"/>
      <c r="X180" s="155"/>
      <c r="Y180" s="155"/>
      <c r="Z180" s="155"/>
      <c r="AA180" s="155"/>
      <c r="AB180" s="273" t="s">
        <v>378</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0"/>
      <c r="B188" s="238"/>
      <c r="C188" s="237"/>
      <c r="D188" s="238"/>
      <c r="E188" s="146" t="s">
        <v>502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450</v>
      </c>
      <c r="AF192" s="251"/>
      <c r="AG192" s="251"/>
      <c r="AH192" s="251"/>
      <c r="AI192" s="251" t="s">
        <v>447</v>
      </c>
      <c r="AJ192" s="251"/>
      <c r="AK192" s="251"/>
      <c r="AL192" s="251"/>
      <c r="AM192" s="251" t="s">
        <v>442</v>
      </c>
      <c r="AN192" s="251"/>
      <c r="AO192" s="251"/>
      <c r="AP192" s="253"/>
      <c r="AQ192" s="253" t="s">
        <v>306</v>
      </c>
      <c r="AR192" s="254"/>
      <c r="AS192" s="254"/>
      <c r="AT192" s="255"/>
      <c r="AU192" s="265" t="s">
        <v>322</v>
      </c>
      <c r="AV192" s="265"/>
      <c r="AW192" s="265"/>
      <c r="AX192" s="266"/>
    </row>
    <row r="193" spans="1:50" ht="18.75" hidden="1" customHeight="1" x14ac:dyDescent="0.2">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451</v>
      </c>
      <c r="AF196" s="251"/>
      <c r="AG196" s="251"/>
      <c r="AH196" s="251"/>
      <c r="AI196" s="251" t="s">
        <v>447</v>
      </c>
      <c r="AJ196" s="251"/>
      <c r="AK196" s="251"/>
      <c r="AL196" s="251"/>
      <c r="AM196" s="251" t="s">
        <v>442</v>
      </c>
      <c r="AN196" s="251"/>
      <c r="AO196" s="251"/>
      <c r="AP196" s="253"/>
      <c r="AQ196" s="253" t="s">
        <v>306</v>
      </c>
      <c r="AR196" s="254"/>
      <c r="AS196" s="254"/>
      <c r="AT196" s="255"/>
      <c r="AU196" s="265" t="s">
        <v>322</v>
      </c>
      <c r="AV196" s="265"/>
      <c r="AW196" s="265"/>
      <c r="AX196" s="266"/>
    </row>
    <row r="197" spans="1:50" ht="18.75" hidden="1" customHeight="1" x14ac:dyDescent="0.2">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450</v>
      </c>
      <c r="AF200" s="251"/>
      <c r="AG200" s="251"/>
      <c r="AH200" s="251"/>
      <c r="AI200" s="251" t="s">
        <v>447</v>
      </c>
      <c r="AJ200" s="251"/>
      <c r="AK200" s="251"/>
      <c r="AL200" s="251"/>
      <c r="AM200" s="251" t="s">
        <v>442</v>
      </c>
      <c r="AN200" s="251"/>
      <c r="AO200" s="251"/>
      <c r="AP200" s="253"/>
      <c r="AQ200" s="253" t="s">
        <v>306</v>
      </c>
      <c r="AR200" s="254"/>
      <c r="AS200" s="254"/>
      <c r="AT200" s="255"/>
      <c r="AU200" s="265" t="s">
        <v>322</v>
      </c>
      <c r="AV200" s="265"/>
      <c r="AW200" s="265"/>
      <c r="AX200" s="266"/>
    </row>
    <row r="201" spans="1:50" ht="18.75" hidden="1" customHeight="1" x14ac:dyDescent="0.2">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450</v>
      </c>
      <c r="AF204" s="251"/>
      <c r="AG204" s="251"/>
      <c r="AH204" s="251"/>
      <c r="AI204" s="251" t="s">
        <v>447</v>
      </c>
      <c r="AJ204" s="251"/>
      <c r="AK204" s="251"/>
      <c r="AL204" s="251"/>
      <c r="AM204" s="251" t="s">
        <v>442</v>
      </c>
      <c r="AN204" s="251"/>
      <c r="AO204" s="251"/>
      <c r="AP204" s="253"/>
      <c r="AQ204" s="253" t="s">
        <v>306</v>
      </c>
      <c r="AR204" s="254"/>
      <c r="AS204" s="254"/>
      <c r="AT204" s="255"/>
      <c r="AU204" s="265" t="s">
        <v>322</v>
      </c>
      <c r="AV204" s="265"/>
      <c r="AW204" s="265"/>
      <c r="AX204" s="266"/>
    </row>
    <row r="205" spans="1:50" ht="18.75" hidden="1" customHeight="1" x14ac:dyDescent="0.2">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450</v>
      </c>
      <c r="AF208" s="251"/>
      <c r="AG208" s="251"/>
      <c r="AH208" s="251"/>
      <c r="AI208" s="251" t="s">
        <v>447</v>
      </c>
      <c r="AJ208" s="251"/>
      <c r="AK208" s="251"/>
      <c r="AL208" s="251"/>
      <c r="AM208" s="251" t="s">
        <v>442</v>
      </c>
      <c r="AN208" s="251"/>
      <c r="AO208" s="251"/>
      <c r="AP208" s="253"/>
      <c r="AQ208" s="253" t="s">
        <v>306</v>
      </c>
      <c r="AR208" s="254"/>
      <c r="AS208" s="254"/>
      <c r="AT208" s="255"/>
      <c r="AU208" s="265" t="s">
        <v>322</v>
      </c>
      <c r="AV208" s="265"/>
      <c r="AW208" s="265"/>
      <c r="AX208" s="266"/>
    </row>
    <row r="209" spans="1:50" ht="18.75" hidden="1" customHeight="1" x14ac:dyDescent="0.2">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0"/>
      <c r="B212" s="238"/>
      <c r="C212" s="237"/>
      <c r="D212" s="238"/>
      <c r="E212" s="237"/>
      <c r="F212" s="300"/>
      <c r="G212" s="258" t="s">
        <v>323</v>
      </c>
      <c r="H212" s="155"/>
      <c r="I212" s="155"/>
      <c r="J212" s="155"/>
      <c r="K212" s="155"/>
      <c r="L212" s="155"/>
      <c r="M212" s="155"/>
      <c r="N212" s="155"/>
      <c r="O212" s="155"/>
      <c r="P212" s="156"/>
      <c r="Q212" s="162" t="s">
        <v>377</v>
      </c>
      <c r="R212" s="155"/>
      <c r="S212" s="155"/>
      <c r="T212" s="155"/>
      <c r="U212" s="155"/>
      <c r="V212" s="155"/>
      <c r="W212" s="155"/>
      <c r="X212" s="155"/>
      <c r="Y212" s="155"/>
      <c r="Z212" s="155"/>
      <c r="AA212" s="155"/>
      <c r="AB212" s="273" t="s">
        <v>378</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2">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0"/>
      <c r="B219" s="238"/>
      <c r="C219" s="237"/>
      <c r="D219" s="238"/>
      <c r="E219" s="237"/>
      <c r="F219" s="300"/>
      <c r="G219" s="258" t="s">
        <v>323</v>
      </c>
      <c r="H219" s="155"/>
      <c r="I219" s="155"/>
      <c r="J219" s="155"/>
      <c r="K219" s="155"/>
      <c r="L219" s="155"/>
      <c r="M219" s="155"/>
      <c r="N219" s="155"/>
      <c r="O219" s="155"/>
      <c r="P219" s="156"/>
      <c r="Q219" s="162" t="s">
        <v>377</v>
      </c>
      <c r="R219" s="155"/>
      <c r="S219" s="155"/>
      <c r="T219" s="155"/>
      <c r="U219" s="155"/>
      <c r="V219" s="155"/>
      <c r="W219" s="155"/>
      <c r="X219" s="155"/>
      <c r="Y219" s="155"/>
      <c r="Z219" s="155"/>
      <c r="AA219" s="155"/>
      <c r="AB219" s="273" t="s">
        <v>378</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0"/>
      <c r="B226" s="238"/>
      <c r="C226" s="237"/>
      <c r="D226" s="238"/>
      <c r="E226" s="237"/>
      <c r="F226" s="300"/>
      <c r="G226" s="258" t="s">
        <v>323</v>
      </c>
      <c r="H226" s="155"/>
      <c r="I226" s="155"/>
      <c r="J226" s="155"/>
      <c r="K226" s="155"/>
      <c r="L226" s="155"/>
      <c r="M226" s="155"/>
      <c r="N226" s="155"/>
      <c r="O226" s="155"/>
      <c r="P226" s="156"/>
      <c r="Q226" s="162" t="s">
        <v>377</v>
      </c>
      <c r="R226" s="155"/>
      <c r="S226" s="155"/>
      <c r="T226" s="155"/>
      <c r="U226" s="155"/>
      <c r="V226" s="155"/>
      <c r="W226" s="155"/>
      <c r="X226" s="155"/>
      <c r="Y226" s="155"/>
      <c r="Z226" s="155"/>
      <c r="AA226" s="155"/>
      <c r="AB226" s="273" t="s">
        <v>378</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0"/>
      <c r="B233" s="238"/>
      <c r="C233" s="237"/>
      <c r="D233" s="238"/>
      <c r="E233" s="237"/>
      <c r="F233" s="300"/>
      <c r="G233" s="258" t="s">
        <v>323</v>
      </c>
      <c r="H233" s="155"/>
      <c r="I233" s="155"/>
      <c r="J233" s="155"/>
      <c r="K233" s="155"/>
      <c r="L233" s="155"/>
      <c r="M233" s="155"/>
      <c r="N233" s="155"/>
      <c r="O233" s="155"/>
      <c r="P233" s="156"/>
      <c r="Q233" s="162" t="s">
        <v>377</v>
      </c>
      <c r="R233" s="155"/>
      <c r="S233" s="155"/>
      <c r="T233" s="155"/>
      <c r="U233" s="155"/>
      <c r="V233" s="155"/>
      <c r="W233" s="155"/>
      <c r="X233" s="155"/>
      <c r="Y233" s="155"/>
      <c r="Z233" s="155"/>
      <c r="AA233" s="155"/>
      <c r="AB233" s="273" t="s">
        <v>378</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0"/>
      <c r="B240" s="238"/>
      <c r="C240" s="237"/>
      <c r="D240" s="238"/>
      <c r="E240" s="237"/>
      <c r="F240" s="300"/>
      <c r="G240" s="258" t="s">
        <v>323</v>
      </c>
      <c r="H240" s="155"/>
      <c r="I240" s="155"/>
      <c r="J240" s="155"/>
      <c r="K240" s="155"/>
      <c r="L240" s="155"/>
      <c r="M240" s="155"/>
      <c r="N240" s="155"/>
      <c r="O240" s="155"/>
      <c r="P240" s="156"/>
      <c r="Q240" s="162" t="s">
        <v>377</v>
      </c>
      <c r="R240" s="155"/>
      <c r="S240" s="155"/>
      <c r="T240" s="155"/>
      <c r="U240" s="155"/>
      <c r="V240" s="155"/>
      <c r="W240" s="155"/>
      <c r="X240" s="155"/>
      <c r="Y240" s="155"/>
      <c r="Z240" s="155"/>
      <c r="AA240" s="155"/>
      <c r="AB240" s="273" t="s">
        <v>378</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450</v>
      </c>
      <c r="AF252" s="251"/>
      <c r="AG252" s="251"/>
      <c r="AH252" s="251"/>
      <c r="AI252" s="251" t="s">
        <v>447</v>
      </c>
      <c r="AJ252" s="251"/>
      <c r="AK252" s="251"/>
      <c r="AL252" s="251"/>
      <c r="AM252" s="251" t="s">
        <v>442</v>
      </c>
      <c r="AN252" s="251"/>
      <c r="AO252" s="251"/>
      <c r="AP252" s="253"/>
      <c r="AQ252" s="253" t="s">
        <v>306</v>
      </c>
      <c r="AR252" s="254"/>
      <c r="AS252" s="254"/>
      <c r="AT252" s="255"/>
      <c r="AU252" s="265" t="s">
        <v>322</v>
      </c>
      <c r="AV252" s="265"/>
      <c r="AW252" s="265"/>
      <c r="AX252" s="266"/>
    </row>
    <row r="253" spans="1:50" ht="18.75" hidden="1" customHeight="1" x14ac:dyDescent="0.2">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450</v>
      </c>
      <c r="AF256" s="251"/>
      <c r="AG256" s="251"/>
      <c r="AH256" s="251"/>
      <c r="AI256" s="251" t="s">
        <v>447</v>
      </c>
      <c r="AJ256" s="251"/>
      <c r="AK256" s="251"/>
      <c r="AL256" s="251"/>
      <c r="AM256" s="251" t="s">
        <v>443</v>
      </c>
      <c r="AN256" s="251"/>
      <c r="AO256" s="251"/>
      <c r="AP256" s="253"/>
      <c r="AQ256" s="253" t="s">
        <v>306</v>
      </c>
      <c r="AR256" s="254"/>
      <c r="AS256" s="254"/>
      <c r="AT256" s="255"/>
      <c r="AU256" s="265" t="s">
        <v>322</v>
      </c>
      <c r="AV256" s="265"/>
      <c r="AW256" s="265"/>
      <c r="AX256" s="266"/>
    </row>
    <row r="257" spans="1:50" ht="18.75" hidden="1" customHeight="1" x14ac:dyDescent="0.2">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450</v>
      </c>
      <c r="AF260" s="251"/>
      <c r="AG260" s="251"/>
      <c r="AH260" s="251"/>
      <c r="AI260" s="251" t="s">
        <v>447</v>
      </c>
      <c r="AJ260" s="251"/>
      <c r="AK260" s="251"/>
      <c r="AL260" s="251"/>
      <c r="AM260" s="251" t="s">
        <v>443</v>
      </c>
      <c r="AN260" s="251"/>
      <c r="AO260" s="251"/>
      <c r="AP260" s="253"/>
      <c r="AQ260" s="253" t="s">
        <v>306</v>
      </c>
      <c r="AR260" s="254"/>
      <c r="AS260" s="254"/>
      <c r="AT260" s="255"/>
      <c r="AU260" s="265" t="s">
        <v>322</v>
      </c>
      <c r="AV260" s="265"/>
      <c r="AW260" s="265"/>
      <c r="AX260" s="266"/>
    </row>
    <row r="261" spans="1:50" ht="18.75" hidden="1" customHeight="1" x14ac:dyDescent="0.2">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450</v>
      </c>
      <c r="AF264" s="167"/>
      <c r="AG264" s="167"/>
      <c r="AH264" s="167"/>
      <c r="AI264" s="167" t="s">
        <v>447</v>
      </c>
      <c r="AJ264" s="167"/>
      <c r="AK264" s="167"/>
      <c r="AL264" s="167"/>
      <c r="AM264" s="167" t="s">
        <v>442</v>
      </c>
      <c r="AN264" s="167"/>
      <c r="AO264" s="167"/>
      <c r="AP264" s="162"/>
      <c r="AQ264" s="162" t="s">
        <v>306</v>
      </c>
      <c r="AR264" s="155"/>
      <c r="AS264" s="155"/>
      <c r="AT264" s="156"/>
      <c r="AU264" s="120" t="s">
        <v>322</v>
      </c>
      <c r="AV264" s="120"/>
      <c r="AW264" s="120"/>
      <c r="AX264" s="121"/>
    </row>
    <row r="265" spans="1:50" ht="18.75" hidden="1" customHeight="1" x14ac:dyDescent="0.2">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451</v>
      </c>
      <c r="AF268" s="251"/>
      <c r="AG268" s="251"/>
      <c r="AH268" s="251"/>
      <c r="AI268" s="251" t="s">
        <v>447</v>
      </c>
      <c r="AJ268" s="251"/>
      <c r="AK268" s="251"/>
      <c r="AL268" s="251"/>
      <c r="AM268" s="251" t="s">
        <v>442</v>
      </c>
      <c r="AN268" s="251"/>
      <c r="AO268" s="251"/>
      <c r="AP268" s="253"/>
      <c r="AQ268" s="253" t="s">
        <v>306</v>
      </c>
      <c r="AR268" s="254"/>
      <c r="AS268" s="254"/>
      <c r="AT268" s="255"/>
      <c r="AU268" s="265" t="s">
        <v>322</v>
      </c>
      <c r="AV268" s="265"/>
      <c r="AW268" s="265"/>
      <c r="AX268" s="266"/>
    </row>
    <row r="269" spans="1:50" ht="18.75" hidden="1" customHeight="1" x14ac:dyDescent="0.2">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0"/>
      <c r="B272" s="238"/>
      <c r="C272" s="237"/>
      <c r="D272" s="238"/>
      <c r="E272" s="237"/>
      <c r="F272" s="300"/>
      <c r="G272" s="258" t="s">
        <v>323</v>
      </c>
      <c r="H272" s="155"/>
      <c r="I272" s="155"/>
      <c r="J272" s="155"/>
      <c r="K272" s="155"/>
      <c r="L272" s="155"/>
      <c r="M272" s="155"/>
      <c r="N272" s="155"/>
      <c r="O272" s="155"/>
      <c r="P272" s="156"/>
      <c r="Q272" s="162" t="s">
        <v>377</v>
      </c>
      <c r="R272" s="155"/>
      <c r="S272" s="155"/>
      <c r="T272" s="155"/>
      <c r="U272" s="155"/>
      <c r="V272" s="155"/>
      <c r="W272" s="155"/>
      <c r="X272" s="155"/>
      <c r="Y272" s="155"/>
      <c r="Z272" s="155"/>
      <c r="AA272" s="155"/>
      <c r="AB272" s="273" t="s">
        <v>378</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0"/>
      <c r="B279" s="238"/>
      <c r="C279" s="237"/>
      <c r="D279" s="238"/>
      <c r="E279" s="237"/>
      <c r="F279" s="300"/>
      <c r="G279" s="258" t="s">
        <v>323</v>
      </c>
      <c r="H279" s="155"/>
      <c r="I279" s="155"/>
      <c r="J279" s="155"/>
      <c r="K279" s="155"/>
      <c r="L279" s="155"/>
      <c r="M279" s="155"/>
      <c r="N279" s="155"/>
      <c r="O279" s="155"/>
      <c r="P279" s="156"/>
      <c r="Q279" s="162" t="s">
        <v>377</v>
      </c>
      <c r="R279" s="155"/>
      <c r="S279" s="155"/>
      <c r="T279" s="155"/>
      <c r="U279" s="155"/>
      <c r="V279" s="155"/>
      <c r="W279" s="155"/>
      <c r="X279" s="155"/>
      <c r="Y279" s="155"/>
      <c r="Z279" s="155"/>
      <c r="AA279" s="155"/>
      <c r="AB279" s="273" t="s">
        <v>378</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0"/>
      <c r="B286" s="238"/>
      <c r="C286" s="237"/>
      <c r="D286" s="238"/>
      <c r="E286" s="237"/>
      <c r="F286" s="300"/>
      <c r="G286" s="258" t="s">
        <v>323</v>
      </c>
      <c r="H286" s="155"/>
      <c r="I286" s="155"/>
      <c r="J286" s="155"/>
      <c r="K286" s="155"/>
      <c r="L286" s="155"/>
      <c r="M286" s="155"/>
      <c r="N286" s="155"/>
      <c r="O286" s="155"/>
      <c r="P286" s="156"/>
      <c r="Q286" s="162" t="s">
        <v>377</v>
      </c>
      <c r="R286" s="155"/>
      <c r="S286" s="155"/>
      <c r="T286" s="155"/>
      <c r="U286" s="155"/>
      <c r="V286" s="155"/>
      <c r="W286" s="155"/>
      <c r="X286" s="155"/>
      <c r="Y286" s="155"/>
      <c r="Z286" s="155"/>
      <c r="AA286" s="155"/>
      <c r="AB286" s="273" t="s">
        <v>378</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0"/>
      <c r="B293" s="238"/>
      <c r="C293" s="237"/>
      <c r="D293" s="238"/>
      <c r="E293" s="237"/>
      <c r="F293" s="300"/>
      <c r="G293" s="258" t="s">
        <v>323</v>
      </c>
      <c r="H293" s="155"/>
      <c r="I293" s="155"/>
      <c r="J293" s="155"/>
      <c r="K293" s="155"/>
      <c r="L293" s="155"/>
      <c r="M293" s="155"/>
      <c r="N293" s="155"/>
      <c r="O293" s="155"/>
      <c r="P293" s="156"/>
      <c r="Q293" s="162" t="s">
        <v>377</v>
      </c>
      <c r="R293" s="155"/>
      <c r="S293" s="155"/>
      <c r="T293" s="155"/>
      <c r="U293" s="155"/>
      <c r="V293" s="155"/>
      <c r="W293" s="155"/>
      <c r="X293" s="155"/>
      <c r="Y293" s="155"/>
      <c r="Z293" s="155"/>
      <c r="AA293" s="155"/>
      <c r="AB293" s="273" t="s">
        <v>378</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0"/>
      <c r="B300" s="238"/>
      <c r="C300" s="237"/>
      <c r="D300" s="238"/>
      <c r="E300" s="237"/>
      <c r="F300" s="300"/>
      <c r="G300" s="258" t="s">
        <v>323</v>
      </c>
      <c r="H300" s="155"/>
      <c r="I300" s="155"/>
      <c r="J300" s="155"/>
      <c r="K300" s="155"/>
      <c r="L300" s="155"/>
      <c r="M300" s="155"/>
      <c r="N300" s="155"/>
      <c r="O300" s="155"/>
      <c r="P300" s="156"/>
      <c r="Q300" s="162" t="s">
        <v>377</v>
      </c>
      <c r="R300" s="155"/>
      <c r="S300" s="155"/>
      <c r="T300" s="155"/>
      <c r="U300" s="155"/>
      <c r="V300" s="155"/>
      <c r="W300" s="155"/>
      <c r="X300" s="155"/>
      <c r="Y300" s="155"/>
      <c r="Z300" s="155"/>
      <c r="AA300" s="155"/>
      <c r="AB300" s="273" t="s">
        <v>378</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450</v>
      </c>
      <c r="AF312" s="251"/>
      <c r="AG312" s="251"/>
      <c r="AH312" s="251"/>
      <c r="AI312" s="251" t="s">
        <v>447</v>
      </c>
      <c r="AJ312" s="251"/>
      <c r="AK312" s="251"/>
      <c r="AL312" s="251"/>
      <c r="AM312" s="251" t="s">
        <v>442</v>
      </c>
      <c r="AN312" s="251"/>
      <c r="AO312" s="251"/>
      <c r="AP312" s="253"/>
      <c r="AQ312" s="253" t="s">
        <v>306</v>
      </c>
      <c r="AR312" s="254"/>
      <c r="AS312" s="254"/>
      <c r="AT312" s="255"/>
      <c r="AU312" s="265" t="s">
        <v>322</v>
      </c>
      <c r="AV312" s="265"/>
      <c r="AW312" s="265"/>
      <c r="AX312" s="266"/>
    </row>
    <row r="313" spans="1:50" ht="18.75" hidden="1" customHeight="1" x14ac:dyDescent="0.2">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450</v>
      </c>
      <c r="AF316" s="251"/>
      <c r="AG316" s="251"/>
      <c r="AH316" s="251"/>
      <c r="AI316" s="251" t="s">
        <v>447</v>
      </c>
      <c r="AJ316" s="251"/>
      <c r="AK316" s="251"/>
      <c r="AL316" s="251"/>
      <c r="AM316" s="251" t="s">
        <v>442</v>
      </c>
      <c r="AN316" s="251"/>
      <c r="AO316" s="251"/>
      <c r="AP316" s="253"/>
      <c r="AQ316" s="253" t="s">
        <v>306</v>
      </c>
      <c r="AR316" s="254"/>
      <c r="AS316" s="254"/>
      <c r="AT316" s="255"/>
      <c r="AU316" s="265" t="s">
        <v>322</v>
      </c>
      <c r="AV316" s="265"/>
      <c r="AW316" s="265"/>
      <c r="AX316" s="266"/>
    </row>
    <row r="317" spans="1:50" ht="18.75" hidden="1" customHeight="1" x14ac:dyDescent="0.2">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450</v>
      </c>
      <c r="AF320" s="251"/>
      <c r="AG320" s="251"/>
      <c r="AH320" s="251"/>
      <c r="AI320" s="251" t="s">
        <v>447</v>
      </c>
      <c r="AJ320" s="251"/>
      <c r="AK320" s="251"/>
      <c r="AL320" s="251"/>
      <c r="AM320" s="251" t="s">
        <v>443</v>
      </c>
      <c r="AN320" s="251"/>
      <c r="AO320" s="251"/>
      <c r="AP320" s="253"/>
      <c r="AQ320" s="253" t="s">
        <v>306</v>
      </c>
      <c r="AR320" s="254"/>
      <c r="AS320" s="254"/>
      <c r="AT320" s="255"/>
      <c r="AU320" s="265" t="s">
        <v>322</v>
      </c>
      <c r="AV320" s="265"/>
      <c r="AW320" s="265"/>
      <c r="AX320" s="266"/>
    </row>
    <row r="321" spans="1:50" ht="18.75" hidden="1" customHeight="1" x14ac:dyDescent="0.2">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450</v>
      </c>
      <c r="AF324" s="251"/>
      <c r="AG324" s="251"/>
      <c r="AH324" s="251"/>
      <c r="AI324" s="251" t="s">
        <v>447</v>
      </c>
      <c r="AJ324" s="251"/>
      <c r="AK324" s="251"/>
      <c r="AL324" s="251"/>
      <c r="AM324" s="251" t="s">
        <v>442</v>
      </c>
      <c r="AN324" s="251"/>
      <c r="AO324" s="251"/>
      <c r="AP324" s="253"/>
      <c r="AQ324" s="253" t="s">
        <v>306</v>
      </c>
      <c r="AR324" s="254"/>
      <c r="AS324" s="254"/>
      <c r="AT324" s="255"/>
      <c r="AU324" s="265" t="s">
        <v>322</v>
      </c>
      <c r="AV324" s="265"/>
      <c r="AW324" s="265"/>
      <c r="AX324" s="266"/>
    </row>
    <row r="325" spans="1:50" ht="18.75" hidden="1" customHeight="1" x14ac:dyDescent="0.2">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451</v>
      </c>
      <c r="AF328" s="251"/>
      <c r="AG328" s="251"/>
      <c r="AH328" s="251"/>
      <c r="AI328" s="251" t="s">
        <v>447</v>
      </c>
      <c r="AJ328" s="251"/>
      <c r="AK328" s="251"/>
      <c r="AL328" s="251"/>
      <c r="AM328" s="251" t="s">
        <v>443</v>
      </c>
      <c r="AN328" s="251"/>
      <c r="AO328" s="251"/>
      <c r="AP328" s="253"/>
      <c r="AQ328" s="253" t="s">
        <v>306</v>
      </c>
      <c r="AR328" s="254"/>
      <c r="AS328" s="254"/>
      <c r="AT328" s="255"/>
      <c r="AU328" s="265" t="s">
        <v>322</v>
      </c>
      <c r="AV328" s="265"/>
      <c r="AW328" s="265"/>
      <c r="AX328" s="266"/>
    </row>
    <row r="329" spans="1:50" ht="18.75" hidden="1" customHeight="1" x14ac:dyDescent="0.2">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0"/>
      <c r="B332" s="238"/>
      <c r="C332" s="237"/>
      <c r="D332" s="238"/>
      <c r="E332" s="237"/>
      <c r="F332" s="300"/>
      <c r="G332" s="258" t="s">
        <v>323</v>
      </c>
      <c r="H332" s="155"/>
      <c r="I332" s="155"/>
      <c r="J332" s="155"/>
      <c r="K332" s="155"/>
      <c r="L332" s="155"/>
      <c r="M332" s="155"/>
      <c r="N332" s="155"/>
      <c r="O332" s="155"/>
      <c r="P332" s="156"/>
      <c r="Q332" s="162" t="s">
        <v>377</v>
      </c>
      <c r="R332" s="155"/>
      <c r="S332" s="155"/>
      <c r="T332" s="155"/>
      <c r="U332" s="155"/>
      <c r="V332" s="155"/>
      <c r="W332" s="155"/>
      <c r="X332" s="155"/>
      <c r="Y332" s="155"/>
      <c r="Z332" s="155"/>
      <c r="AA332" s="155"/>
      <c r="AB332" s="273" t="s">
        <v>378</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0"/>
      <c r="B339" s="238"/>
      <c r="C339" s="237"/>
      <c r="D339" s="238"/>
      <c r="E339" s="237"/>
      <c r="F339" s="300"/>
      <c r="G339" s="258" t="s">
        <v>323</v>
      </c>
      <c r="H339" s="155"/>
      <c r="I339" s="155"/>
      <c r="J339" s="155"/>
      <c r="K339" s="155"/>
      <c r="L339" s="155"/>
      <c r="M339" s="155"/>
      <c r="N339" s="155"/>
      <c r="O339" s="155"/>
      <c r="P339" s="156"/>
      <c r="Q339" s="162" t="s">
        <v>377</v>
      </c>
      <c r="R339" s="155"/>
      <c r="S339" s="155"/>
      <c r="T339" s="155"/>
      <c r="U339" s="155"/>
      <c r="V339" s="155"/>
      <c r="W339" s="155"/>
      <c r="X339" s="155"/>
      <c r="Y339" s="155"/>
      <c r="Z339" s="155"/>
      <c r="AA339" s="155"/>
      <c r="AB339" s="273" t="s">
        <v>378</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0"/>
      <c r="B346" s="238"/>
      <c r="C346" s="237"/>
      <c r="D346" s="238"/>
      <c r="E346" s="237"/>
      <c r="F346" s="300"/>
      <c r="G346" s="258" t="s">
        <v>323</v>
      </c>
      <c r="H346" s="155"/>
      <c r="I346" s="155"/>
      <c r="J346" s="155"/>
      <c r="K346" s="155"/>
      <c r="L346" s="155"/>
      <c r="M346" s="155"/>
      <c r="N346" s="155"/>
      <c r="O346" s="155"/>
      <c r="P346" s="156"/>
      <c r="Q346" s="162" t="s">
        <v>377</v>
      </c>
      <c r="R346" s="155"/>
      <c r="S346" s="155"/>
      <c r="T346" s="155"/>
      <c r="U346" s="155"/>
      <c r="V346" s="155"/>
      <c r="W346" s="155"/>
      <c r="X346" s="155"/>
      <c r="Y346" s="155"/>
      <c r="Z346" s="155"/>
      <c r="AA346" s="155"/>
      <c r="AB346" s="273" t="s">
        <v>378</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0"/>
      <c r="B353" s="238"/>
      <c r="C353" s="237"/>
      <c r="D353" s="238"/>
      <c r="E353" s="237"/>
      <c r="F353" s="300"/>
      <c r="G353" s="258" t="s">
        <v>323</v>
      </c>
      <c r="H353" s="155"/>
      <c r="I353" s="155"/>
      <c r="J353" s="155"/>
      <c r="K353" s="155"/>
      <c r="L353" s="155"/>
      <c r="M353" s="155"/>
      <c r="N353" s="155"/>
      <c r="O353" s="155"/>
      <c r="P353" s="156"/>
      <c r="Q353" s="162" t="s">
        <v>377</v>
      </c>
      <c r="R353" s="155"/>
      <c r="S353" s="155"/>
      <c r="T353" s="155"/>
      <c r="U353" s="155"/>
      <c r="V353" s="155"/>
      <c r="W353" s="155"/>
      <c r="X353" s="155"/>
      <c r="Y353" s="155"/>
      <c r="Z353" s="155"/>
      <c r="AA353" s="155"/>
      <c r="AB353" s="273" t="s">
        <v>378</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0"/>
      <c r="B360" s="238"/>
      <c r="C360" s="237"/>
      <c r="D360" s="238"/>
      <c r="E360" s="237"/>
      <c r="F360" s="300"/>
      <c r="G360" s="258" t="s">
        <v>323</v>
      </c>
      <c r="H360" s="155"/>
      <c r="I360" s="155"/>
      <c r="J360" s="155"/>
      <c r="K360" s="155"/>
      <c r="L360" s="155"/>
      <c r="M360" s="155"/>
      <c r="N360" s="155"/>
      <c r="O360" s="155"/>
      <c r="P360" s="156"/>
      <c r="Q360" s="162" t="s">
        <v>377</v>
      </c>
      <c r="R360" s="155"/>
      <c r="S360" s="155"/>
      <c r="T360" s="155"/>
      <c r="U360" s="155"/>
      <c r="V360" s="155"/>
      <c r="W360" s="155"/>
      <c r="X360" s="155"/>
      <c r="Y360" s="155"/>
      <c r="Z360" s="155"/>
      <c r="AA360" s="155"/>
      <c r="AB360" s="273" t="s">
        <v>378</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450</v>
      </c>
      <c r="AF372" s="251"/>
      <c r="AG372" s="251"/>
      <c r="AH372" s="251"/>
      <c r="AI372" s="251" t="s">
        <v>447</v>
      </c>
      <c r="AJ372" s="251"/>
      <c r="AK372" s="251"/>
      <c r="AL372" s="251"/>
      <c r="AM372" s="251" t="s">
        <v>442</v>
      </c>
      <c r="AN372" s="251"/>
      <c r="AO372" s="251"/>
      <c r="AP372" s="253"/>
      <c r="AQ372" s="253" t="s">
        <v>306</v>
      </c>
      <c r="AR372" s="254"/>
      <c r="AS372" s="254"/>
      <c r="AT372" s="255"/>
      <c r="AU372" s="265" t="s">
        <v>322</v>
      </c>
      <c r="AV372" s="265"/>
      <c r="AW372" s="265"/>
      <c r="AX372" s="266"/>
    </row>
    <row r="373" spans="1:50" ht="18.75" hidden="1" customHeight="1" x14ac:dyDescent="0.2">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450</v>
      </c>
      <c r="AF376" s="251"/>
      <c r="AG376" s="251"/>
      <c r="AH376" s="251"/>
      <c r="AI376" s="251" t="s">
        <v>447</v>
      </c>
      <c r="AJ376" s="251"/>
      <c r="AK376" s="251"/>
      <c r="AL376" s="251"/>
      <c r="AM376" s="251" t="s">
        <v>442</v>
      </c>
      <c r="AN376" s="251"/>
      <c r="AO376" s="251"/>
      <c r="AP376" s="253"/>
      <c r="AQ376" s="253" t="s">
        <v>306</v>
      </c>
      <c r="AR376" s="254"/>
      <c r="AS376" s="254"/>
      <c r="AT376" s="255"/>
      <c r="AU376" s="265" t="s">
        <v>322</v>
      </c>
      <c r="AV376" s="265"/>
      <c r="AW376" s="265"/>
      <c r="AX376" s="266"/>
    </row>
    <row r="377" spans="1:50" ht="18.75" hidden="1" customHeight="1" x14ac:dyDescent="0.2">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450</v>
      </c>
      <c r="AF380" s="251"/>
      <c r="AG380" s="251"/>
      <c r="AH380" s="251"/>
      <c r="AI380" s="251" t="s">
        <v>447</v>
      </c>
      <c r="AJ380" s="251"/>
      <c r="AK380" s="251"/>
      <c r="AL380" s="251"/>
      <c r="AM380" s="251" t="s">
        <v>442</v>
      </c>
      <c r="AN380" s="251"/>
      <c r="AO380" s="251"/>
      <c r="AP380" s="253"/>
      <c r="AQ380" s="253" t="s">
        <v>306</v>
      </c>
      <c r="AR380" s="254"/>
      <c r="AS380" s="254"/>
      <c r="AT380" s="255"/>
      <c r="AU380" s="265" t="s">
        <v>322</v>
      </c>
      <c r="AV380" s="265"/>
      <c r="AW380" s="265"/>
      <c r="AX380" s="266"/>
    </row>
    <row r="381" spans="1:50" ht="18.75" hidden="1" customHeight="1" x14ac:dyDescent="0.2">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450</v>
      </c>
      <c r="AF384" s="251"/>
      <c r="AG384" s="251"/>
      <c r="AH384" s="251"/>
      <c r="AI384" s="251" t="s">
        <v>447</v>
      </c>
      <c r="AJ384" s="251"/>
      <c r="AK384" s="251"/>
      <c r="AL384" s="251"/>
      <c r="AM384" s="251" t="s">
        <v>442</v>
      </c>
      <c r="AN384" s="251"/>
      <c r="AO384" s="251"/>
      <c r="AP384" s="253"/>
      <c r="AQ384" s="253" t="s">
        <v>306</v>
      </c>
      <c r="AR384" s="254"/>
      <c r="AS384" s="254"/>
      <c r="AT384" s="255"/>
      <c r="AU384" s="265" t="s">
        <v>322</v>
      </c>
      <c r="AV384" s="265"/>
      <c r="AW384" s="265"/>
      <c r="AX384" s="266"/>
    </row>
    <row r="385" spans="1:50" ht="18.75" hidden="1" customHeight="1" x14ac:dyDescent="0.2">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450</v>
      </c>
      <c r="AF388" s="251"/>
      <c r="AG388" s="251"/>
      <c r="AH388" s="251"/>
      <c r="AI388" s="251" t="s">
        <v>447</v>
      </c>
      <c r="AJ388" s="251"/>
      <c r="AK388" s="251"/>
      <c r="AL388" s="251"/>
      <c r="AM388" s="251" t="s">
        <v>442</v>
      </c>
      <c r="AN388" s="251"/>
      <c r="AO388" s="251"/>
      <c r="AP388" s="253"/>
      <c r="AQ388" s="253" t="s">
        <v>306</v>
      </c>
      <c r="AR388" s="254"/>
      <c r="AS388" s="254"/>
      <c r="AT388" s="255"/>
      <c r="AU388" s="265" t="s">
        <v>322</v>
      </c>
      <c r="AV388" s="265"/>
      <c r="AW388" s="265"/>
      <c r="AX388" s="266"/>
    </row>
    <row r="389" spans="1:50" ht="18.75" hidden="1" customHeight="1" x14ac:dyDescent="0.2">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0"/>
      <c r="B392" s="238"/>
      <c r="C392" s="237"/>
      <c r="D392" s="238"/>
      <c r="E392" s="237"/>
      <c r="F392" s="300"/>
      <c r="G392" s="258" t="s">
        <v>323</v>
      </c>
      <c r="H392" s="155"/>
      <c r="I392" s="155"/>
      <c r="J392" s="155"/>
      <c r="K392" s="155"/>
      <c r="L392" s="155"/>
      <c r="M392" s="155"/>
      <c r="N392" s="155"/>
      <c r="O392" s="155"/>
      <c r="P392" s="156"/>
      <c r="Q392" s="162" t="s">
        <v>377</v>
      </c>
      <c r="R392" s="155"/>
      <c r="S392" s="155"/>
      <c r="T392" s="155"/>
      <c r="U392" s="155"/>
      <c r="V392" s="155"/>
      <c r="W392" s="155"/>
      <c r="X392" s="155"/>
      <c r="Y392" s="155"/>
      <c r="Z392" s="155"/>
      <c r="AA392" s="155"/>
      <c r="AB392" s="273" t="s">
        <v>378</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2">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0"/>
      <c r="B399" s="238"/>
      <c r="C399" s="237"/>
      <c r="D399" s="238"/>
      <c r="E399" s="237"/>
      <c r="F399" s="300"/>
      <c r="G399" s="258" t="s">
        <v>323</v>
      </c>
      <c r="H399" s="155"/>
      <c r="I399" s="155"/>
      <c r="J399" s="155"/>
      <c r="K399" s="155"/>
      <c r="L399" s="155"/>
      <c r="M399" s="155"/>
      <c r="N399" s="155"/>
      <c r="O399" s="155"/>
      <c r="P399" s="156"/>
      <c r="Q399" s="162" t="s">
        <v>377</v>
      </c>
      <c r="R399" s="155"/>
      <c r="S399" s="155"/>
      <c r="T399" s="155"/>
      <c r="U399" s="155"/>
      <c r="V399" s="155"/>
      <c r="W399" s="155"/>
      <c r="X399" s="155"/>
      <c r="Y399" s="155"/>
      <c r="Z399" s="155"/>
      <c r="AA399" s="155"/>
      <c r="AB399" s="273" t="s">
        <v>378</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0"/>
      <c r="B406" s="238"/>
      <c r="C406" s="237"/>
      <c r="D406" s="238"/>
      <c r="E406" s="237"/>
      <c r="F406" s="300"/>
      <c r="G406" s="258" t="s">
        <v>323</v>
      </c>
      <c r="H406" s="155"/>
      <c r="I406" s="155"/>
      <c r="J406" s="155"/>
      <c r="K406" s="155"/>
      <c r="L406" s="155"/>
      <c r="M406" s="155"/>
      <c r="N406" s="155"/>
      <c r="O406" s="155"/>
      <c r="P406" s="156"/>
      <c r="Q406" s="162" t="s">
        <v>377</v>
      </c>
      <c r="R406" s="155"/>
      <c r="S406" s="155"/>
      <c r="T406" s="155"/>
      <c r="U406" s="155"/>
      <c r="V406" s="155"/>
      <c r="W406" s="155"/>
      <c r="X406" s="155"/>
      <c r="Y406" s="155"/>
      <c r="Z406" s="155"/>
      <c r="AA406" s="155"/>
      <c r="AB406" s="273" t="s">
        <v>378</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0"/>
      <c r="B413" s="238"/>
      <c r="C413" s="237"/>
      <c r="D413" s="238"/>
      <c r="E413" s="237"/>
      <c r="F413" s="300"/>
      <c r="G413" s="258" t="s">
        <v>323</v>
      </c>
      <c r="H413" s="155"/>
      <c r="I413" s="155"/>
      <c r="J413" s="155"/>
      <c r="K413" s="155"/>
      <c r="L413" s="155"/>
      <c r="M413" s="155"/>
      <c r="N413" s="155"/>
      <c r="O413" s="155"/>
      <c r="P413" s="156"/>
      <c r="Q413" s="162" t="s">
        <v>377</v>
      </c>
      <c r="R413" s="155"/>
      <c r="S413" s="155"/>
      <c r="T413" s="155"/>
      <c r="U413" s="155"/>
      <c r="V413" s="155"/>
      <c r="W413" s="155"/>
      <c r="X413" s="155"/>
      <c r="Y413" s="155"/>
      <c r="Z413" s="155"/>
      <c r="AA413" s="155"/>
      <c r="AB413" s="273" t="s">
        <v>378</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0"/>
      <c r="B420" s="238"/>
      <c r="C420" s="237"/>
      <c r="D420" s="238"/>
      <c r="E420" s="237"/>
      <c r="F420" s="300"/>
      <c r="G420" s="258" t="s">
        <v>323</v>
      </c>
      <c r="H420" s="155"/>
      <c r="I420" s="155"/>
      <c r="J420" s="155"/>
      <c r="K420" s="155"/>
      <c r="L420" s="155"/>
      <c r="M420" s="155"/>
      <c r="N420" s="155"/>
      <c r="O420" s="155"/>
      <c r="P420" s="156"/>
      <c r="Q420" s="162" t="s">
        <v>377</v>
      </c>
      <c r="R420" s="155"/>
      <c r="S420" s="155"/>
      <c r="T420" s="155"/>
      <c r="U420" s="155"/>
      <c r="V420" s="155"/>
      <c r="W420" s="155"/>
      <c r="X420" s="155"/>
      <c r="Y420" s="155"/>
      <c r="Z420" s="155"/>
      <c r="AA420" s="155"/>
      <c r="AB420" s="273" t="s">
        <v>378</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0"/>
      <c r="B430" s="238"/>
      <c r="C430" s="235" t="s">
        <v>468</v>
      </c>
      <c r="D430" s="236"/>
      <c r="E430" s="224" t="s">
        <v>460</v>
      </c>
      <c r="F430" s="434"/>
      <c r="G430" s="226" t="s">
        <v>326</v>
      </c>
      <c r="H430" s="144"/>
      <c r="I430" s="144"/>
      <c r="J430" s="227" t="s">
        <v>485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443</v>
      </c>
      <c r="AJ431" s="167"/>
      <c r="AK431" s="167"/>
      <c r="AL431" s="162"/>
      <c r="AM431" s="167" t="s">
        <v>438</v>
      </c>
      <c r="AN431" s="167"/>
      <c r="AO431" s="167"/>
      <c r="AP431" s="162"/>
      <c r="AQ431" s="162" t="s">
        <v>306</v>
      </c>
      <c r="AR431" s="155"/>
      <c r="AS431" s="155"/>
      <c r="AT431" s="156"/>
      <c r="AU431" s="120" t="s">
        <v>252</v>
      </c>
      <c r="AV431" s="120"/>
      <c r="AW431" s="120"/>
      <c r="AX431" s="121"/>
    </row>
    <row r="432" spans="1:50" ht="18.75" customHeight="1" x14ac:dyDescent="0.2">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496</v>
      </c>
      <c r="AF432" s="122"/>
      <c r="AG432" s="123" t="s">
        <v>307</v>
      </c>
      <c r="AH432" s="158"/>
      <c r="AI432" s="168"/>
      <c r="AJ432" s="168"/>
      <c r="AK432" s="168"/>
      <c r="AL432" s="163"/>
      <c r="AM432" s="168"/>
      <c r="AN432" s="168"/>
      <c r="AO432" s="168"/>
      <c r="AP432" s="163"/>
      <c r="AQ432" s="203" t="s">
        <v>496</v>
      </c>
      <c r="AR432" s="122"/>
      <c r="AS432" s="123" t="s">
        <v>307</v>
      </c>
      <c r="AT432" s="158"/>
      <c r="AU432" s="122" t="s">
        <v>486</v>
      </c>
      <c r="AV432" s="122"/>
      <c r="AW432" s="123" t="s">
        <v>296</v>
      </c>
      <c r="AX432" s="124"/>
    </row>
    <row r="433" spans="1:50" ht="23.25" customHeight="1" x14ac:dyDescent="0.2">
      <c r="A433" s="980"/>
      <c r="B433" s="238"/>
      <c r="C433" s="237"/>
      <c r="D433" s="238"/>
      <c r="E433" s="152"/>
      <c r="F433" s="153"/>
      <c r="G433" s="216" t="s">
        <v>486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486</v>
      </c>
      <c r="AC433" s="119"/>
      <c r="AD433" s="119"/>
      <c r="AE433" s="97" t="s">
        <v>486</v>
      </c>
      <c r="AF433" s="98"/>
      <c r="AG433" s="98"/>
      <c r="AH433" s="98"/>
      <c r="AI433" s="97" t="s">
        <v>496</v>
      </c>
      <c r="AJ433" s="98"/>
      <c r="AK433" s="98"/>
      <c r="AL433" s="98"/>
      <c r="AM433" s="97" t="s">
        <v>486</v>
      </c>
      <c r="AN433" s="98"/>
      <c r="AO433" s="98"/>
      <c r="AP433" s="99"/>
      <c r="AQ433" s="97" t="s">
        <v>486</v>
      </c>
      <c r="AR433" s="98"/>
      <c r="AS433" s="98"/>
      <c r="AT433" s="99"/>
      <c r="AU433" s="98" t="s">
        <v>496</v>
      </c>
      <c r="AV433" s="98"/>
      <c r="AW433" s="98"/>
      <c r="AX433" s="208"/>
    </row>
    <row r="434" spans="1:50" ht="23.25" customHeight="1" x14ac:dyDescent="0.2">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486</v>
      </c>
      <c r="AC434" s="207"/>
      <c r="AD434" s="207"/>
      <c r="AE434" s="97" t="s">
        <v>503</v>
      </c>
      <c r="AF434" s="98"/>
      <c r="AG434" s="98"/>
      <c r="AH434" s="99"/>
      <c r="AI434" s="97" t="s">
        <v>496</v>
      </c>
      <c r="AJ434" s="98"/>
      <c r="AK434" s="98"/>
      <c r="AL434" s="98"/>
      <c r="AM434" s="97" t="s">
        <v>486</v>
      </c>
      <c r="AN434" s="98"/>
      <c r="AO434" s="98"/>
      <c r="AP434" s="99"/>
      <c r="AQ434" s="97" t="s">
        <v>496</v>
      </c>
      <c r="AR434" s="98"/>
      <c r="AS434" s="98"/>
      <c r="AT434" s="99"/>
      <c r="AU434" s="98" t="s">
        <v>486</v>
      </c>
      <c r="AV434" s="98"/>
      <c r="AW434" s="98"/>
      <c r="AX434" s="208"/>
    </row>
    <row r="435" spans="1:50" ht="23.25" customHeight="1" x14ac:dyDescent="0.2">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486</v>
      </c>
      <c r="AF435" s="98"/>
      <c r="AG435" s="98"/>
      <c r="AH435" s="99"/>
      <c r="AI435" s="97" t="s">
        <v>486</v>
      </c>
      <c r="AJ435" s="98"/>
      <c r="AK435" s="98"/>
      <c r="AL435" s="98"/>
      <c r="AM435" s="97" t="s">
        <v>496</v>
      </c>
      <c r="AN435" s="98"/>
      <c r="AO435" s="98"/>
      <c r="AP435" s="99"/>
      <c r="AQ435" s="97" t="s">
        <v>486</v>
      </c>
      <c r="AR435" s="98"/>
      <c r="AS435" s="98"/>
      <c r="AT435" s="99"/>
      <c r="AU435" s="98" t="s">
        <v>486</v>
      </c>
      <c r="AV435" s="98"/>
      <c r="AW435" s="98"/>
      <c r="AX435" s="208"/>
    </row>
    <row r="436" spans="1:50" ht="18.75" hidden="1" customHeight="1" x14ac:dyDescent="0.2">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442</v>
      </c>
      <c r="AJ436" s="167"/>
      <c r="AK436" s="167"/>
      <c r="AL436" s="162"/>
      <c r="AM436" s="167" t="s">
        <v>438</v>
      </c>
      <c r="AN436" s="167"/>
      <c r="AO436" s="167"/>
      <c r="AP436" s="162"/>
      <c r="AQ436" s="162" t="s">
        <v>306</v>
      </c>
      <c r="AR436" s="155"/>
      <c r="AS436" s="155"/>
      <c r="AT436" s="156"/>
      <c r="AU436" s="120" t="s">
        <v>252</v>
      </c>
      <c r="AV436" s="120"/>
      <c r="AW436" s="120"/>
      <c r="AX436" s="121"/>
    </row>
    <row r="437" spans="1:50" ht="18.75" hidden="1" customHeight="1" x14ac:dyDescent="0.2">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442</v>
      </c>
      <c r="AJ441" s="167"/>
      <c r="AK441" s="167"/>
      <c r="AL441" s="162"/>
      <c r="AM441" s="167" t="s">
        <v>434</v>
      </c>
      <c r="AN441" s="167"/>
      <c r="AO441" s="167"/>
      <c r="AP441" s="162"/>
      <c r="AQ441" s="162" t="s">
        <v>306</v>
      </c>
      <c r="AR441" s="155"/>
      <c r="AS441" s="155"/>
      <c r="AT441" s="156"/>
      <c r="AU441" s="120" t="s">
        <v>252</v>
      </c>
      <c r="AV441" s="120"/>
      <c r="AW441" s="120"/>
      <c r="AX441" s="121"/>
    </row>
    <row r="442" spans="1:50" ht="18.75" hidden="1" customHeight="1" x14ac:dyDescent="0.2">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442</v>
      </c>
      <c r="AJ446" s="167"/>
      <c r="AK446" s="167"/>
      <c r="AL446" s="162"/>
      <c r="AM446" s="167" t="s">
        <v>439</v>
      </c>
      <c r="AN446" s="167"/>
      <c r="AO446" s="167"/>
      <c r="AP446" s="162"/>
      <c r="AQ446" s="162" t="s">
        <v>306</v>
      </c>
      <c r="AR446" s="155"/>
      <c r="AS446" s="155"/>
      <c r="AT446" s="156"/>
      <c r="AU446" s="120" t="s">
        <v>252</v>
      </c>
      <c r="AV446" s="120"/>
      <c r="AW446" s="120"/>
      <c r="AX446" s="121"/>
    </row>
    <row r="447" spans="1:50" ht="18.75" hidden="1" customHeight="1" x14ac:dyDescent="0.2">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442</v>
      </c>
      <c r="AJ451" s="167"/>
      <c r="AK451" s="167"/>
      <c r="AL451" s="162"/>
      <c r="AM451" s="167" t="s">
        <v>438</v>
      </c>
      <c r="AN451" s="167"/>
      <c r="AO451" s="167"/>
      <c r="AP451" s="162"/>
      <c r="AQ451" s="162" t="s">
        <v>306</v>
      </c>
      <c r="AR451" s="155"/>
      <c r="AS451" s="155"/>
      <c r="AT451" s="156"/>
      <c r="AU451" s="120" t="s">
        <v>252</v>
      </c>
      <c r="AV451" s="120"/>
      <c r="AW451" s="120"/>
      <c r="AX451" s="121"/>
    </row>
    <row r="452" spans="1:50" ht="18.75" hidden="1" customHeight="1" x14ac:dyDescent="0.2">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442</v>
      </c>
      <c r="AJ456" s="167"/>
      <c r="AK456" s="167"/>
      <c r="AL456" s="162"/>
      <c r="AM456" s="167" t="s">
        <v>438</v>
      </c>
      <c r="AN456" s="167"/>
      <c r="AO456" s="167"/>
      <c r="AP456" s="162"/>
      <c r="AQ456" s="162" t="s">
        <v>306</v>
      </c>
      <c r="AR456" s="155"/>
      <c r="AS456" s="155"/>
      <c r="AT456" s="156"/>
      <c r="AU456" s="120" t="s">
        <v>252</v>
      </c>
      <c r="AV456" s="120"/>
      <c r="AW456" s="120"/>
      <c r="AX456" s="121"/>
    </row>
    <row r="457" spans="1:50" ht="18.75" customHeight="1" x14ac:dyDescent="0.2">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504</v>
      </c>
      <c r="AF457" s="122"/>
      <c r="AG457" s="123" t="s">
        <v>307</v>
      </c>
      <c r="AH457" s="158"/>
      <c r="AI457" s="168"/>
      <c r="AJ457" s="168"/>
      <c r="AK457" s="168"/>
      <c r="AL457" s="163"/>
      <c r="AM457" s="168"/>
      <c r="AN457" s="168"/>
      <c r="AO457" s="168"/>
      <c r="AP457" s="163"/>
      <c r="AQ457" s="203" t="s">
        <v>486</v>
      </c>
      <c r="AR457" s="122"/>
      <c r="AS457" s="123" t="s">
        <v>307</v>
      </c>
      <c r="AT457" s="158"/>
      <c r="AU457" s="122" t="s">
        <v>559</v>
      </c>
      <c r="AV457" s="122"/>
      <c r="AW457" s="123" t="s">
        <v>296</v>
      </c>
      <c r="AX457" s="124"/>
    </row>
    <row r="458" spans="1:50" ht="23.25" customHeight="1" x14ac:dyDescent="0.2">
      <c r="A458" s="980"/>
      <c r="B458" s="238"/>
      <c r="C458" s="237"/>
      <c r="D458" s="238"/>
      <c r="E458" s="152"/>
      <c r="F458" s="153"/>
      <c r="G458" s="216" t="s">
        <v>486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486</v>
      </c>
      <c r="AC458" s="119"/>
      <c r="AD458" s="119"/>
      <c r="AE458" s="97" t="s">
        <v>486</v>
      </c>
      <c r="AF458" s="98"/>
      <c r="AG458" s="98"/>
      <c r="AH458" s="98"/>
      <c r="AI458" s="97" t="s">
        <v>505</v>
      </c>
      <c r="AJ458" s="98"/>
      <c r="AK458" s="98"/>
      <c r="AL458" s="98"/>
      <c r="AM458" s="97" t="s">
        <v>486</v>
      </c>
      <c r="AN458" s="98"/>
      <c r="AO458" s="98"/>
      <c r="AP458" s="99"/>
      <c r="AQ458" s="97" t="s">
        <v>486</v>
      </c>
      <c r="AR458" s="98"/>
      <c r="AS458" s="98"/>
      <c r="AT458" s="99"/>
      <c r="AU458" s="98" t="s">
        <v>496</v>
      </c>
      <c r="AV458" s="98"/>
      <c r="AW458" s="98"/>
      <c r="AX458" s="208"/>
    </row>
    <row r="459" spans="1:50" ht="23.25" customHeight="1" x14ac:dyDescent="0.2">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486</v>
      </c>
      <c r="AC459" s="207"/>
      <c r="AD459" s="207"/>
      <c r="AE459" s="97" t="s">
        <v>504</v>
      </c>
      <c r="AF459" s="98"/>
      <c r="AG459" s="98"/>
      <c r="AH459" s="99"/>
      <c r="AI459" s="97" t="s">
        <v>486</v>
      </c>
      <c r="AJ459" s="98"/>
      <c r="AK459" s="98"/>
      <c r="AL459" s="98"/>
      <c r="AM459" s="97" t="s">
        <v>486</v>
      </c>
      <c r="AN459" s="98"/>
      <c r="AO459" s="98"/>
      <c r="AP459" s="99"/>
      <c r="AQ459" s="97" t="s">
        <v>486</v>
      </c>
      <c r="AR459" s="98"/>
      <c r="AS459" s="98"/>
      <c r="AT459" s="99"/>
      <c r="AU459" s="98" t="s">
        <v>503</v>
      </c>
      <c r="AV459" s="98"/>
      <c r="AW459" s="98"/>
      <c r="AX459" s="208"/>
    </row>
    <row r="460" spans="1:50" ht="23.25" customHeight="1" x14ac:dyDescent="0.2">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496</v>
      </c>
      <c r="AF460" s="98"/>
      <c r="AG460" s="98"/>
      <c r="AH460" s="99"/>
      <c r="AI460" s="97" t="s">
        <v>486</v>
      </c>
      <c r="AJ460" s="98"/>
      <c r="AK460" s="98"/>
      <c r="AL460" s="98"/>
      <c r="AM460" s="97" t="s">
        <v>486</v>
      </c>
      <c r="AN460" s="98"/>
      <c r="AO460" s="98"/>
      <c r="AP460" s="99"/>
      <c r="AQ460" s="97" t="s">
        <v>496</v>
      </c>
      <c r="AR460" s="98"/>
      <c r="AS460" s="98"/>
      <c r="AT460" s="99"/>
      <c r="AU460" s="98" t="s">
        <v>503</v>
      </c>
      <c r="AV460" s="98"/>
      <c r="AW460" s="98"/>
      <c r="AX460" s="208"/>
    </row>
    <row r="461" spans="1:50" ht="18.75" hidden="1" customHeight="1" x14ac:dyDescent="0.2">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442</v>
      </c>
      <c r="AJ461" s="167"/>
      <c r="AK461" s="167"/>
      <c r="AL461" s="162"/>
      <c r="AM461" s="167" t="s">
        <v>440</v>
      </c>
      <c r="AN461" s="167"/>
      <c r="AO461" s="167"/>
      <c r="AP461" s="162"/>
      <c r="AQ461" s="162" t="s">
        <v>306</v>
      </c>
      <c r="AR461" s="155"/>
      <c r="AS461" s="155"/>
      <c r="AT461" s="156"/>
      <c r="AU461" s="120" t="s">
        <v>252</v>
      </c>
      <c r="AV461" s="120"/>
      <c r="AW461" s="120"/>
      <c r="AX461" s="121"/>
    </row>
    <row r="462" spans="1:50" ht="18.75" hidden="1" customHeight="1" x14ac:dyDescent="0.2">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442</v>
      </c>
      <c r="AJ466" s="167"/>
      <c r="AK466" s="167"/>
      <c r="AL466" s="162"/>
      <c r="AM466" s="167" t="s">
        <v>438</v>
      </c>
      <c r="AN466" s="167"/>
      <c r="AO466" s="167"/>
      <c r="AP466" s="162"/>
      <c r="AQ466" s="162" t="s">
        <v>306</v>
      </c>
      <c r="AR466" s="155"/>
      <c r="AS466" s="155"/>
      <c r="AT466" s="156"/>
      <c r="AU466" s="120" t="s">
        <v>252</v>
      </c>
      <c r="AV466" s="120"/>
      <c r="AW466" s="120"/>
      <c r="AX466" s="121"/>
    </row>
    <row r="467" spans="1:50" ht="18.75" hidden="1" customHeight="1" x14ac:dyDescent="0.2">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442</v>
      </c>
      <c r="AJ471" s="167"/>
      <c r="AK471" s="167"/>
      <c r="AL471" s="162"/>
      <c r="AM471" s="167" t="s">
        <v>434</v>
      </c>
      <c r="AN471" s="167"/>
      <c r="AO471" s="167"/>
      <c r="AP471" s="162"/>
      <c r="AQ471" s="162" t="s">
        <v>306</v>
      </c>
      <c r="AR471" s="155"/>
      <c r="AS471" s="155"/>
      <c r="AT471" s="156"/>
      <c r="AU471" s="120" t="s">
        <v>252</v>
      </c>
      <c r="AV471" s="120"/>
      <c r="AW471" s="120"/>
      <c r="AX471" s="121"/>
    </row>
    <row r="472" spans="1:50" ht="18.75" hidden="1" customHeight="1" x14ac:dyDescent="0.2">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442</v>
      </c>
      <c r="AJ476" s="167"/>
      <c r="AK476" s="167"/>
      <c r="AL476" s="162"/>
      <c r="AM476" s="167" t="s">
        <v>438</v>
      </c>
      <c r="AN476" s="167"/>
      <c r="AO476" s="167"/>
      <c r="AP476" s="162"/>
      <c r="AQ476" s="162" t="s">
        <v>306</v>
      </c>
      <c r="AR476" s="155"/>
      <c r="AS476" s="155"/>
      <c r="AT476" s="156"/>
      <c r="AU476" s="120" t="s">
        <v>252</v>
      </c>
      <c r="AV476" s="120"/>
      <c r="AW476" s="120"/>
      <c r="AX476" s="121"/>
    </row>
    <row r="477" spans="1:50" ht="18.75" hidden="1" customHeight="1" x14ac:dyDescent="0.2">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2">
      <c r="A481" s="980"/>
      <c r="B481" s="238"/>
      <c r="C481" s="237"/>
      <c r="D481" s="238"/>
      <c r="E481" s="143" t="s">
        <v>474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0"/>
      <c r="B482" s="238"/>
      <c r="C482" s="237"/>
      <c r="D482" s="238"/>
      <c r="E482" s="146" t="s">
        <v>506</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0"/>
      <c r="B484" s="238"/>
      <c r="C484" s="237"/>
      <c r="D484" s="238"/>
      <c r="E484" s="224" t="s">
        <v>469</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443</v>
      </c>
      <c r="AJ485" s="167"/>
      <c r="AK485" s="167"/>
      <c r="AL485" s="162"/>
      <c r="AM485" s="167" t="s">
        <v>440</v>
      </c>
      <c r="AN485" s="167"/>
      <c r="AO485" s="167"/>
      <c r="AP485" s="162"/>
      <c r="AQ485" s="162" t="s">
        <v>306</v>
      </c>
      <c r="AR485" s="155"/>
      <c r="AS485" s="155"/>
      <c r="AT485" s="156"/>
      <c r="AU485" s="120" t="s">
        <v>252</v>
      </c>
      <c r="AV485" s="120"/>
      <c r="AW485" s="120"/>
      <c r="AX485" s="121"/>
    </row>
    <row r="486" spans="1:50" ht="18.75" hidden="1" customHeight="1" x14ac:dyDescent="0.2">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442</v>
      </c>
      <c r="AJ490" s="167"/>
      <c r="AK490" s="167"/>
      <c r="AL490" s="162"/>
      <c r="AM490" s="167" t="s">
        <v>440</v>
      </c>
      <c r="AN490" s="167"/>
      <c r="AO490" s="167"/>
      <c r="AP490" s="162"/>
      <c r="AQ490" s="162" t="s">
        <v>306</v>
      </c>
      <c r="AR490" s="155"/>
      <c r="AS490" s="155"/>
      <c r="AT490" s="156"/>
      <c r="AU490" s="120" t="s">
        <v>252</v>
      </c>
      <c r="AV490" s="120"/>
      <c r="AW490" s="120"/>
      <c r="AX490" s="121"/>
    </row>
    <row r="491" spans="1:50" ht="18.75" hidden="1" customHeight="1" x14ac:dyDescent="0.2">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442</v>
      </c>
      <c r="AJ495" s="167"/>
      <c r="AK495" s="167"/>
      <c r="AL495" s="162"/>
      <c r="AM495" s="167" t="s">
        <v>438</v>
      </c>
      <c r="AN495" s="167"/>
      <c r="AO495" s="167"/>
      <c r="AP495" s="162"/>
      <c r="AQ495" s="162" t="s">
        <v>306</v>
      </c>
      <c r="AR495" s="155"/>
      <c r="AS495" s="155"/>
      <c r="AT495" s="156"/>
      <c r="AU495" s="120" t="s">
        <v>252</v>
      </c>
      <c r="AV495" s="120"/>
      <c r="AW495" s="120"/>
      <c r="AX495" s="121"/>
    </row>
    <row r="496" spans="1:50" ht="18.75" hidden="1" customHeight="1" x14ac:dyDescent="0.2">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442</v>
      </c>
      <c r="AJ500" s="167"/>
      <c r="AK500" s="167"/>
      <c r="AL500" s="162"/>
      <c r="AM500" s="167" t="s">
        <v>439</v>
      </c>
      <c r="AN500" s="167"/>
      <c r="AO500" s="167"/>
      <c r="AP500" s="162"/>
      <c r="AQ500" s="162" t="s">
        <v>306</v>
      </c>
      <c r="AR500" s="155"/>
      <c r="AS500" s="155"/>
      <c r="AT500" s="156"/>
      <c r="AU500" s="120" t="s">
        <v>252</v>
      </c>
      <c r="AV500" s="120"/>
      <c r="AW500" s="120"/>
      <c r="AX500" s="121"/>
    </row>
    <row r="501" spans="1:50" ht="18.75" hidden="1" customHeight="1" x14ac:dyDescent="0.2">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442</v>
      </c>
      <c r="AJ505" s="167"/>
      <c r="AK505" s="167"/>
      <c r="AL505" s="162"/>
      <c r="AM505" s="167" t="s">
        <v>440</v>
      </c>
      <c r="AN505" s="167"/>
      <c r="AO505" s="167"/>
      <c r="AP505" s="162"/>
      <c r="AQ505" s="162" t="s">
        <v>306</v>
      </c>
      <c r="AR505" s="155"/>
      <c r="AS505" s="155"/>
      <c r="AT505" s="156"/>
      <c r="AU505" s="120" t="s">
        <v>252</v>
      </c>
      <c r="AV505" s="120"/>
      <c r="AW505" s="120"/>
      <c r="AX505" s="121"/>
    </row>
    <row r="506" spans="1:50" ht="18.75" hidden="1" customHeight="1" x14ac:dyDescent="0.2">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442</v>
      </c>
      <c r="AJ510" s="167"/>
      <c r="AK510" s="167"/>
      <c r="AL510" s="162"/>
      <c r="AM510" s="167" t="s">
        <v>438</v>
      </c>
      <c r="AN510" s="167"/>
      <c r="AO510" s="167"/>
      <c r="AP510" s="162"/>
      <c r="AQ510" s="162" t="s">
        <v>306</v>
      </c>
      <c r="AR510" s="155"/>
      <c r="AS510" s="155"/>
      <c r="AT510" s="156"/>
      <c r="AU510" s="120" t="s">
        <v>252</v>
      </c>
      <c r="AV510" s="120"/>
      <c r="AW510" s="120"/>
      <c r="AX510" s="121"/>
    </row>
    <row r="511" spans="1:50" ht="18.75" hidden="1" customHeight="1" x14ac:dyDescent="0.2">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443</v>
      </c>
      <c r="AJ515" s="167"/>
      <c r="AK515" s="167"/>
      <c r="AL515" s="162"/>
      <c r="AM515" s="167" t="s">
        <v>438</v>
      </c>
      <c r="AN515" s="167"/>
      <c r="AO515" s="167"/>
      <c r="AP515" s="162"/>
      <c r="AQ515" s="162" t="s">
        <v>306</v>
      </c>
      <c r="AR515" s="155"/>
      <c r="AS515" s="155"/>
      <c r="AT515" s="156"/>
      <c r="AU515" s="120" t="s">
        <v>252</v>
      </c>
      <c r="AV515" s="120"/>
      <c r="AW515" s="120"/>
      <c r="AX515" s="121"/>
    </row>
    <row r="516" spans="1:50" ht="18.75" hidden="1" customHeight="1" x14ac:dyDescent="0.2">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443</v>
      </c>
      <c r="AJ520" s="167"/>
      <c r="AK520" s="167"/>
      <c r="AL520" s="162"/>
      <c r="AM520" s="167" t="s">
        <v>438</v>
      </c>
      <c r="AN520" s="167"/>
      <c r="AO520" s="167"/>
      <c r="AP520" s="162"/>
      <c r="AQ520" s="162" t="s">
        <v>306</v>
      </c>
      <c r="AR520" s="155"/>
      <c r="AS520" s="155"/>
      <c r="AT520" s="156"/>
      <c r="AU520" s="120" t="s">
        <v>252</v>
      </c>
      <c r="AV520" s="120"/>
      <c r="AW520" s="120"/>
      <c r="AX520" s="121"/>
    </row>
    <row r="521" spans="1:50" ht="18.75" hidden="1" customHeight="1" x14ac:dyDescent="0.2">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442</v>
      </c>
      <c r="AJ525" s="167"/>
      <c r="AK525" s="167"/>
      <c r="AL525" s="162"/>
      <c r="AM525" s="167" t="s">
        <v>434</v>
      </c>
      <c r="AN525" s="167"/>
      <c r="AO525" s="167"/>
      <c r="AP525" s="162"/>
      <c r="AQ525" s="162" t="s">
        <v>306</v>
      </c>
      <c r="AR525" s="155"/>
      <c r="AS525" s="155"/>
      <c r="AT525" s="156"/>
      <c r="AU525" s="120" t="s">
        <v>252</v>
      </c>
      <c r="AV525" s="120"/>
      <c r="AW525" s="120"/>
      <c r="AX525" s="121"/>
    </row>
    <row r="526" spans="1:50" ht="18.75" hidden="1" customHeight="1" x14ac:dyDescent="0.2">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442</v>
      </c>
      <c r="AJ530" s="167"/>
      <c r="AK530" s="167"/>
      <c r="AL530" s="162"/>
      <c r="AM530" s="167" t="s">
        <v>438</v>
      </c>
      <c r="AN530" s="167"/>
      <c r="AO530" s="167"/>
      <c r="AP530" s="162"/>
      <c r="AQ530" s="162" t="s">
        <v>306</v>
      </c>
      <c r="AR530" s="155"/>
      <c r="AS530" s="155"/>
      <c r="AT530" s="156"/>
      <c r="AU530" s="120" t="s">
        <v>252</v>
      </c>
      <c r="AV530" s="120"/>
      <c r="AW530" s="120"/>
      <c r="AX530" s="121"/>
    </row>
    <row r="531" spans="1:50" ht="18.75" hidden="1" customHeight="1" x14ac:dyDescent="0.2">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980"/>
      <c r="B535" s="238"/>
      <c r="C535" s="237"/>
      <c r="D535" s="238"/>
      <c r="E535" s="143" t="s">
        <v>475</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0"/>
      <c r="B538" s="238"/>
      <c r="C538" s="237"/>
      <c r="D538" s="238"/>
      <c r="E538" s="224" t="s">
        <v>470</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443</v>
      </c>
      <c r="AJ539" s="167"/>
      <c r="AK539" s="167"/>
      <c r="AL539" s="162"/>
      <c r="AM539" s="167" t="s">
        <v>438</v>
      </c>
      <c r="AN539" s="167"/>
      <c r="AO539" s="167"/>
      <c r="AP539" s="162"/>
      <c r="AQ539" s="162" t="s">
        <v>306</v>
      </c>
      <c r="AR539" s="155"/>
      <c r="AS539" s="155"/>
      <c r="AT539" s="156"/>
      <c r="AU539" s="120" t="s">
        <v>252</v>
      </c>
      <c r="AV539" s="120"/>
      <c r="AW539" s="120"/>
      <c r="AX539" s="121"/>
    </row>
    <row r="540" spans="1:50" ht="18.75" hidden="1" customHeight="1" x14ac:dyDescent="0.2">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442</v>
      </c>
      <c r="AJ544" s="167"/>
      <c r="AK544" s="167"/>
      <c r="AL544" s="162"/>
      <c r="AM544" s="167" t="s">
        <v>440</v>
      </c>
      <c r="AN544" s="167"/>
      <c r="AO544" s="167"/>
      <c r="AP544" s="162"/>
      <c r="AQ544" s="162" t="s">
        <v>306</v>
      </c>
      <c r="AR544" s="155"/>
      <c r="AS544" s="155"/>
      <c r="AT544" s="156"/>
      <c r="AU544" s="120" t="s">
        <v>252</v>
      </c>
      <c r="AV544" s="120"/>
      <c r="AW544" s="120"/>
      <c r="AX544" s="121"/>
    </row>
    <row r="545" spans="1:50" ht="18.75" hidden="1" customHeight="1" x14ac:dyDescent="0.2">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442</v>
      </c>
      <c r="AJ549" s="167"/>
      <c r="AK549" s="167"/>
      <c r="AL549" s="162"/>
      <c r="AM549" s="167" t="s">
        <v>434</v>
      </c>
      <c r="AN549" s="167"/>
      <c r="AO549" s="167"/>
      <c r="AP549" s="162"/>
      <c r="AQ549" s="162" t="s">
        <v>306</v>
      </c>
      <c r="AR549" s="155"/>
      <c r="AS549" s="155"/>
      <c r="AT549" s="156"/>
      <c r="AU549" s="120" t="s">
        <v>252</v>
      </c>
      <c r="AV549" s="120"/>
      <c r="AW549" s="120"/>
      <c r="AX549" s="121"/>
    </row>
    <row r="550" spans="1:50" ht="18.75" hidden="1" customHeight="1" x14ac:dyDescent="0.2">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442</v>
      </c>
      <c r="AJ554" s="167"/>
      <c r="AK554" s="167"/>
      <c r="AL554" s="162"/>
      <c r="AM554" s="167" t="s">
        <v>434</v>
      </c>
      <c r="AN554" s="167"/>
      <c r="AO554" s="167"/>
      <c r="AP554" s="162"/>
      <c r="AQ554" s="162" t="s">
        <v>306</v>
      </c>
      <c r="AR554" s="155"/>
      <c r="AS554" s="155"/>
      <c r="AT554" s="156"/>
      <c r="AU554" s="120" t="s">
        <v>252</v>
      </c>
      <c r="AV554" s="120"/>
      <c r="AW554" s="120"/>
      <c r="AX554" s="121"/>
    </row>
    <row r="555" spans="1:50" ht="18.75" hidden="1" customHeight="1" x14ac:dyDescent="0.2">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442</v>
      </c>
      <c r="AJ559" s="167"/>
      <c r="AK559" s="167"/>
      <c r="AL559" s="162"/>
      <c r="AM559" s="167" t="s">
        <v>438</v>
      </c>
      <c r="AN559" s="167"/>
      <c r="AO559" s="167"/>
      <c r="AP559" s="162"/>
      <c r="AQ559" s="162" t="s">
        <v>306</v>
      </c>
      <c r="AR559" s="155"/>
      <c r="AS559" s="155"/>
      <c r="AT559" s="156"/>
      <c r="AU559" s="120" t="s">
        <v>252</v>
      </c>
      <c r="AV559" s="120"/>
      <c r="AW559" s="120"/>
      <c r="AX559" s="121"/>
    </row>
    <row r="560" spans="1:50" ht="18.75" hidden="1" customHeight="1" x14ac:dyDescent="0.2">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442</v>
      </c>
      <c r="AJ564" s="167"/>
      <c r="AK564" s="167"/>
      <c r="AL564" s="162"/>
      <c r="AM564" s="167" t="s">
        <v>434</v>
      </c>
      <c r="AN564" s="167"/>
      <c r="AO564" s="167"/>
      <c r="AP564" s="162"/>
      <c r="AQ564" s="162" t="s">
        <v>306</v>
      </c>
      <c r="AR564" s="155"/>
      <c r="AS564" s="155"/>
      <c r="AT564" s="156"/>
      <c r="AU564" s="120" t="s">
        <v>252</v>
      </c>
      <c r="AV564" s="120"/>
      <c r="AW564" s="120"/>
      <c r="AX564" s="121"/>
    </row>
    <row r="565" spans="1:50" ht="18.75" hidden="1" customHeight="1" x14ac:dyDescent="0.2">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443</v>
      </c>
      <c r="AJ569" s="167"/>
      <c r="AK569" s="167"/>
      <c r="AL569" s="162"/>
      <c r="AM569" s="167" t="s">
        <v>434</v>
      </c>
      <c r="AN569" s="167"/>
      <c r="AO569" s="167"/>
      <c r="AP569" s="162"/>
      <c r="AQ569" s="162" t="s">
        <v>306</v>
      </c>
      <c r="AR569" s="155"/>
      <c r="AS569" s="155"/>
      <c r="AT569" s="156"/>
      <c r="AU569" s="120" t="s">
        <v>252</v>
      </c>
      <c r="AV569" s="120"/>
      <c r="AW569" s="120"/>
      <c r="AX569" s="121"/>
    </row>
    <row r="570" spans="1:50" ht="18.75" hidden="1" customHeight="1" x14ac:dyDescent="0.2">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442</v>
      </c>
      <c r="AJ574" s="167"/>
      <c r="AK574" s="167"/>
      <c r="AL574" s="162"/>
      <c r="AM574" s="167" t="s">
        <v>434</v>
      </c>
      <c r="AN574" s="167"/>
      <c r="AO574" s="167"/>
      <c r="AP574" s="162"/>
      <c r="AQ574" s="162" t="s">
        <v>306</v>
      </c>
      <c r="AR574" s="155"/>
      <c r="AS574" s="155"/>
      <c r="AT574" s="156"/>
      <c r="AU574" s="120" t="s">
        <v>252</v>
      </c>
      <c r="AV574" s="120"/>
      <c r="AW574" s="120"/>
      <c r="AX574" s="121"/>
    </row>
    <row r="575" spans="1:50" ht="18.75" hidden="1" customHeight="1" x14ac:dyDescent="0.2">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442</v>
      </c>
      <c r="AJ579" s="167"/>
      <c r="AK579" s="167"/>
      <c r="AL579" s="162"/>
      <c r="AM579" s="167" t="s">
        <v>434</v>
      </c>
      <c r="AN579" s="167"/>
      <c r="AO579" s="167"/>
      <c r="AP579" s="162"/>
      <c r="AQ579" s="162" t="s">
        <v>306</v>
      </c>
      <c r="AR579" s="155"/>
      <c r="AS579" s="155"/>
      <c r="AT579" s="156"/>
      <c r="AU579" s="120" t="s">
        <v>252</v>
      </c>
      <c r="AV579" s="120"/>
      <c r="AW579" s="120"/>
      <c r="AX579" s="121"/>
    </row>
    <row r="580" spans="1:50" ht="18.75" hidden="1" customHeight="1" x14ac:dyDescent="0.2">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442</v>
      </c>
      <c r="AJ584" s="167"/>
      <c r="AK584" s="167"/>
      <c r="AL584" s="162"/>
      <c r="AM584" s="167" t="s">
        <v>438</v>
      </c>
      <c r="AN584" s="167"/>
      <c r="AO584" s="167"/>
      <c r="AP584" s="162"/>
      <c r="AQ584" s="162" t="s">
        <v>306</v>
      </c>
      <c r="AR584" s="155"/>
      <c r="AS584" s="155"/>
      <c r="AT584" s="156"/>
      <c r="AU584" s="120" t="s">
        <v>252</v>
      </c>
      <c r="AV584" s="120"/>
      <c r="AW584" s="120"/>
      <c r="AX584" s="121"/>
    </row>
    <row r="585" spans="1:50" ht="18.75" hidden="1" customHeight="1" x14ac:dyDescent="0.2">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980"/>
      <c r="B589" s="238"/>
      <c r="C589" s="237"/>
      <c r="D589" s="238"/>
      <c r="E589" s="143" t="s">
        <v>475</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0"/>
      <c r="B592" s="238"/>
      <c r="C592" s="237"/>
      <c r="D592" s="238"/>
      <c r="E592" s="224" t="s">
        <v>469</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442</v>
      </c>
      <c r="AJ593" s="167"/>
      <c r="AK593" s="167"/>
      <c r="AL593" s="162"/>
      <c r="AM593" s="167" t="s">
        <v>434</v>
      </c>
      <c r="AN593" s="167"/>
      <c r="AO593" s="167"/>
      <c r="AP593" s="162"/>
      <c r="AQ593" s="162" t="s">
        <v>306</v>
      </c>
      <c r="AR593" s="155"/>
      <c r="AS593" s="155"/>
      <c r="AT593" s="156"/>
      <c r="AU593" s="120" t="s">
        <v>252</v>
      </c>
      <c r="AV593" s="120"/>
      <c r="AW593" s="120"/>
      <c r="AX593" s="121"/>
    </row>
    <row r="594" spans="1:50" ht="18.75" hidden="1" customHeight="1" x14ac:dyDescent="0.2">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443</v>
      </c>
      <c r="AJ598" s="167"/>
      <c r="AK598" s="167"/>
      <c r="AL598" s="162"/>
      <c r="AM598" s="167" t="s">
        <v>439</v>
      </c>
      <c r="AN598" s="167"/>
      <c r="AO598" s="167"/>
      <c r="AP598" s="162"/>
      <c r="AQ598" s="162" t="s">
        <v>306</v>
      </c>
      <c r="AR598" s="155"/>
      <c r="AS598" s="155"/>
      <c r="AT598" s="156"/>
      <c r="AU598" s="120" t="s">
        <v>252</v>
      </c>
      <c r="AV598" s="120"/>
      <c r="AW598" s="120"/>
      <c r="AX598" s="121"/>
    </row>
    <row r="599" spans="1:50" ht="18.75" hidden="1" customHeight="1" x14ac:dyDescent="0.2">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442</v>
      </c>
      <c r="AJ603" s="167"/>
      <c r="AK603" s="167"/>
      <c r="AL603" s="162"/>
      <c r="AM603" s="167" t="s">
        <v>434</v>
      </c>
      <c r="AN603" s="167"/>
      <c r="AO603" s="167"/>
      <c r="AP603" s="162"/>
      <c r="AQ603" s="162" t="s">
        <v>306</v>
      </c>
      <c r="AR603" s="155"/>
      <c r="AS603" s="155"/>
      <c r="AT603" s="156"/>
      <c r="AU603" s="120" t="s">
        <v>252</v>
      </c>
      <c r="AV603" s="120"/>
      <c r="AW603" s="120"/>
      <c r="AX603" s="121"/>
    </row>
    <row r="604" spans="1:50" ht="18.75" hidden="1" customHeight="1" x14ac:dyDescent="0.2">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442</v>
      </c>
      <c r="AJ608" s="167"/>
      <c r="AK608" s="167"/>
      <c r="AL608" s="162"/>
      <c r="AM608" s="167" t="s">
        <v>434</v>
      </c>
      <c r="AN608" s="167"/>
      <c r="AO608" s="167"/>
      <c r="AP608" s="162"/>
      <c r="AQ608" s="162" t="s">
        <v>306</v>
      </c>
      <c r="AR608" s="155"/>
      <c r="AS608" s="155"/>
      <c r="AT608" s="156"/>
      <c r="AU608" s="120" t="s">
        <v>252</v>
      </c>
      <c r="AV608" s="120"/>
      <c r="AW608" s="120"/>
      <c r="AX608" s="121"/>
    </row>
    <row r="609" spans="1:50" ht="18.75" hidden="1" customHeight="1" x14ac:dyDescent="0.2">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442</v>
      </c>
      <c r="AJ613" s="167"/>
      <c r="AK613" s="167"/>
      <c r="AL613" s="162"/>
      <c r="AM613" s="167" t="s">
        <v>438</v>
      </c>
      <c r="AN613" s="167"/>
      <c r="AO613" s="167"/>
      <c r="AP613" s="162"/>
      <c r="AQ613" s="162" t="s">
        <v>306</v>
      </c>
      <c r="AR613" s="155"/>
      <c r="AS613" s="155"/>
      <c r="AT613" s="156"/>
      <c r="AU613" s="120" t="s">
        <v>252</v>
      </c>
      <c r="AV613" s="120"/>
      <c r="AW613" s="120"/>
      <c r="AX613" s="121"/>
    </row>
    <row r="614" spans="1:50" ht="18.75" hidden="1" customHeight="1" x14ac:dyDescent="0.2">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442</v>
      </c>
      <c r="AJ618" s="167"/>
      <c r="AK618" s="167"/>
      <c r="AL618" s="162"/>
      <c r="AM618" s="167" t="s">
        <v>438</v>
      </c>
      <c r="AN618" s="167"/>
      <c r="AO618" s="167"/>
      <c r="AP618" s="162"/>
      <c r="AQ618" s="162" t="s">
        <v>306</v>
      </c>
      <c r="AR618" s="155"/>
      <c r="AS618" s="155"/>
      <c r="AT618" s="156"/>
      <c r="AU618" s="120" t="s">
        <v>252</v>
      </c>
      <c r="AV618" s="120"/>
      <c r="AW618" s="120"/>
      <c r="AX618" s="121"/>
    </row>
    <row r="619" spans="1:50" ht="18.75" hidden="1" customHeight="1" x14ac:dyDescent="0.2">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442</v>
      </c>
      <c r="AJ623" s="167"/>
      <c r="AK623" s="167"/>
      <c r="AL623" s="162"/>
      <c r="AM623" s="167" t="s">
        <v>439</v>
      </c>
      <c r="AN623" s="167"/>
      <c r="AO623" s="167"/>
      <c r="AP623" s="162"/>
      <c r="AQ623" s="162" t="s">
        <v>306</v>
      </c>
      <c r="AR623" s="155"/>
      <c r="AS623" s="155"/>
      <c r="AT623" s="156"/>
      <c r="AU623" s="120" t="s">
        <v>252</v>
      </c>
      <c r="AV623" s="120"/>
      <c r="AW623" s="120"/>
      <c r="AX623" s="121"/>
    </row>
    <row r="624" spans="1:50" ht="18.75" hidden="1" customHeight="1" x14ac:dyDescent="0.2">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442</v>
      </c>
      <c r="AJ628" s="167"/>
      <c r="AK628" s="167"/>
      <c r="AL628" s="162"/>
      <c r="AM628" s="167" t="s">
        <v>438</v>
      </c>
      <c r="AN628" s="167"/>
      <c r="AO628" s="167"/>
      <c r="AP628" s="162"/>
      <c r="AQ628" s="162" t="s">
        <v>306</v>
      </c>
      <c r="AR628" s="155"/>
      <c r="AS628" s="155"/>
      <c r="AT628" s="156"/>
      <c r="AU628" s="120" t="s">
        <v>252</v>
      </c>
      <c r="AV628" s="120"/>
      <c r="AW628" s="120"/>
      <c r="AX628" s="121"/>
    </row>
    <row r="629" spans="1:50" ht="18.75" hidden="1" customHeight="1" x14ac:dyDescent="0.2">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442</v>
      </c>
      <c r="AJ633" s="167"/>
      <c r="AK633" s="167"/>
      <c r="AL633" s="162"/>
      <c r="AM633" s="167" t="s">
        <v>434</v>
      </c>
      <c r="AN633" s="167"/>
      <c r="AO633" s="167"/>
      <c r="AP633" s="162"/>
      <c r="AQ633" s="162" t="s">
        <v>306</v>
      </c>
      <c r="AR633" s="155"/>
      <c r="AS633" s="155"/>
      <c r="AT633" s="156"/>
      <c r="AU633" s="120" t="s">
        <v>252</v>
      </c>
      <c r="AV633" s="120"/>
      <c r="AW633" s="120"/>
      <c r="AX633" s="121"/>
    </row>
    <row r="634" spans="1:50" ht="18.75" hidden="1" customHeight="1" x14ac:dyDescent="0.2">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442</v>
      </c>
      <c r="AJ638" s="167"/>
      <c r="AK638" s="167"/>
      <c r="AL638" s="162"/>
      <c r="AM638" s="167" t="s">
        <v>438</v>
      </c>
      <c r="AN638" s="167"/>
      <c r="AO638" s="167"/>
      <c r="AP638" s="162"/>
      <c r="AQ638" s="162" t="s">
        <v>306</v>
      </c>
      <c r="AR638" s="155"/>
      <c r="AS638" s="155"/>
      <c r="AT638" s="156"/>
      <c r="AU638" s="120" t="s">
        <v>252</v>
      </c>
      <c r="AV638" s="120"/>
      <c r="AW638" s="120"/>
      <c r="AX638" s="121"/>
    </row>
    <row r="639" spans="1:50" ht="18.75" hidden="1" customHeight="1" x14ac:dyDescent="0.2">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980"/>
      <c r="B643" s="238"/>
      <c r="C643" s="237"/>
      <c r="D643" s="238"/>
      <c r="E643" s="143" t="s">
        <v>475</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0"/>
      <c r="B646" s="238"/>
      <c r="C646" s="237"/>
      <c r="D646" s="238"/>
      <c r="E646" s="224" t="s">
        <v>470</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443</v>
      </c>
      <c r="AJ647" s="167"/>
      <c r="AK647" s="167"/>
      <c r="AL647" s="162"/>
      <c r="AM647" s="167" t="s">
        <v>434</v>
      </c>
      <c r="AN647" s="167"/>
      <c r="AO647" s="167"/>
      <c r="AP647" s="162"/>
      <c r="AQ647" s="162" t="s">
        <v>306</v>
      </c>
      <c r="AR647" s="155"/>
      <c r="AS647" s="155"/>
      <c r="AT647" s="156"/>
      <c r="AU647" s="120" t="s">
        <v>252</v>
      </c>
      <c r="AV647" s="120"/>
      <c r="AW647" s="120"/>
      <c r="AX647" s="121"/>
    </row>
    <row r="648" spans="1:50" ht="18.75" hidden="1" customHeight="1" x14ac:dyDescent="0.2">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442</v>
      </c>
      <c r="AJ652" s="167"/>
      <c r="AK652" s="167"/>
      <c r="AL652" s="162"/>
      <c r="AM652" s="167" t="s">
        <v>434</v>
      </c>
      <c r="AN652" s="167"/>
      <c r="AO652" s="167"/>
      <c r="AP652" s="162"/>
      <c r="AQ652" s="162" t="s">
        <v>306</v>
      </c>
      <c r="AR652" s="155"/>
      <c r="AS652" s="155"/>
      <c r="AT652" s="156"/>
      <c r="AU652" s="120" t="s">
        <v>252</v>
      </c>
      <c r="AV652" s="120"/>
      <c r="AW652" s="120"/>
      <c r="AX652" s="121"/>
    </row>
    <row r="653" spans="1:50" ht="18.75" hidden="1" customHeight="1" x14ac:dyDescent="0.2">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442</v>
      </c>
      <c r="AJ657" s="167"/>
      <c r="AK657" s="167"/>
      <c r="AL657" s="162"/>
      <c r="AM657" s="167" t="s">
        <v>438</v>
      </c>
      <c r="AN657" s="167"/>
      <c r="AO657" s="167"/>
      <c r="AP657" s="162"/>
      <c r="AQ657" s="162" t="s">
        <v>306</v>
      </c>
      <c r="AR657" s="155"/>
      <c r="AS657" s="155"/>
      <c r="AT657" s="156"/>
      <c r="AU657" s="120" t="s">
        <v>252</v>
      </c>
      <c r="AV657" s="120"/>
      <c r="AW657" s="120"/>
      <c r="AX657" s="121"/>
    </row>
    <row r="658" spans="1:50" ht="18.75" hidden="1" customHeight="1" x14ac:dyDescent="0.2">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442</v>
      </c>
      <c r="AJ662" s="167"/>
      <c r="AK662" s="167"/>
      <c r="AL662" s="162"/>
      <c r="AM662" s="167" t="s">
        <v>434</v>
      </c>
      <c r="AN662" s="167"/>
      <c r="AO662" s="167"/>
      <c r="AP662" s="162"/>
      <c r="AQ662" s="162" t="s">
        <v>306</v>
      </c>
      <c r="AR662" s="155"/>
      <c r="AS662" s="155"/>
      <c r="AT662" s="156"/>
      <c r="AU662" s="120" t="s">
        <v>252</v>
      </c>
      <c r="AV662" s="120"/>
      <c r="AW662" s="120"/>
      <c r="AX662" s="121"/>
    </row>
    <row r="663" spans="1:50" ht="18.75" hidden="1" customHeight="1" x14ac:dyDescent="0.2">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442</v>
      </c>
      <c r="AJ667" s="167"/>
      <c r="AK667" s="167"/>
      <c r="AL667" s="162"/>
      <c r="AM667" s="167" t="s">
        <v>434</v>
      </c>
      <c r="AN667" s="167"/>
      <c r="AO667" s="167"/>
      <c r="AP667" s="162"/>
      <c r="AQ667" s="162" t="s">
        <v>306</v>
      </c>
      <c r="AR667" s="155"/>
      <c r="AS667" s="155"/>
      <c r="AT667" s="156"/>
      <c r="AU667" s="120" t="s">
        <v>252</v>
      </c>
      <c r="AV667" s="120"/>
      <c r="AW667" s="120"/>
      <c r="AX667" s="121"/>
    </row>
    <row r="668" spans="1:50" ht="18.75" hidden="1" customHeight="1" x14ac:dyDescent="0.2">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443</v>
      </c>
      <c r="AJ672" s="167"/>
      <c r="AK672" s="167"/>
      <c r="AL672" s="162"/>
      <c r="AM672" s="167" t="s">
        <v>434</v>
      </c>
      <c r="AN672" s="167"/>
      <c r="AO672" s="167"/>
      <c r="AP672" s="162"/>
      <c r="AQ672" s="162" t="s">
        <v>306</v>
      </c>
      <c r="AR672" s="155"/>
      <c r="AS672" s="155"/>
      <c r="AT672" s="156"/>
      <c r="AU672" s="120" t="s">
        <v>252</v>
      </c>
      <c r="AV672" s="120"/>
      <c r="AW672" s="120"/>
      <c r="AX672" s="121"/>
    </row>
    <row r="673" spans="1:50" ht="18.75" hidden="1" customHeight="1" x14ac:dyDescent="0.2">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442</v>
      </c>
      <c r="AJ677" s="167"/>
      <c r="AK677" s="167"/>
      <c r="AL677" s="162"/>
      <c r="AM677" s="167" t="s">
        <v>440</v>
      </c>
      <c r="AN677" s="167"/>
      <c r="AO677" s="167"/>
      <c r="AP677" s="162"/>
      <c r="AQ677" s="162" t="s">
        <v>306</v>
      </c>
      <c r="AR677" s="155"/>
      <c r="AS677" s="155"/>
      <c r="AT677" s="156"/>
      <c r="AU677" s="120" t="s">
        <v>252</v>
      </c>
      <c r="AV677" s="120"/>
      <c r="AW677" s="120"/>
      <c r="AX677" s="121"/>
    </row>
    <row r="678" spans="1:50" ht="18.75" hidden="1" customHeight="1" x14ac:dyDescent="0.2">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443</v>
      </c>
      <c r="AJ682" s="167"/>
      <c r="AK682" s="167"/>
      <c r="AL682" s="162"/>
      <c r="AM682" s="167" t="s">
        <v>438</v>
      </c>
      <c r="AN682" s="167"/>
      <c r="AO682" s="167"/>
      <c r="AP682" s="162"/>
      <c r="AQ682" s="162" t="s">
        <v>306</v>
      </c>
      <c r="AR682" s="155"/>
      <c r="AS682" s="155"/>
      <c r="AT682" s="156"/>
      <c r="AU682" s="120" t="s">
        <v>252</v>
      </c>
      <c r="AV682" s="120"/>
      <c r="AW682" s="120"/>
      <c r="AX682" s="121"/>
    </row>
    <row r="683" spans="1:50" ht="18.75" hidden="1" customHeight="1" x14ac:dyDescent="0.2">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442</v>
      </c>
      <c r="AJ687" s="167"/>
      <c r="AK687" s="167"/>
      <c r="AL687" s="162"/>
      <c r="AM687" s="167" t="s">
        <v>434</v>
      </c>
      <c r="AN687" s="167"/>
      <c r="AO687" s="167"/>
      <c r="AP687" s="162"/>
      <c r="AQ687" s="162" t="s">
        <v>306</v>
      </c>
      <c r="AR687" s="155"/>
      <c r="AS687" s="155"/>
      <c r="AT687" s="156"/>
      <c r="AU687" s="120" t="s">
        <v>252</v>
      </c>
      <c r="AV687" s="120"/>
      <c r="AW687" s="120"/>
      <c r="AX687" s="121"/>
    </row>
    <row r="688" spans="1:50" ht="18.75" hidden="1" customHeight="1" x14ac:dyDescent="0.2">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442</v>
      </c>
      <c r="AJ692" s="167"/>
      <c r="AK692" s="167"/>
      <c r="AL692" s="162"/>
      <c r="AM692" s="167" t="s">
        <v>439</v>
      </c>
      <c r="AN692" s="167"/>
      <c r="AO692" s="167"/>
      <c r="AP692" s="162"/>
      <c r="AQ692" s="162" t="s">
        <v>306</v>
      </c>
      <c r="AR692" s="155"/>
      <c r="AS692" s="155"/>
      <c r="AT692" s="156"/>
      <c r="AU692" s="120" t="s">
        <v>252</v>
      </c>
      <c r="AV692" s="120"/>
      <c r="AW692" s="120"/>
      <c r="AX692" s="121"/>
    </row>
    <row r="693" spans="1:50" ht="18.75" hidden="1" customHeight="1" x14ac:dyDescent="0.2">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2">
      <c r="A697" s="980"/>
      <c r="B697" s="238"/>
      <c r="C697" s="237"/>
      <c r="D697" s="238"/>
      <c r="E697" s="143" t="s">
        <v>475</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2">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481</v>
      </c>
      <c r="AE702" s="882"/>
      <c r="AF702" s="882"/>
      <c r="AG702" s="871" t="s">
        <v>507</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481</v>
      </c>
      <c r="AE703" s="141"/>
      <c r="AF703" s="141"/>
      <c r="AG703" s="650" t="s">
        <v>508</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481</v>
      </c>
      <c r="AE704" s="572"/>
      <c r="AF704" s="572"/>
      <c r="AG704" s="414" t="s">
        <v>509</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510</v>
      </c>
      <c r="AE705" s="719"/>
      <c r="AF705" s="719"/>
      <c r="AG705" s="146" t="s">
        <v>558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1"/>
      <c r="B706" s="756"/>
      <c r="C706" s="600"/>
      <c r="D706" s="601"/>
      <c r="E706" s="669" t="s">
        <v>421</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511</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511</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510</v>
      </c>
      <c r="AE708" s="654"/>
      <c r="AF708" s="654"/>
      <c r="AG708" s="512" t="s">
        <v>486</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2">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481</v>
      </c>
      <c r="AE709" s="141"/>
      <c r="AF709" s="141"/>
      <c r="AG709" s="650" t="s">
        <v>512</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510</v>
      </c>
      <c r="AE710" s="141"/>
      <c r="AF710" s="141"/>
      <c r="AG710" s="650" t="s">
        <v>486</v>
      </c>
      <c r="AH710" s="651"/>
      <c r="AI710" s="651"/>
      <c r="AJ710" s="651"/>
      <c r="AK710" s="651"/>
      <c r="AL710" s="651"/>
      <c r="AM710" s="651"/>
      <c r="AN710" s="651"/>
      <c r="AO710" s="651"/>
      <c r="AP710" s="651"/>
      <c r="AQ710" s="651"/>
      <c r="AR710" s="651"/>
      <c r="AS710" s="651"/>
      <c r="AT710" s="651"/>
      <c r="AU710" s="651"/>
      <c r="AV710" s="651"/>
      <c r="AW710" s="651"/>
      <c r="AX710" s="652"/>
    </row>
    <row r="711" spans="1:50" ht="43.2" customHeight="1" x14ac:dyDescent="0.2">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481</v>
      </c>
      <c r="AE711" s="141"/>
      <c r="AF711" s="141"/>
      <c r="AG711" s="650" t="s">
        <v>513</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2">
      <c r="A712" s="641"/>
      <c r="B712" s="642"/>
      <c r="C712" s="574" t="s">
        <v>388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510</v>
      </c>
      <c r="AE712" s="572"/>
      <c r="AF712" s="572"/>
      <c r="AG712" s="580" t="s">
        <v>486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1"/>
      <c r="B713" s="642"/>
      <c r="C713" s="137" t="s">
        <v>389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510</v>
      </c>
      <c r="AE713" s="141"/>
      <c r="AF713" s="142"/>
      <c r="AG713" s="650" t="s">
        <v>486</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2">
      <c r="A714" s="643"/>
      <c r="B714" s="644"/>
      <c r="C714" s="757" t="s">
        <v>365</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481</v>
      </c>
      <c r="AE714" s="578"/>
      <c r="AF714" s="579"/>
      <c r="AG714" s="675" t="s">
        <v>514</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2">
      <c r="A715" s="607" t="s">
        <v>39</v>
      </c>
      <c r="B715" s="640"/>
      <c r="C715" s="645" t="s">
        <v>366</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481</v>
      </c>
      <c r="AE715" s="654"/>
      <c r="AF715" s="763"/>
      <c r="AG715" s="512" t="s">
        <v>515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481</v>
      </c>
      <c r="AE716" s="745"/>
      <c r="AF716" s="745"/>
      <c r="AG716" s="650" t="s">
        <v>516</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2">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481</v>
      </c>
      <c r="AE717" s="141"/>
      <c r="AF717" s="141"/>
      <c r="AG717" s="650" t="s">
        <v>517</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2">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481</v>
      </c>
      <c r="AE718" s="141"/>
      <c r="AF718" s="141"/>
      <c r="AG718" s="149" t="s">
        <v>518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510</v>
      </c>
      <c r="AE719" s="654"/>
      <c r="AF719" s="654"/>
      <c r="AG719" s="146" t="s">
        <v>506</v>
      </c>
      <c r="AH719" s="147"/>
      <c r="AI719" s="147"/>
      <c r="AJ719" s="147"/>
      <c r="AK719" s="147"/>
      <c r="AL719" s="147"/>
      <c r="AM719" s="147"/>
      <c r="AN719" s="147"/>
      <c r="AO719" s="147"/>
      <c r="AP719" s="147"/>
      <c r="AQ719" s="147"/>
      <c r="AR719" s="147"/>
      <c r="AS719" s="147"/>
      <c r="AT719" s="147"/>
      <c r="AU719" s="147"/>
      <c r="AV719" s="147"/>
      <c r="AW719" s="147"/>
      <c r="AX719" s="148"/>
    </row>
    <row r="720" spans="1:50" ht="19.8" customHeight="1" x14ac:dyDescent="0.2">
      <c r="A720" s="636"/>
      <c r="B720" s="637"/>
      <c r="C720" s="921" t="s">
        <v>381</v>
      </c>
      <c r="D720" s="919"/>
      <c r="E720" s="919"/>
      <c r="F720" s="922"/>
      <c r="G720" s="918" t="s">
        <v>382</v>
      </c>
      <c r="H720" s="919"/>
      <c r="I720" s="919"/>
      <c r="J720" s="919"/>
      <c r="K720" s="919"/>
      <c r="L720" s="919"/>
      <c r="M720" s="919"/>
      <c r="N720" s="918" t="s">
        <v>385</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2">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2">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2">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2">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07" t="s">
        <v>47</v>
      </c>
      <c r="B726" s="608"/>
      <c r="C726" s="429" t="s">
        <v>52</v>
      </c>
      <c r="D726" s="567"/>
      <c r="E726" s="567"/>
      <c r="F726" s="568"/>
      <c r="G726" s="783" t="s">
        <v>519</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5">
      <c r="A727" s="609"/>
      <c r="B727" s="610"/>
      <c r="C727" s="681" t="s">
        <v>56</v>
      </c>
      <c r="D727" s="682"/>
      <c r="E727" s="682"/>
      <c r="F727" s="683"/>
      <c r="G727" s="781" t="s">
        <v>520</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30" customHeight="1" thickBot="1" x14ac:dyDescent="0.25">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30" customHeight="1" thickBot="1" x14ac:dyDescent="0.25">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30" customHeight="1" thickBot="1" x14ac:dyDescent="0.25">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13.8"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394</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109" t="s">
        <v>464</v>
      </c>
      <c r="B737" s="110"/>
      <c r="C737" s="110"/>
      <c r="D737" s="111"/>
      <c r="E737" s="108" t="s">
        <v>521</v>
      </c>
      <c r="F737" s="108"/>
      <c r="G737" s="108"/>
      <c r="H737" s="108"/>
      <c r="I737" s="108"/>
      <c r="J737" s="108"/>
      <c r="K737" s="108"/>
      <c r="L737" s="108"/>
      <c r="M737" s="108"/>
      <c r="N737" s="87" t="s">
        <v>457</v>
      </c>
      <c r="O737" s="87"/>
      <c r="P737" s="87"/>
      <c r="Q737" s="87"/>
      <c r="R737" s="108" t="s">
        <v>522</v>
      </c>
      <c r="S737" s="108"/>
      <c r="T737" s="108"/>
      <c r="U737" s="108"/>
      <c r="V737" s="108"/>
      <c r="W737" s="108"/>
      <c r="X737" s="108"/>
      <c r="Y737" s="108"/>
      <c r="Z737" s="108"/>
      <c r="AA737" s="87" t="s">
        <v>456</v>
      </c>
      <c r="AB737" s="87"/>
      <c r="AC737" s="87"/>
      <c r="AD737" s="87"/>
      <c r="AE737" s="108" t="s">
        <v>523</v>
      </c>
      <c r="AF737" s="108"/>
      <c r="AG737" s="108"/>
      <c r="AH737" s="108"/>
      <c r="AI737" s="108"/>
      <c r="AJ737" s="108"/>
      <c r="AK737" s="108"/>
      <c r="AL737" s="108"/>
      <c r="AM737" s="108"/>
      <c r="AN737" s="87" t="s">
        <v>455</v>
      </c>
      <c r="AO737" s="87"/>
      <c r="AP737" s="87"/>
      <c r="AQ737" s="87"/>
      <c r="AR737" s="88" t="s">
        <v>524</v>
      </c>
      <c r="AS737" s="89"/>
      <c r="AT737" s="89"/>
      <c r="AU737" s="89"/>
      <c r="AV737" s="89"/>
      <c r="AW737" s="89"/>
      <c r="AX737" s="90"/>
      <c r="AY737" s="75"/>
      <c r="AZ737" s="75"/>
    </row>
    <row r="738" spans="1:52" ht="24.75" customHeight="1" x14ac:dyDescent="0.2">
      <c r="A738" s="109" t="s">
        <v>454</v>
      </c>
      <c r="B738" s="110"/>
      <c r="C738" s="110"/>
      <c r="D738" s="111"/>
      <c r="E738" s="108" t="s">
        <v>525</v>
      </c>
      <c r="F738" s="108"/>
      <c r="G738" s="108"/>
      <c r="H738" s="108"/>
      <c r="I738" s="108"/>
      <c r="J738" s="108"/>
      <c r="K738" s="108"/>
      <c r="L738" s="108"/>
      <c r="M738" s="108"/>
      <c r="N738" s="87" t="s">
        <v>453</v>
      </c>
      <c r="O738" s="87"/>
      <c r="P738" s="87"/>
      <c r="Q738" s="87"/>
      <c r="R738" s="108" t="s">
        <v>526</v>
      </c>
      <c r="S738" s="108"/>
      <c r="T738" s="108"/>
      <c r="U738" s="108"/>
      <c r="V738" s="108"/>
      <c r="W738" s="108"/>
      <c r="X738" s="108"/>
      <c r="Y738" s="108"/>
      <c r="Z738" s="108"/>
      <c r="AA738" s="87" t="s">
        <v>452</v>
      </c>
      <c r="AB738" s="87"/>
      <c r="AC738" s="87"/>
      <c r="AD738" s="87"/>
      <c r="AE738" s="108" t="s">
        <v>527</v>
      </c>
      <c r="AF738" s="108"/>
      <c r="AG738" s="108"/>
      <c r="AH738" s="108"/>
      <c r="AI738" s="108"/>
      <c r="AJ738" s="108"/>
      <c r="AK738" s="108"/>
      <c r="AL738" s="108"/>
      <c r="AM738" s="108"/>
      <c r="AN738" s="87" t="s">
        <v>448</v>
      </c>
      <c r="AO738" s="87"/>
      <c r="AP738" s="87"/>
      <c r="AQ738" s="87"/>
      <c r="AR738" s="88" t="s">
        <v>528</v>
      </c>
      <c r="AS738" s="89"/>
      <c r="AT738" s="89"/>
      <c r="AU738" s="89"/>
      <c r="AV738" s="89"/>
      <c r="AW738" s="89"/>
      <c r="AX738" s="90"/>
    </row>
    <row r="739" spans="1:52" ht="24.75" customHeight="1" thickBot="1" x14ac:dyDescent="0.25">
      <c r="A739" s="112" t="s">
        <v>444</v>
      </c>
      <c r="B739" s="113"/>
      <c r="C739" s="113"/>
      <c r="D739" s="114"/>
      <c r="E739" s="115" t="s">
        <v>476</v>
      </c>
      <c r="F739" s="103"/>
      <c r="G739" s="103"/>
      <c r="H739" s="79" t="str">
        <f>IF(E739="", "", "(")</f>
        <v>(</v>
      </c>
      <c r="I739" s="103"/>
      <c r="J739" s="103"/>
      <c r="K739" s="79" t="str">
        <f>IF(OR(I739="　", I739=""), "", "-")</f>
        <v/>
      </c>
      <c r="L739" s="104">
        <v>178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424</v>
      </c>
      <c r="B740" s="129"/>
      <c r="C740" s="129"/>
      <c r="D740" s="129"/>
      <c r="E740" s="129"/>
      <c r="F740" s="130"/>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t="s">
        <v>552</v>
      </c>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t="s">
        <v>554</v>
      </c>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t="s">
        <v>553</v>
      </c>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t="s">
        <v>552</v>
      </c>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t="s">
        <v>552</v>
      </c>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426</v>
      </c>
      <c r="B779" s="747"/>
      <c r="C779" s="747"/>
      <c r="D779" s="747"/>
      <c r="E779" s="747"/>
      <c r="F779" s="748"/>
      <c r="G779" s="425" t="s">
        <v>529</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530</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40.049999999999997" customHeight="1" x14ac:dyDescent="0.2">
      <c r="A781" s="542"/>
      <c r="B781" s="749"/>
      <c r="C781" s="749"/>
      <c r="D781" s="749"/>
      <c r="E781" s="749"/>
      <c r="F781" s="750"/>
      <c r="G781" s="435" t="s">
        <v>531</v>
      </c>
      <c r="H781" s="436"/>
      <c r="I781" s="436"/>
      <c r="J781" s="436"/>
      <c r="K781" s="437"/>
      <c r="L781" s="438" t="s">
        <v>532</v>
      </c>
      <c r="M781" s="439"/>
      <c r="N781" s="439"/>
      <c r="O781" s="439"/>
      <c r="P781" s="439"/>
      <c r="Q781" s="439"/>
      <c r="R781" s="439"/>
      <c r="S781" s="439"/>
      <c r="T781" s="439"/>
      <c r="U781" s="439"/>
      <c r="V781" s="439"/>
      <c r="W781" s="439"/>
      <c r="X781" s="440"/>
      <c r="Y781" s="441">
        <v>800</v>
      </c>
      <c r="Z781" s="442"/>
      <c r="AA781" s="442"/>
      <c r="AB781" s="543"/>
      <c r="AC781" s="435" t="s">
        <v>531</v>
      </c>
      <c r="AD781" s="436"/>
      <c r="AE781" s="436"/>
      <c r="AF781" s="436"/>
      <c r="AG781" s="437"/>
      <c r="AH781" s="438" t="s">
        <v>533</v>
      </c>
      <c r="AI781" s="439"/>
      <c r="AJ781" s="439"/>
      <c r="AK781" s="439"/>
      <c r="AL781" s="439"/>
      <c r="AM781" s="439"/>
      <c r="AN781" s="439"/>
      <c r="AO781" s="439"/>
      <c r="AP781" s="439"/>
      <c r="AQ781" s="439"/>
      <c r="AR781" s="439"/>
      <c r="AS781" s="439"/>
      <c r="AT781" s="440"/>
      <c r="AU781" s="441">
        <v>3500</v>
      </c>
      <c r="AV781" s="442"/>
      <c r="AW781" s="442"/>
      <c r="AX781" s="443"/>
    </row>
    <row r="782" spans="1:50" ht="24.75" hidden="1" customHeight="1" x14ac:dyDescent="0.2">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2">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2">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2">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2">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2">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2">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2">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800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3500</v>
      </c>
      <c r="AV791" s="401"/>
      <c r="AW791" s="401"/>
      <c r="AX791" s="403"/>
    </row>
    <row r="792" spans="1:50" ht="24.75" customHeight="1" x14ac:dyDescent="0.2">
      <c r="A792" s="542"/>
      <c r="B792" s="749"/>
      <c r="C792" s="749"/>
      <c r="D792" s="749"/>
      <c r="E792" s="749"/>
      <c r="F792" s="750"/>
      <c r="G792" s="425" t="s">
        <v>534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537</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40.049999999999997" customHeight="1" x14ac:dyDescent="0.2">
      <c r="A794" s="542"/>
      <c r="B794" s="749"/>
      <c r="C794" s="749"/>
      <c r="D794" s="749"/>
      <c r="E794" s="749"/>
      <c r="F794" s="750"/>
      <c r="G794" s="435" t="s">
        <v>531</v>
      </c>
      <c r="H794" s="436"/>
      <c r="I794" s="436"/>
      <c r="J794" s="436"/>
      <c r="K794" s="437"/>
      <c r="L794" s="438" t="s">
        <v>535</v>
      </c>
      <c r="M794" s="439"/>
      <c r="N794" s="439"/>
      <c r="O794" s="439"/>
      <c r="P794" s="439"/>
      <c r="Q794" s="439"/>
      <c r="R794" s="439"/>
      <c r="S794" s="439"/>
      <c r="T794" s="439"/>
      <c r="U794" s="439"/>
      <c r="V794" s="439"/>
      <c r="W794" s="439"/>
      <c r="X794" s="440"/>
      <c r="Y794" s="441">
        <v>2132</v>
      </c>
      <c r="Z794" s="442"/>
      <c r="AA794" s="442"/>
      <c r="AB794" s="543"/>
      <c r="AC794" s="435" t="s">
        <v>536</v>
      </c>
      <c r="AD794" s="436"/>
      <c r="AE794" s="436"/>
      <c r="AF794" s="436"/>
      <c r="AG794" s="437"/>
      <c r="AH794" s="438" t="s">
        <v>538</v>
      </c>
      <c r="AI794" s="439"/>
      <c r="AJ794" s="439"/>
      <c r="AK794" s="439"/>
      <c r="AL794" s="439"/>
      <c r="AM794" s="439"/>
      <c r="AN794" s="439"/>
      <c r="AO794" s="439"/>
      <c r="AP794" s="439"/>
      <c r="AQ794" s="439"/>
      <c r="AR794" s="439"/>
      <c r="AS794" s="439"/>
      <c r="AT794" s="440"/>
      <c r="AU794" s="441">
        <v>300</v>
      </c>
      <c r="AV794" s="442"/>
      <c r="AW794" s="442"/>
      <c r="AX794" s="443"/>
    </row>
    <row r="795" spans="1:50" ht="24.75" hidden="1" customHeight="1" x14ac:dyDescent="0.2">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2">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2">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2132</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300</v>
      </c>
      <c r="AV804" s="401"/>
      <c r="AW804" s="401"/>
      <c r="AX804" s="403"/>
    </row>
    <row r="805" spans="1:50" ht="24.75" customHeight="1" x14ac:dyDescent="0.2">
      <c r="A805" s="542"/>
      <c r="B805" s="749"/>
      <c r="C805" s="749"/>
      <c r="D805" s="749"/>
      <c r="E805" s="749"/>
      <c r="F805" s="750"/>
      <c r="G805" s="425" t="s">
        <v>539</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363</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2">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40.049999999999997" customHeight="1" x14ac:dyDescent="0.2">
      <c r="A807" s="542"/>
      <c r="B807" s="749"/>
      <c r="C807" s="749"/>
      <c r="D807" s="749"/>
      <c r="E807" s="749"/>
      <c r="F807" s="750"/>
      <c r="G807" s="435" t="s">
        <v>536</v>
      </c>
      <c r="H807" s="436"/>
      <c r="I807" s="436"/>
      <c r="J807" s="436"/>
      <c r="K807" s="437"/>
      <c r="L807" s="438" t="s">
        <v>540</v>
      </c>
      <c r="M807" s="439"/>
      <c r="N807" s="439"/>
      <c r="O807" s="439"/>
      <c r="P807" s="439"/>
      <c r="Q807" s="439"/>
      <c r="R807" s="439"/>
      <c r="S807" s="439"/>
      <c r="T807" s="439"/>
      <c r="U807" s="439"/>
      <c r="V807" s="439"/>
      <c r="W807" s="439"/>
      <c r="X807" s="440"/>
      <c r="Y807" s="441">
        <v>200</v>
      </c>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2">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200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386</v>
      </c>
      <c r="AM831" s="942"/>
      <c r="AN831" s="942"/>
      <c r="AO831" s="68" t="s">
        <v>384</v>
      </c>
      <c r="AP831" s="21"/>
      <c r="AQ831" s="21"/>
      <c r="AR831" s="21"/>
      <c r="AS831" s="21"/>
      <c r="AT831" s="21"/>
      <c r="AU831" s="21"/>
      <c r="AV831" s="21"/>
      <c r="AW831" s="21"/>
      <c r="AX831" s="22"/>
    </row>
    <row r="832" spans="1:50" ht="10.05000000000000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05000000000000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380</v>
      </c>
      <c r="AD836" s="263"/>
      <c r="AE836" s="263"/>
      <c r="AF836" s="263"/>
      <c r="AG836" s="263"/>
      <c r="AH836" s="330" t="s">
        <v>408</v>
      </c>
      <c r="AI836" s="332"/>
      <c r="AJ836" s="332"/>
      <c r="AK836" s="332"/>
      <c r="AL836" s="332" t="s">
        <v>21</v>
      </c>
      <c r="AM836" s="332"/>
      <c r="AN836" s="332"/>
      <c r="AO836" s="412"/>
      <c r="AP836" s="413" t="s">
        <v>344</v>
      </c>
      <c r="AQ836" s="413"/>
      <c r="AR836" s="413"/>
      <c r="AS836" s="413"/>
      <c r="AT836" s="413"/>
      <c r="AU836" s="413"/>
      <c r="AV836" s="413"/>
      <c r="AW836" s="413"/>
      <c r="AX836" s="413"/>
    </row>
    <row r="837" spans="1:50" ht="60" customHeight="1" x14ac:dyDescent="0.2">
      <c r="A837" s="390">
        <v>1</v>
      </c>
      <c r="B837" s="390">
        <v>1</v>
      </c>
      <c r="C837" s="410" t="s">
        <v>541</v>
      </c>
      <c r="D837" s="404"/>
      <c r="E837" s="404"/>
      <c r="F837" s="404"/>
      <c r="G837" s="404"/>
      <c r="H837" s="404"/>
      <c r="I837" s="404"/>
      <c r="J837" s="405">
        <v>8020005008491</v>
      </c>
      <c r="K837" s="406"/>
      <c r="L837" s="406"/>
      <c r="M837" s="406"/>
      <c r="N837" s="406"/>
      <c r="O837" s="406"/>
      <c r="P837" s="411" t="s">
        <v>542</v>
      </c>
      <c r="Q837" s="303"/>
      <c r="R837" s="303"/>
      <c r="S837" s="303"/>
      <c r="T837" s="303"/>
      <c r="U837" s="303"/>
      <c r="V837" s="303"/>
      <c r="W837" s="303"/>
      <c r="X837" s="303"/>
      <c r="Y837" s="304">
        <v>800</v>
      </c>
      <c r="Z837" s="305"/>
      <c r="AA837" s="305"/>
      <c r="AB837" s="306"/>
      <c r="AC837" s="314" t="s">
        <v>543</v>
      </c>
      <c r="AD837" s="409"/>
      <c r="AE837" s="409"/>
      <c r="AF837" s="409"/>
      <c r="AG837" s="409"/>
      <c r="AH837" s="407" t="s">
        <v>544</v>
      </c>
      <c r="AI837" s="408"/>
      <c r="AJ837" s="408"/>
      <c r="AK837" s="408"/>
      <c r="AL837" s="311" t="s">
        <v>486</v>
      </c>
      <c r="AM837" s="312"/>
      <c r="AN837" s="312"/>
      <c r="AO837" s="313"/>
      <c r="AP837" s="307" t="s">
        <v>496</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10.05000000000000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380</v>
      </c>
      <c r="AD869" s="263"/>
      <c r="AE869" s="263"/>
      <c r="AF869" s="263"/>
      <c r="AG869" s="263"/>
      <c r="AH869" s="330" t="s">
        <v>408</v>
      </c>
      <c r="AI869" s="332"/>
      <c r="AJ869" s="332"/>
      <c r="AK869" s="332"/>
      <c r="AL869" s="332" t="s">
        <v>21</v>
      </c>
      <c r="AM869" s="332"/>
      <c r="AN869" s="332"/>
      <c r="AO869" s="412"/>
      <c r="AP869" s="413" t="s">
        <v>344</v>
      </c>
      <c r="AQ869" s="413"/>
      <c r="AR869" s="413"/>
      <c r="AS869" s="413"/>
      <c r="AT869" s="413"/>
      <c r="AU869" s="413"/>
      <c r="AV869" s="413"/>
      <c r="AW869" s="413"/>
      <c r="AX869" s="413"/>
    </row>
    <row r="870" spans="1:50" ht="60" customHeight="1" x14ac:dyDescent="0.2">
      <c r="A870" s="390">
        <v>1</v>
      </c>
      <c r="B870" s="390">
        <v>1</v>
      </c>
      <c r="C870" s="410" t="s">
        <v>545</v>
      </c>
      <c r="D870" s="404"/>
      <c r="E870" s="404"/>
      <c r="F870" s="404"/>
      <c r="G870" s="404"/>
      <c r="H870" s="404"/>
      <c r="I870" s="404"/>
      <c r="J870" s="405">
        <v>2010401053420</v>
      </c>
      <c r="K870" s="406"/>
      <c r="L870" s="406"/>
      <c r="M870" s="406"/>
      <c r="N870" s="406"/>
      <c r="O870" s="406"/>
      <c r="P870" s="411" t="s">
        <v>533</v>
      </c>
      <c r="Q870" s="303"/>
      <c r="R870" s="303"/>
      <c r="S870" s="303"/>
      <c r="T870" s="303"/>
      <c r="U870" s="303"/>
      <c r="V870" s="303"/>
      <c r="W870" s="303"/>
      <c r="X870" s="303"/>
      <c r="Y870" s="304">
        <v>3500</v>
      </c>
      <c r="Z870" s="305"/>
      <c r="AA870" s="305"/>
      <c r="AB870" s="306"/>
      <c r="AC870" s="314" t="s">
        <v>195</v>
      </c>
      <c r="AD870" s="409"/>
      <c r="AE870" s="409"/>
      <c r="AF870" s="409"/>
      <c r="AG870" s="409"/>
      <c r="AH870" s="407" t="s">
        <v>486</v>
      </c>
      <c r="AI870" s="408"/>
      <c r="AJ870" s="408"/>
      <c r="AK870" s="408"/>
      <c r="AL870" s="311" t="s">
        <v>496</v>
      </c>
      <c r="AM870" s="312"/>
      <c r="AN870" s="312"/>
      <c r="AO870" s="313"/>
      <c r="AP870" s="307" t="s">
        <v>486</v>
      </c>
      <c r="AQ870" s="307"/>
      <c r="AR870" s="307"/>
      <c r="AS870" s="307"/>
      <c r="AT870" s="307"/>
      <c r="AU870" s="307"/>
      <c r="AV870" s="307"/>
      <c r="AW870" s="307"/>
      <c r="AX870" s="307"/>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2">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10.05000000000000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380</v>
      </c>
      <c r="AD902" s="263"/>
      <c r="AE902" s="263"/>
      <c r="AF902" s="263"/>
      <c r="AG902" s="263"/>
      <c r="AH902" s="330" t="s">
        <v>408</v>
      </c>
      <c r="AI902" s="332"/>
      <c r="AJ902" s="332"/>
      <c r="AK902" s="332"/>
      <c r="AL902" s="332" t="s">
        <v>21</v>
      </c>
      <c r="AM902" s="332"/>
      <c r="AN902" s="332"/>
      <c r="AO902" s="412"/>
      <c r="AP902" s="413" t="s">
        <v>344</v>
      </c>
      <c r="AQ902" s="413"/>
      <c r="AR902" s="413"/>
      <c r="AS902" s="413"/>
      <c r="AT902" s="413"/>
      <c r="AU902" s="413"/>
      <c r="AV902" s="413"/>
      <c r="AW902" s="413"/>
      <c r="AX902" s="413"/>
    </row>
    <row r="903" spans="1:50" ht="30" customHeight="1" x14ac:dyDescent="0.2">
      <c r="A903" s="390">
        <v>1</v>
      </c>
      <c r="B903" s="390">
        <v>1</v>
      </c>
      <c r="C903" s="410" t="s">
        <v>546</v>
      </c>
      <c r="D903" s="404"/>
      <c r="E903" s="404"/>
      <c r="F903" s="404"/>
      <c r="G903" s="404"/>
      <c r="H903" s="404"/>
      <c r="I903" s="404"/>
      <c r="J903" s="405">
        <v>2010401053420</v>
      </c>
      <c r="K903" s="406"/>
      <c r="L903" s="406"/>
      <c r="M903" s="406"/>
      <c r="N903" s="406"/>
      <c r="O903" s="406"/>
      <c r="P903" s="411" t="s">
        <v>547</v>
      </c>
      <c r="Q903" s="303"/>
      <c r="R903" s="303"/>
      <c r="S903" s="303"/>
      <c r="T903" s="303"/>
      <c r="U903" s="303"/>
      <c r="V903" s="303"/>
      <c r="W903" s="303"/>
      <c r="X903" s="303"/>
      <c r="Y903" s="304">
        <v>2132</v>
      </c>
      <c r="Z903" s="305"/>
      <c r="AA903" s="305"/>
      <c r="AB903" s="306"/>
      <c r="AC903" s="314" t="s">
        <v>543</v>
      </c>
      <c r="AD903" s="409"/>
      <c r="AE903" s="409"/>
      <c r="AF903" s="409"/>
      <c r="AG903" s="409"/>
      <c r="AH903" s="407" t="s">
        <v>486</v>
      </c>
      <c r="AI903" s="408"/>
      <c r="AJ903" s="408"/>
      <c r="AK903" s="408"/>
      <c r="AL903" s="311" t="s">
        <v>486</v>
      </c>
      <c r="AM903" s="312"/>
      <c r="AN903" s="312"/>
      <c r="AO903" s="313"/>
      <c r="AP903" s="307" t="s">
        <v>504</v>
      </c>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10.05000000000000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380</v>
      </c>
      <c r="AD935" s="263"/>
      <c r="AE935" s="263"/>
      <c r="AF935" s="263"/>
      <c r="AG935" s="263"/>
      <c r="AH935" s="330" t="s">
        <v>408</v>
      </c>
      <c r="AI935" s="332"/>
      <c r="AJ935" s="332"/>
      <c r="AK935" s="332"/>
      <c r="AL935" s="332" t="s">
        <v>21</v>
      </c>
      <c r="AM935" s="332"/>
      <c r="AN935" s="332"/>
      <c r="AO935" s="412"/>
      <c r="AP935" s="413" t="s">
        <v>344</v>
      </c>
      <c r="AQ935" s="413"/>
      <c r="AR935" s="413"/>
      <c r="AS935" s="413"/>
      <c r="AT935" s="413"/>
      <c r="AU935" s="413"/>
      <c r="AV935" s="413"/>
      <c r="AW935" s="413"/>
      <c r="AX935" s="413"/>
    </row>
    <row r="936" spans="1:50" ht="70.05" customHeight="1" x14ac:dyDescent="0.2">
      <c r="A936" s="390">
        <v>1</v>
      </c>
      <c r="B936" s="390">
        <v>1</v>
      </c>
      <c r="C936" s="410" t="s">
        <v>548</v>
      </c>
      <c r="D936" s="404"/>
      <c r="E936" s="404"/>
      <c r="F936" s="404"/>
      <c r="G936" s="404"/>
      <c r="H936" s="404"/>
      <c r="I936" s="404"/>
      <c r="J936" s="405">
        <v>8000020012050</v>
      </c>
      <c r="K936" s="406"/>
      <c r="L936" s="406"/>
      <c r="M936" s="406"/>
      <c r="N936" s="406"/>
      <c r="O936" s="406"/>
      <c r="P936" s="411" t="s">
        <v>538</v>
      </c>
      <c r="Q936" s="303"/>
      <c r="R936" s="303"/>
      <c r="S936" s="303"/>
      <c r="T936" s="303"/>
      <c r="U936" s="303"/>
      <c r="V936" s="303"/>
      <c r="W936" s="303"/>
      <c r="X936" s="303"/>
      <c r="Y936" s="304">
        <v>300</v>
      </c>
      <c r="Z936" s="305"/>
      <c r="AA936" s="305"/>
      <c r="AB936" s="306"/>
      <c r="AC936" s="314" t="s">
        <v>543</v>
      </c>
      <c r="AD936" s="409"/>
      <c r="AE936" s="409"/>
      <c r="AF936" s="409"/>
      <c r="AG936" s="409"/>
      <c r="AH936" s="407" t="s">
        <v>486</v>
      </c>
      <c r="AI936" s="408"/>
      <c r="AJ936" s="408"/>
      <c r="AK936" s="408"/>
      <c r="AL936" s="311" t="s">
        <v>544</v>
      </c>
      <c r="AM936" s="312"/>
      <c r="AN936" s="312"/>
      <c r="AO936" s="313"/>
      <c r="AP936" s="307" t="s">
        <v>503</v>
      </c>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10.05000000000000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380</v>
      </c>
      <c r="AD968" s="263"/>
      <c r="AE968" s="263"/>
      <c r="AF968" s="263"/>
      <c r="AG968" s="263"/>
      <c r="AH968" s="330" t="s">
        <v>408</v>
      </c>
      <c r="AI968" s="332"/>
      <c r="AJ968" s="332"/>
      <c r="AK968" s="332"/>
      <c r="AL968" s="332" t="s">
        <v>21</v>
      </c>
      <c r="AM968" s="332"/>
      <c r="AN968" s="332"/>
      <c r="AO968" s="412"/>
      <c r="AP968" s="413" t="s">
        <v>344</v>
      </c>
      <c r="AQ968" s="413"/>
      <c r="AR968" s="413"/>
      <c r="AS968" s="413"/>
      <c r="AT968" s="413"/>
      <c r="AU968" s="413"/>
      <c r="AV968" s="413"/>
      <c r="AW968" s="413"/>
      <c r="AX968" s="413"/>
    </row>
    <row r="969" spans="1:50" ht="70.05" customHeight="1" x14ac:dyDescent="0.2">
      <c r="A969" s="390">
        <v>1</v>
      </c>
      <c r="B969" s="390">
        <v>1</v>
      </c>
      <c r="C969" s="410" t="s">
        <v>549</v>
      </c>
      <c r="D969" s="404"/>
      <c r="E969" s="404"/>
      <c r="F969" s="404"/>
      <c r="G969" s="404"/>
      <c r="H969" s="404"/>
      <c r="I969" s="404"/>
      <c r="J969" s="405">
        <v>8000020401005</v>
      </c>
      <c r="K969" s="406"/>
      <c r="L969" s="406"/>
      <c r="M969" s="406"/>
      <c r="N969" s="406"/>
      <c r="O969" s="406"/>
      <c r="P969" s="411" t="s">
        <v>538</v>
      </c>
      <c r="Q969" s="303"/>
      <c r="R969" s="303"/>
      <c r="S969" s="303"/>
      <c r="T969" s="303"/>
      <c r="U969" s="303"/>
      <c r="V969" s="303"/>
      <c r="W969" s="303"/>
      <c r="X969" s="303"/>
      <c r="Y969" s="304">
        <v>200</v>
      </c>
      <c r="Z969" s="305"/>
      <c r="AA969" s="305"/>
      <c r="AB969" s="306"/>
      <c r="AC969" s="314" t="s">
        <v>543</v>
      </c>
      <c r="AD969" s="409"/>
      <c r="AE969" s="409"/>
      <c r="AF969" s="409"/>
      <c r="AG969" s="409"/>
      <c r="AH969" s="407" t="s">
        <v>486</v>
      </c>
      <c r="AI969" s="408"/>
      <c r="AJ969" s="408"/>
      <c r="AK969" s="408"/>
      <c r="AL969" s="311" t="s">
        <v>486</v>
      </c>
      <c r="AM969" s="312"/>
      <c r="AN969" s="312"/>
      <c r="AO969" s="313"/>
      <c r="AP969" s="307" t="s">
        <v>486</v>
      </c>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380</v>
      </c>
      <c r="AD1001" s="263"/>
      <c r="AE1001" s="263"/>
      <c r="AF1001" s="263"/>
      <c r="AG1001" s="263"/>
      <c r="AH1001" s="330" t="s">
        <v>408</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380</v>
      </c>
      <c r="AD1034" s="263"/>
      <c r="AE1034" s="263"/>
      <c r="AF1034" s="263"/>
      <c r="AG1034" s="263"/>
      <c r="AH1034" s="330" t="s">
        <v>408</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380</v>
      </c>
      <c r="AD1067" s="263"/>
      <c r="AE1067" s="263"/>
      <c r="AF1067" s="263"/>
      <c r="AG1067" s="263"/>
      <c r="AH1067" s="330" t="s">
        <v>408</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4" t="s">
        <v>370</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386</v>
      </c>
      <c r="AM1098" s="944"/>
      <c r="AN1098" s="944"/>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371</v>
      </c>
      <c r="AQ1101" s="413"/>
      <c r="AR1101" s="413"/>
      <c r="AS1101" s="413"/>
      <c r="AT1101" s="413"/>
      <c r="AU1101" s="413"/>
      <c r="AV1101" s="413"/>
      <c r="AW1101" s="413"/>
      <c r="AX1101" s="413"/>
    </row>
    <row r="1102" spans="1:50" ht="30" hidden="1" customHeight="1" x14ac:dyDescent="0.2">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49" man="1"/>
    <brk id="483" max="49" man="1"/>
    <brk id="735" max="49" man="1"/>
    <brk id="778" max="49" man="1"/>
    <brk id="96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2">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481</v>
      </c>
      <c r="R4" s="13" t="str">
        <f t="shared" si="3"/>
        <v>補助</v>
      </c>
      <c r="S4" s="13" t="str">
        <f t="shared" si="4"/>
        <v>補助</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2">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373</v>
      </c>
    </row>
    <row r="96" spans="25:25" x14ac:dyDescent="0.2">
      <c r="Y96" s="32" t="s">
        <v>427</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唐崎 健太郎</cp:lastModifiedBy>
  <cp:lastPrinted>2019-06-24T02:19:14Z</cp:lastPrinted>
  <dcterms:created xsi:type="dcterms:W3CDTF">2012-03-13T00:50:25Z</dcterms:created>
  <dcterms:modified xsi:type="dcterms:W3CDTF">2019-06-24T02:19:14Z</dcterms:modified>
</cp:coreProperties>
</file>