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部局内）環境再生・資源循環局\循環局予決係作業用\04作業依頼関係\H31\行政事業レビュー\05各課室提出\規制課\"/>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<sst xmlns="http://schemas.openxmlformats.org/spreadsheetml/2006/main" count="2150" uniqueCount="566">
  <si>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</si>
  <si>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</si>
  <si>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</si>
  <si>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</si>
  <si>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</si>
  <si>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</si>
  <si>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</si>
  <si>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</si>
  <si>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</si>
  <si>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</si>
  <si>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</si>
  <si>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</si>
  <si>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</si>
  <si>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</si>
  <si>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</si>
  <si>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</si>
  <si>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</si>
  <si>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</si>
  <si>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</si>
  <si>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</si>
  <si>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</si>
  <si>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</si>
  <si>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</si>
  <si>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</si>
  <si>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</si>
  <si>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</si>
  <si>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</si>
  <si>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</si>
  <si>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</si>
  <si>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</si>
  <si>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</si>
  <si>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</si>
  <si>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</si>
  <si>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</si>
  <si>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</si>
  <si>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</si>
  <si>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</si>
  <si>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</si>
  <si>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</si>
  <si>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</si>
  <si>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</si>
  <si>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</si>
  <si>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</si>
  <si>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</si>
  <si>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</si>
  <si>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</si>
  <si>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</si>
  <si>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</si>
  <si>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</si>
  <si>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</si>
  <si>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</si>
  <si>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</si>
  <si>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</si>
  <si>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</si>
  <si>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</si>
  <si>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</si>
  <si>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</si>
  <si>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</si>
  <si>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</si>
  <si>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</si>
  <si>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</si>
  <si>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</si>
  <si>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</si>
  <si>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</si>
  <si>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</si>
  <si>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</si>
  <si>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</si>
  <si>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</si>
  <si>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</si>
  <si>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</si>
  <si>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</si>
  <si>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</si>
  <si>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</si>
  <si>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</si>
  <si>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</si>
  <si>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</si>
  <si>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</si>
  <si>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</si>
  <si>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</si>
  <si>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</si>
  <si>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</si>
  <si>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</si>
  <si>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</si>
  <si>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</si>
  <si>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</si>
  <si>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</si>
  <si>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</si>
  <si>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</si>
  <si>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</si>
  <si>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</si>
  <si>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</si>
  <si>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</si>
  <si>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</si>
  <si>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</si>
  <si>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</si>
  <si>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</si>
  <si>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</si>
  <si>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</si>
  <si>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</si>
  <si>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</si>
  <si>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</si>
  <si>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</si>
  <si>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</si>
  <si>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</si>
  <si>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</si>
  <si>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</si>
  <si>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</si>
  <si>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</si>
  <si>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</si>
  <si>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</si>
  <si>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</si>
  <si>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</si>
  <si>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</si>
  <si>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</si>
  <si>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</si>
  <si>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</si>
  <si>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</si>
  <si>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</si>
  <si>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</si>
  <si>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</si>
  <si>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</si>
  <si>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</si>
  <si>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</si>
  <si>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</si>
  <si>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</si>
  <si>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</si>
  <si>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</si>
  <si>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</si>
  <si>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</si>
  <si>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</si>
  <si>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</si>
  <si>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</si>
  <si>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</si>
  <si>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</si>
  <si>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</si>
  <si>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</si>
  <si>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</si>
  <si>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</si>
  <si>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</si>
  <si>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</si>
  <si>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</si>
  <si>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</si>
  <si>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</si>
  <si>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</si>
  <si>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</si>
  <si>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</si>
  <si>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</si>
  <si>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</si>
  <si>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</si>
  <si>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</si>
  <si>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</si>
  <si>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</si>
  <si>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</si>
  <si>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</si>
  <si>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</si>
  <si>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</si>
  <si>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</si>
  <si>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</si>
  <si>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</si>
  <si>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</si>
  <si>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</si>
  <si>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</si>
  <si>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</si>
  <si>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</si>
  <si>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</si>
  <si>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</si>
  <si>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</si>
  <si>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</si>
  <si>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</si>
  <si>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</si>
  <si>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</si>
  <si>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</si>
  <si>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</si>
  <si>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</si>
  <si>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</si>
  <si>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</si>
  <si>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</si>
  <si>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</si>
  <si>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</si>
  <si>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</si>
  <si>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</si>
  <si>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</si>
  <si>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</si>
  <si>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</si>
  <si>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</si>
  <si>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</si>
  <si>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</si>
  <si>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</si>
  <si>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</si>
  <si>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</si>
  <si>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</si>
  <si>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</si>
  <si>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</si>
  <si>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</si>
  <si>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</si>
  <si>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</si>
  <si>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</si>
  <si>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</si>
  <si>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</si>
  <si>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</si>
  <si>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</si>
  <si>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</si>
  <si>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</si>
  <si>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</si>
  <si>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</si>
  <si>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</si>
  <si>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</si>
  <si>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</si>
  <si>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</si>
  <si>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</si>
  <si>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</si>
  <si>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</si>
  <si>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</si>
  <si>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</si>
  <si>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</si>
  <si>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</si>
  <si>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</si>
  <si>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</si>
  <si>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</si>
  <si>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</si>
  <si>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</si>
  <si>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</si>
  <si>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</si>
  <si>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</si>
  <si>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</si>
  <si>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</si>
  <si>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</si>
  <si>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</si>
  <si>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</si>
  <si>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</si>
  <si>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</si>
  <si>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</si>
  <si>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</si>
  <si>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</si>
  <si>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</si>
  <si>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</si>
  <si>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</si>
  <si>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</si>
  <si>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</si>
  <si>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</si>
  <si>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</si>
  <si>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</si>
  <si>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</si>
  <si>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</si>
  <si>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</si>
  <si>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</si>
  <si>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</si>
  <si>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</si>
  <si>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</si>
  <si>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</si>
  <si>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</si>
  <si>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</si>
  <si>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</si>
  <si>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</si>
  <si>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</si>
  <si>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</si>
  <si>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</si>
  <si>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</si>
  <si>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</si>
  <si>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</si>
  <si>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</si>
  <si>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</si>
  <si>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</si>
  <si>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</si>
  <si>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</si>
  <si>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</si>
  <si>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</si>
  <si>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</si>
  <si>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</si>
  <si>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</si>
  <si>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</si>
  <si>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</si>
  <si>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</si>
  <si>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</si>
  <si>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</si>
  <si>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</si>
  <si>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</si>
  <si>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</si>
  <si>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</si>
  <si>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</si>
  <si>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</si>
  <si>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</si>
  <si>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</si>
  <si>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</si>
  <si>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</si>
  <si>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</si>
  <si>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</si>
  <si>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</si>
  <si>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</si>
  <si>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</si>
  <si>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</si>
  <si>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</si>
  <si>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</si>
  <si>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</si>
  <si>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</si>
  <si>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</si>
  <si>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</si>
  <si>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</si>
  <si>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</si>
  <si>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</si>
  <si>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</si>
  <si>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</si>
  <si>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</si>
  <si>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</si>
  <si>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</si>
  <si>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</si>
  <si>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</si>
  <si>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</si>
  <si>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</si>
  <si>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</si>
  <si>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</si>
  <si>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</si>
  <si>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</si>
  <si>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</si>
  <si>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</si>
  <si>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</si>
  <si>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</si>
  <si>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</si>
  <si>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</si>
  <si>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</si>
  <si>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</si>
  <si>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</si>
  <si>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</si>
  <si>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</si>
  <si>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</si>
  <si>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</si>
  <si>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</si>
  <si>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</si>
  <si>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</si>
  <si>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</si>
  <si>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</si>
  <si>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</si>
  <si>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</si>
  <si>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</si>
  <si>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</si>
  <si>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</si>
  <si>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</si>
  <si>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</si>
  <si>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</si>
  <si>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</si>
  <si>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</si>
  <si>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</si>
  <si>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</si>
  <si>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</si>
  <si>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</si>
  <si>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</si>
  <si>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</si>
  <si>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</si>
  <si>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</si>
  <si>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</si>
  <si>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</si>
  <si>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</si>
  <si>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</si>
  <si>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</si>
  <si>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</si>
  <si>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</si>
  <si>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</si>
  <si>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</si>
  <si>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</si>
  <si>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</si>
  <si>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</si>
  <si>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</si>
  <si>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</si>
  <si>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</si>
  <si>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</si>
  <si>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</si>
  <si>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</si>
  <si>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</si>
  <si>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</si>
  <si>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</si>
  <si>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</si>
  <si>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</si>
  <si>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</si>
  <si>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</si>
  <si>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</si>
  <si>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</si>
  <si>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</si>
  <si>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</si>
  <si>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</si>
  <si>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</si>
  <si>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</si>
  <si>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</si>
  <si>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</si>
  <si>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</si>
  <si>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</si>
  <si>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</si>
  <si>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</si>
  <si>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</si>
  <si>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</si>
  <si>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</si>
  <si>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</si>
  <si>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</si>
  <si>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</si>
  <si>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</si>
  <si>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</si>
  <si>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</si>
  <si>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</si>
  <si>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</si>
  <si>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</si>
  <si>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</si>
  <si>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</si>
  <si>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</si>
  <si>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</si>
  <si>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</si>
  <si>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</si>
  <si>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</si>
  <si>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</si>
  <si>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</si>
  <si>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</si>
  <si>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</si>
  <si>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</si>
  <si>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</si>
  <si>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</si>
  <si>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</si>
  <si>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</si>
  <si>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</si>
  <si>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</si>
  <si>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</si>
  <si>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</si>
  <si>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</si>
  <si>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</si>
  <si>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</si>
  <si>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</si>
  <si>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</si>
  <si>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</si>
  <si>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</si>
  <si>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</si>
  <si>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</si>
  <si>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</si>
  <si>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</si>
  <si>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</si>
  <si>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</si>
  <si>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</si>
  <si>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</si>
  <si>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</si>
  <si>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</si>
  <si>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</si>
  <si>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</si>
  <si>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</si>
  <si>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</si>
  <si>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</si>
  <si>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</si>
  <si>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</si>
  <si>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</si>
  <si>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</si>
  <si>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</si>
  <si>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</si>
  <si>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</si>
  <si>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</si>
  <si>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</si>
  <si>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</si>
  <si>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</si>
  <si>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</si>
  <si>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</si>
  <si>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</si>
  <si>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</si>
  <si>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</si>
  <si>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</si>
  <si>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</si>
  <si>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</si>
  <si>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</si>
  <si>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</si>
  <si>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</si>
  <si>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</si>
  <si>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</si>
  <si>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</si>
  <si>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</si>
  <si>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</si>
  <si>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</si>
  <si>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</si>
  <si>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</si>
  <si>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</si>
  <si>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</si>
  <si>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</si>
  <si>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</si>
  <si>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</si>
  <si>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</si>
  <si>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</si>
  <si>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</si>
  <si>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</si>
  <si>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電子マニフェスト普及拡大事業</t>
    <rPh sb="0" eb="2">
      <t>デンシ</t>
    </rPh>
    <rPh sb="8" eb="14">
      <t>フキュウカクダイジギョウ</t>
    </rPh>
    <phoneticPr fontId="5"/>
  </si>
  <si>
    <t>廃棄物規制課</t>
    <rPh sb="0" eb="3">
      <t>ハイキブツ</t>
    </rPh>
    <rPh sb="3" eb="6">
      <t>キセイカ</t>
    </rPh>
    <phoneticPr fontId="5"/>
  </si>
  <si>
    <t>○</t>
  </si>
  <si>
    <t>・廃棄物の処理及び清掃に関する法律第12条の５等
・特定産業廃棄物に起因する支障の除去等に関する特別措置法の一部を改正する法律案に対する参議院環境委員会附帯決議、同　衆議院環境委員会附帯決議</t>
    <rPh sb="1" eb="4">
      <t>ハイキブツ</t>
    </rPh>
    <rPh sb="5" eb="7">
      <t>ショリ</t>
    </rPh>
    <rPh sb="7" eb="8">
      <t>オヨ</t>
    </rPh>
    <rPh sb="9" eb="11">
      <t>セイソウ</t>
    </rPh>
    <rPh sb="12" eb="13">
      <t>カン</t>
    </rPh>
    <rPh sb="15" eb="17">
      <t>ホウリツ</t>
    </rPh>
    <rPh sb="17" eb="18">
      <t>ダイ</t>
    </rPh>
    <rPh sb="20" eb="21">
      <t>ジョウ</t>
    </rPh>
    <rPh sb="23" eb="24">
      <t>トウ</t>
    </rPh>
    <phoneticPr fontId="5"/>
  </si>
  <si>
    <t>・第四次循環型社会形成推進基本計画
・電子マニフェスト普及拡大に向けたロードマップ
・廃棄物処理制度の見直しの方向性（意見具申）</t>
    <rPh sb="2" eb="3">
      <t>ヨン</t>
    </rPh>
    <rPh sb="59" eb="61">
      <t>イケン</t>
    </rPh>
    <rPh sb="61" eb="63">
      <t>グシン</t>
    </rPh>
    <phoneticPr fontId="5"/>
  </si>
  <si>
    <t>廃棄物規制課長
成田　浩司</t>
    <rPh sb="0" eb="3">
      <t>ハイキブツ</t>
    </rPh>
    <rPh sb="3" eb="6">
      <t>キセイカ</t>
    </rPh>
    <rPh sb="6" eb="7">
      <t>チョウ</t>
    </rPh>
    <rPh sb="8" eb="10">
      <t>ナリタ</t>
    </rPh>
    <rPh sb="11" eb="13">
      <t>コウジ</t>
    </rPh>
    <phoneticPr fontId="5"/>
  </si>
  <si>
    <t>・電子マニフェストシステムの機能強化：システムの操作性や利便性を向上させるための改修及び廃棄物処理法施行規則の改正による登録期限の変更に伴う改修を行う。
・電子マニフェスト普及啓発事業：電子マニフェスト未加入業者に対する加入促進を目的として、また、2020年4月に施行される電子マニフェスト一部義務化に伴い、義務化の対象となることが想定される特別管理産業廃棄物の多量排出事業者に対する、電子マニフェスト導入説明会や電子マニフェスト未加入者に対する操作説明会を開催し、紙マニフェストから電子マニフェストへの移行を促す。</t>
    <rPh sb="1" eb="3">
      <t>デンシ</t>
    </rPh>
    <rPh sb="14" eb="16">
      <t>キノウ</t>
    </rPh>
    <rPh sb="16" eb="18">
      <t>キョウカ</t>
    </rPh>
    <rPh sb="24" eb="27">
      <t>ソウサセイ</t>
    </rPh>
    <rPh sb="28" eb="31">
      <t>リベンセイ</t>
    </rPh>
    <rPh sb="32" eb="34">
      <t>コウジョウ</t>
    </rPh>
    <rPh sb="40" eb="42">
      <t>カイシュウ</t>
    </rPh>
    <rPh sb="42" eb="43">
      <t>オヨ</t>
    </rPh>
    <rPh sb="44" eb="47">
      <t>ハイキブツ</t>
    </rPh>
    <rPh sb="47" eb="50">
      <t>ショリホウ</t>
    </rPh>
    <rPh sb="50" eb="52">
      <t>セコウ</t>
    </rPh>
    <rPh sb="52" eb="54">
      <t>キソク</t>
    </rPh>
    <rPh sb="55" eb="57">
      <t>カイセイ</t>
    </rPh>
    <rPh sb="60" eb="62">
      <t>トウロク</t>
    </rPh>
    <rPh sb="62" eb="64">
      <t>キゲン</t>
    </rPh>
    <rPh sb="65" eb="67">
      <t>ヘンコウ</t>
    </rPh>
    <rPh sb="68" eb="69">
      <t>トモナ</t>
    </rPh>
    <rPh sb="70" eb="72">
      <t>カイシュウ</t>
    </rPh>
    <rPh sb="73" eb="74">
      <t>オコナ</t>
    </rPh>
    <rPh sb="78" eb="80">
      <t>デンシ</t>
    </rPh>
    <rPh sb="86" eb="88">
      <t>フキュウ</t>
    </rPh>
    <rPh sb="88" eb="90">
      <t>ケイハツ</t>
    </rPh>
    <rPh sb="90" eb="92">
      <t>ジギョウ</t>
    </rPh>
    <rPh sb="130" eb="131">
      <t>ガツ</t>
    </rPh>
    <rPh sb="189" eb="190">
      <t>タイ</t>
    </rPh>
    <phoneticPr fontId="5"/>
  </si>
  <si>
    <t>-</t>
    <phoneticPr fontId="5"/>
  </si>
  <si>
    <t>-</t>
    <phoneticPr fontId="5"/>
  </si>
  <si>
    <t>-</t>
    <phoneticPr fontId="5"/>
  </si>
  <si>
    <t>-</t>
    <phoneticPr fontId="5"/>
  </si>
  <si>
    <t>環境保全調査等委託費</t>
    <rPh sb="0" eb="2">
      <t>カンキョウ</t>
    </rPh>
    <rPh sb="2" eb="4">
      <t>ホゼン</t>
    </rPh>
    <rPh sb="4" eb="6">
      <t>チョウサ</t>
    </rPh>
    <rPh sb="6" eb="7">
      <t>トウ</t>
    </rPh>
    <rPh sb="7" eb="10">
      <t>イタクヒ</t>
    </rPh>
    <phoneticPr fontId="5"/>
  </si>
  <si>
    <t>・平成28年度までに、電子マニフェストの利用割合を50％まで引き上げる。
・平成34年度までに、利用割合を70%まで引き上げる。
　</t>
    <rPh sb="20" eb="22">
      <t>リヨウ</t>
    </rPh>
    <rPh sb="22" eb="24">
      <t>ワリアイ</t>
    </rPh>
    <rPh sb="48" eb="50">
      <t>リヨウ</t>
    </rPh>
    <rPh sb="50" eb="52">
      <t>ワリアイ</t>
    </rPh>
    <phoneticPr fontId="5"/>
  </si>
  <si>
    <t>電子マニフェストの利用割合</t>
    <rPh sb="0" eb="2">
      <t>デンシ</t>
    </rPh>
    <rPh sb="9" eb="11">
      <t>リヨウ</t>
    </rPh>
    <rPh sb="11" eb="13">
      <t>ワリアイ</t>
    </rPh>
    <phoneticPr fontId="5"/>
  </si>
  <si>
    <t>電子マニフェスト導入説明会、操作体験セミナーの開催回数</t>
    <rPh sb="0" eb="2">
      <t>デンシ</t>
    </rPh>
    <rPh sb="8" eb="10">
      <t>ドウニュウ</t>
    </rPh>
    <rPh sb="10" eb="13">
      <t>セツメイカイ</t>
    </rPh>
    <rPh sb="14" eb="16">
      <t>ソウサ</t>
    </rPh>
    <rPh sb="16" eb="18">
      <t>タイケン</t>
    </rPh>
    <rPh sb="23" eb="25">
      <t>カイサイ</t>
    </rPh>
    <rPh sb="25" eb="27">
      <t>カイスウ</t>
    </rPh>
    <phoneticPr fontId="5"/>
  </si>
  <si>
    <t>回</t>
    <rPh sb="0" eb="1">
      <t>カイ</t>
    </rPh>
    <phoneticPr fontId="5"/>
  </si>
  <si>
    <t>Ｘ：電子マニフェスト普及啓発活動に係る執行額（千円）
／Ｙ：（説明会＋セミナー等）実施回数（回）　　　　　　　　　　　　　　</t>
    <rPh sb="2" eb="4">
      <t>デンシ</t>
    </rPh>
    <rPh sb="10" eb="12">
      <t>フキュウ</t>
    </rPh>
    <rPh sb="12" eb="14">
      <t>ケイハツ</t>
    </rPh>
    <rPh sb="14" eb="16">
      <t>カツドウ</t>
    </rPh>
    <rPh sb="17" eb="18">
      <t>カカ</t>
    </rPh>
    <rPh sb="19" eb="21">
      <t>シッコウ</t>
    </rPh>
    <rPh sb="21" eb="22">
      <t>ガク</t>
    </rPh>
    <rPh sb="23" eb="25">
      <t>センエン</t>
    </rPh>
    <rPh sb="31" eb="34">
      <t>セツメイカイ</t>
    </rPh>
    <rPh sb="39" eb="40">
      <t>トウ</t>
    </rPh>
    <rPh sb="41" eb="43">
      <t>ジッシ</t>
    </rPh>
    <rPh sb="43" eb="45">
      <t>カイスウ</t>
    </rPh>
    <rPh sb="46" eb="47">
      <t>カイ</t>
    </rPh>
    <phoneticPr fontId="5"/>
  </si>
  <si>
    <t>千円</t>
    <rPh sb="0" eb="2">
      <t>センエン</t>
    </rPh>
    <phoneticPr fontId="5"/>
  </si>
  <si>
    <t>　　Ｘ　/　Ｙ</t>
    <phoneticPr fontId="5"/>
  </si>
  <si>
    <t>2,150／9</t>
    <phoneticPr fontId="5"/>
  </si>
  <si>
    <t>1,470／7</t>
    <phoneticPr fontId="5"/>
  </si>
  <si>
    <t>-</t>
    <phoneticPr fontId="5"/>
  </si>
  <si>
    <t>産業廃棄物対策（排出抑制・リサイクル・適正処理等）</t>
    <rPh sb="0" eb="2">
      <t>サンギョウ</t>
    </rPh>
    <rPh sb="2" eb="5">
      <t>ハイキブツ</t>
    </rPh>
    <rPh sb="5" eb="7">
      <t>タイサク</t>
    </rPh>
    <rPh sb="8" eb="10">
      <t>ハイシュツ</t>
    </rPh>
    <rPh sb="10" eb="12">
      <t>ヨクセイ</t>
    </rPh>
    <rPh sb="19" eb="21">
      <t>テキセイ</t>
    </rPh>
    <rPh sb="21" eb="23">
      <t>ショリ</t>
    </rPh>
    <rPh sb="23" eb="24">
      <t>トウ</t>
    </rPh>
    <phoneticPr fontId="5"/>
  </si>
  <si>
    <t>電子マニフェストの普及率</t>
    <rPh sb="0" eb="2">
      <t>デンシ</t>
    </rPh>
    <rPh sb="9" eb="12">
      <t>フキュウリツ</t>
    </rPh>
    <phoneticPr fontId="5"/>
  </si>
  <si>
    <t>-</t>
    <phoneticPr fontId="5"/>
  </si>
  <si>
    <t>電子マニフェストの普及に伴い、排出事業者・処理業者の情報管理の合理化・効率化、廃棄物処理システムの透明化、都道府県等の監視業務の合理化、不適正処理の原因究明の迅速化が推進され、もって産業廃棄物の適正処理を図ることが可能となるもの。</t>
    <phoneticPr fontId="5"/>
  </si>
  <si>
    <t>-</t>
    <phoneticPr fontId="5"/>
  </si>
  <si>
    <t>不法投棄等の不適正処理の防止に資する電子マニフェストの普及促進が求められている。</t>
    <rPh sb="0" eb="2">
      <t>フホウ</t>
    </rPh>
    <rPh sb="2" eb="4">
      <t>トウキ</t>
    </rPh>
    <rPh sb="4" eb="5">
      <t>トウ</t>
    </rPh>
    <rPh sb="6" eb="9">
      <t>フテキセイ</t>
    </rPh>
    <rPh sb="9" eb="11">
      <t>ショリ</t>
    </rPh>
    <rPh sb="12" eb="14">
      <t>ボウシ</t>
    </rPh>
    <rPh sb="15" eb="16">
      <t>シ</t>
    </rPh>
    <rPh sb="18" eb="20">
      <t>デンシ</t>
    </rPh>
    <rPh sb="27" eb="29">
      <t>フキュウ</t>
    </rPh>
    <rPh sb="29" eb="31">
      <t>ソクシン</t>
    </rPh>
    <rPh sb="32" eb="33">
      <t>モト</t>
    </rPh>
    <phoneticPr fontId="5"/>
  </si>
  <si>
    <t>全国で利用される電子マニフェストのシステム等に関わる業務であり、国が事業を実施する必要がある。</t>
    <rPh sb="0" eb="2">
      <t>ゼンコク</t>
    </rPh>
    <rPh sb="3" eb="5">
      <t>リヨウ</t>
    </rPh>
    <rPh sb="8" eb="10">
      <t>デンシ</t>
    </rPh>
    <rPh sb="21" eb="22">
      <t>トウ</t>
    </rPh>
    <rPh sb="23" eb="24">
      <t>カカ</t>
    </rPh>
    <rPh sb="26" eb="28">
      <t>ギョウム</t>
    </rPh>
    <rPh sb="32" eb="33">
      <t>クニ</t>
    </rPh>
    <rPh sb="34" eb="36">
      <t>ジギョウ</t>
    </rPh>
    <rPh sb="37" eb="39">
      <t>ジッシ</t>
    </rPh>
    <rPh sb="41" eb="43">
      <t>ヒツヨウ</t>
    </rPh>
    <phoneticPr fontId="5"/>
  </si>
  <si>
    <t>電子マニフェストの普及促進に向けた成果目標を達成するためには、利便性の高いシステムの構築や説明会等が必要である。</t>
    <rPh sb="0" eb="2">
      <t>デンシ</t>
    </rPh>
    <rPh sb="9" eb="11">
      <t>フキュウ</t>
    </rPh>
    <rPh sb="11" eb="13">
      <t>ソクシン</t>
    </rPh>
    <rPh sb="14" eb="15">
      <t>ム</t>
    </rPh>
    <rPh sb="17" eb="19">
      <t>セイカ</t>
    </rPh>
    <rPh sb="19" eb="21">
      <t>モクヒョウ</t>
    </rPh>
    <rPh sb="22" eb="24">
      <t>タッセイ</t>
    </rPh>
    <rPh sb="31" eb="34">
      <t>リベンセイ</t>
    </rPh>
    <rPh sb="35" eb="36">
      <t>タカ</t>
    </rPh>
    <rPh sb="42" eb="44">
      <t>コウチク</t>
    </rPh>
    <rPh sb="45" eb="47">
      <t>セツメイ</t>
    </rPh>
    <rPh sb="47" eb="48">
      <t>カイ</t>
    </rPh>
    <rPh sb="48" eb="49">
      <t>トウ</t>
    </rPh>
    <rPh sb="50" eb="52">
      <t>ヒツヨウ</t>
    </rPh>
    <phoneticPr fontId="5"/>
  </si>
  <si>
    <t>電子マニフェストシステムの改修に関する業務については、電子マニフェストシステムを停止することなく改修する必要があり、緊急時に直ちに対応可能な者が履行する必要がある。この点、公益財団法人日本産業廃棄物処理振興センターは、廃棄物処理法の規定により全国唯一の情報処理センターとして指定され、全国で唯一電子マニフェストシステムの運営、管理等の業務を行っており、同システムを詳細かつ根幹部分まで理解している者である。普及啓発に関する業務についても、同様のことがいえる。こうしたことから、同センターは、法令の規定により、契約の相手方が一に定められているものに準ずるものであると認められるため、競争性のない随意契約によらざるを得ない。</t>
    <rPh sb="0" eb="2">
      <t>デンシ</t>
    </rPh>
    <rPh sb="13" eb="15">
      <t>カイシュウ</t>
    </rPh>
    <rPh sb="16" eb="17">
      <t>カン</t>
    </rPh>
    <rPh sb="19" eb="21">
      <t>ギョウム</t>
    </rPh>
    <rPh sb="27" eb="29">
      <t>デンシ</t>
    </rPh>
    <rPh sb="40" eb="42">
      <t>テイシ</t>
    </rPh>
    <rPh sb="48" eb="50">
      <t>カイシュウ</t>
    </rPh>
    <rPh sb="52" eb="54">
      <t>ヒツヨウ</t>
    </rPh>
    <rPh sb="58" eb="61">
      <t>キンキュウジ</t>
    </rPh>
    <rPh sb="62" eb="63">
      <t>タダ</t>
    </rPh>
    <phoneticPr fontId="5"/>
  </si>
  <si>
    <t>無</t>
  </si>
  <si>
    <t>有</t>
  </si>
  <si>
    <t>‐</t>
  </si>
  <si>
    <t>事業者にコスト等について確認を行いつつ事業を実施した。</t>
    <rPh sb="0" eb="3">
      <t>ジギョウシャ</t>
    </rPh>
    <rPh sb="7" eb="8">
      <t>トウ</t>
    </rPh>
    <rPh sb="12" eb="14">
      <t>カクニン</t>
    </rPh>
    <rPh sb="15" eb="16">
      <t>オコナ</t>
    </rPh>
    <rPh sb="19" eb="21">
      <t>ジギョウ</t>
    </rPh>
    <rPh sb="22" eb="24">
      <t>ジッシ</t>
    </rPh>
    <phoneticPr fontId="5"/>
  </si>
  <si>
    <t>事業者に費目・使途について確認を行いつつ事業を実施した。</t>
    <rPh sb="0" eb="3">
      <t>ジギョウシャ</t>
    </rPh>
    <rPh sb="4" eb="6">
      <t>ヒモク</t>
    </rPh>
    <rPh sb="7" eb="9">
      <t>シト</t>
    </rPh>
    <rPh sb="13" eb="15">
      <t>カクニン</t>
    </rPh>
    <rPh sb="16" eb="17">
      <t>オコナ</t>
    </rPh>
    <rPh sb="20" eb="22">
      <t>ジギョウ</t>
    </rPh>
    <rPh sb="23" eb="25">
      <t>ジッシ</t>
    </rPh>
    <phoneticPr fontId="5"/>
  </si>
  <si>
    <t>事業の内容について、随時見直しを行っている。</t>
    <rPh sb="0" eb="2">
      <t>ジギョウ</t>
    </rPh>
    <rPh sb="3" eb="5">
      <t>ナイヨウ</t>
    </rPh>
    <rPh sb="10" eb="12">
      <t>ズイジ</t>
    </rPh>
    <rPh sb="12" eb="14">
      <t>ミナオ</t>
    </rPh>
    <rPh sb="16" eb="17">
      <t>オコナ</t>
    </rPh>
    <phoneticPr fontId="5"/>
  </si>
  <si>
    <t>電子マニフェストの利用割合は年々上昇しており、平成30年度末時点で58％となった。</t>
    <rPh sb="0" eb="2">
      <t>デンシ</t>
    </rPh>
    <rPh sb="9" eb="11">
      <t>リヨウ</t>
    </rPh>
    <rPh sb="11" eb="13">
      <t>ワリアイ</t>
    </rPh>
    <rPh sb="14" eb="16">
      <t>ネンネン</t>
    </rPh>
    <rPh sb="16" eb="18">
      <t>ジョウショウ</t>
    </rPh>
    <rPh sb="23" eb="25">
      <t>ヘイセイ</t>
    </rPh>
    <rPh sb="27" eb="29">
      <t>ネンド</t>
    </rPh>
    <rPh sb="29" eb="30">
      <t>マツ</t>
    </rPh>
    <rPh sb="30" eb="32">
      <t>ジテン</t>
    </rPh>
    <phoneticPr fontId="5"/>
  </si>
  <si>
    <t>事業は、利用者の利便性向上や周知に最も効果的かつ低コストな手段・方法で実施している。</t>
    <rPh sb="0" eb="2">
      <t>ジギョウ</t>
    </rPh>
    <rPh sb="4" eb="7">
      <t>リヨウシャ</t>
    </rPh>
    <rPh sb="8" eb="11">
      <t>リベンセイ</t>
    </rPh>
    <rPh sb="11" eb="13">
      <t>コウジョウ</t>
    </rPh>
    <rPh sb="14" eb="16">
      <t>シュウチ</t>
    </rPh>
    <rPh sb="17" eb="18">
      <t>モット</t>
    </rPh>
    <rPh sb="19" eb="22">
      <t>コウカテキ</t>
    </rPh>
    <rPh sb="24" eb="25">
      <t>テイ</t>
    </rPh>
    <rPh sb="29" eb="31">
      <t>シュダン</t>
    </rPh>
    <rPh sb="32" eb="34">
      <t>ホウホウ</t>
    </rPh>
    <rPh sb="35" eb="37">
      <t>ジッシ</t>
    </rPh>
    <phoneticPr fontId="5"/>
  </si>
  <si>
    <t>活動実績は、当初見込みと同程度である。</t>
    <rPh sb="0" eb="2">
      <t>カツドウ</t>
    </rPh>
    <rPh sb="2" eb="4">
      <t>ジッセキ</t>
    </rPh>
    <rPh sb="6" eb="8">
      <t>トウショ</t>
    </rPh>
    <rPh sb="8" eb="10">
      <t>ミコ</t>
    </rPh>
    <rPh sb="12" eb="15">
      <t>ドウテイド</t>
    </rPh>
    <phoneticPr fontId="5"/>
  </si>
  <si>
    <t>強化されたシステムは、電子マニフェストの利用者に活用されており、その利用割合は年々上昇している。</t>
    <rPh sb="0" eb="2">
      <t>キョウカ</t>
    </rPh>
    <rPh sb="11" eb="13">
      <t>デンシ</t>
    </rPh>
    <rPh sb="20" eb="23">
      <t>リヨウシャ</t>
    </rPh>
    <rPh sb="24" eb="26">
      <t>カツヨウ</t>
    </rPh>
    <rPh sb="34" eb="36">
      <t>リヨウ</t>
    </rPh>
    <rPh sb="36" eb="38">
      <t>ワリアイ</t>
    </rPh>
    <rPh sb="39" eb="41">
      <t>ネンネン</t>
    </rPh>
    <rPh sb="41" eb="43">
      <t>ジョウショウ</t>
    </rPh>
    <phoneticPr fontId="5"/>
  </si>
  <si>
    <t>平成30年6月に閣議決定された第四次循環型社会形成推進基本計画で、令和４年（2022年）までに電子マニフェストの普及率を70％にするとの目標が設定され、平成30年10月に策定した「電子マニフェスト普及拡大に向けたロードマップ」等に基づき、電子マニフェストシステムの機能強化及び電子マニフェスト普及啓発に係る各種施策を推進した結果、平成30年度末時点で58％まで上昇した。</t>
    <rPh sb="0" eb="2">
      <t>ヘイセイ</t>
    </rPh>
    <rPh sb="4" eb="5">
      <t>ネン</t>
    </rPh>
    <rPh sb="6" eb="7">
      <t>ガツ</t>
    </rPh>
    <rPh sb="8" eb="10">
      <t>カクギ</t>
    </rPh>
    <rPh sb="10" eb="12">
      <t>ケッテイ</t>
    </rPh>
    <rPh sb="15" eb="31">
      <t>ダイヨジジュンカンガタシャカイケイセイスイシンキホンケイカク</t>
    </rPh>
    <rPh sb="33" eb="35">
      <t>レイワ</t>
    </rPh>
    <rPh sb="36" eb="37">
      <t>ネン</t>
    </rPh>
    <rPh sb="42" eb="43">
      <t>ネン</t>
    </rPh>
    <rPh sb="47" eb="49">
      <t>デンシ</t>
    </rPh>
    <rPh sb="56" eb="59">
      <t>フキュウリツ</t>
    </rPh>
    <rPh sb="68" eb="70">
      <t>モクヒョウ</t>
    </rPh>
    <rPh sb="71" eb="73">
      <t>セッテイ</t>
    </rPh>
    <rPh sb="76" eb="78">
      <t>ヘイセイ</t>
    </rPh>
    <rPh sb="80" eb="81">
      <t>ネン</t>
    </rPh>
    <rPh sb="83" eb="84">
      <t>ガツ</t>
    </rPh>
    <rPh sb="85" eb="87">
      <t>サクテイ</t>
    </rPh>
    <rPh sb="90" eb="92">
      <t>デンシ</t>
    </rPh>
    <rPh sb="98" eb="100">
      <t>フキュウ</t>
    </rPh>
    <rPh sb="100" eb="102">
      <t>カクダイ</t>
    </rPh>
    <rPh sb="103" eb="104">
      <t>ム</t>
    </rPh>
    <rPh sb="113" eb="114">
      <t>トウ</t>
    </rPh>
    <rPh sb="115" eb="116">
      <t>モト</t>
    </rPh>
    <rPh sb="119" eb="121">
      <t>デンシ</t>
    </rPh>
    <rPh sb="132" eb="134">
      <t>キノウ</t>
    </rPh>
    <rPh sb="134" eb="136">
      <t>キョウカ</t>
    </rPh>
    <rPh sb="136" eb="137">
      <t>オヨ</t>
    </rPh>
    <rPh sb="138" eb="140">
      <t>デンシ</t>
    </rPh>
    <rPh sb="146" eb="148">
      <t>フキュウ</t>
    </rPh>
    <rPh sb="148" eb="150">
      <t>ケイハツ</t>
    </rPh>
    <rPh sb="151" eb="152">
      <t>カカ</t>
    </rPh>
    <rPh sb="153" eb="155">
      <t>カクシュ</t>
    </rPh>
    <rPh sb="155" eb="157">
      <t>セサク</t>
    </rPh>
    <rPh sb="158" eb="160">
      <t>スイシン</t>
    </rPh>
    <rPh sb="162" eb="164">
      <t>ケッカ</t>
    </rPh>
    <rPh sb="165" eb="167">
      <t>ヘイセイ</t>
    </rPh>
    <rPh sb="169" eb="171">
      <t>ネンド</t>
    </rPh>
    <rPh sb="171" eb="172">
      <t>マツ</t>
    </rPh>
    <rPh sb="172" eb="174">
      <t>ジテン</t>
    </rPh>
    <rPh sb="180" eb="182">
      <t>ジョウショウ</t>
    </rPh>
    <phoneticPr fontId="5"/>
  </si>
  <si>
    <t>＜公開プロセスの結果＞
○実施年度…H28年度
○レビュー番号…162
○事業名…ＩＴを活用した循環型地域づくり基盤整備事業
○評価結果
　事業全体の抜本的改善
　（事業全体の抜本的改善：３人、事業内容の一部改善：３人）
○とりまとめコメント
　事業開始から10年以上経過したにも関わらず、普及率が50％未満と低く、普及率向上に向けた様々な対策をすべきであり、電子マニュフェストについては、いずれかの時期に義務化すべき。アプリの検討をする際に現場の声を聞き、簡易なやり方を検討すべき。データ等についてはきめ細やかな検証を行うべき。
普及率の向上のためにも一度抜本的な見直しをすべき。
○対応状況の概要
　食品廃棄物の不適正転売事案を踏まえ、不正防止の徹底に向け、平成２８年度に電子マニフェストシステムの不正検知機能の強化を行った。また、情報処理センターにおいては、少量排出事業者の経済的負担の軽減を図るため、平成２９年４月から電子マニフェスト使用料金の引き下げを行った。
更に、公開プロセスの指摘を踏まえ、平成２９年６月に廃棄物処理法を改正し、特定の産業廃棄物を多量に排出する事業者に対し、電子マニフェストの使用を義務付けることとした。
循環型社会形成推進基本計画　https://www.env.go.jp/recycle/circul/keikaku.html
電子マニフェスト普及拡大に向けたロードマップ　http://www.env.go.jp/recycle/waste/index.html
廃棄物処理制度の見直しの方向性　http://www.env.go.jp/council/toshin/t03-h2802.pdf</t>
    <phoneticPr fontId="5"/>
  </si>
  <si>
    <t>135</t>
    <phoneticPr fontId="5"/>
  </si>
  <si>
    <t>127</t>
    <phoneticPr fontId="5"/>
  </si>
  <si>
    <t>171</t>
    <phoneticPr fontId="5"/>
  </si>
  <si>
    <t>169</t>
    <phoneticPr fontId="5"/>
  </si>
  <si>
    <t>171</t>
    <phoneticPr fontId="5"/>
  </si>
  <si>
    <t>162</t>
    <phoneticPr fontId="5"/>
  </si>
  <si>
    <t>175</t>
    <phoneticPr fontId="5"/>
  </si>
  <si>
    <t>電子マニフェストは、紙マニフェストに比べ、排出事業者及び処理業者にとっては、事務処理の効率化、情報管理の合理化等、都道府県等にとっては、監視業務の合理化、不適正処理の原因究明の迅速化等のメリットがある。平成30年6月に閣議決定された第四次循環型社会形成推進基本計画において、電子マニフェストの普及率を令和４年（2022年）度までに70％とする目標が定められたこと、また、令和２年４月から電子マニフェスト一部義務化の規定が施行されることから、義務対象者等に対する電子マニフェストへの加入促進を推進し、普及率を向上させる。</t>
    <rPh sb="0" eb="2">
      <t>デンシ</t>
    </rPh>
    <rPh sb="10" eb="11">
      <t>カミ</t>
    </rPh>
    <rPh sb="18" eb="19">
      <t>クラ</t>
    </rPh>
    <rPh sb="21" eb="23">
      <t>ハイシュツ</t>
    </rPh>
    <rPh sb="23" eb="26">
      <t>ジギョウシャ</t>
    </rPh>
    <rPh sb="26" eb="27">
      <t>オヨ</t>
    </rPh>
    <rPh sb="28" eb="30">
      <t>ショリ</t>
    </rPh>
    <rPh sb="30" eb="32">
      <t>ギョウシャ</t>
    </rPh>
    <rPh sb="38" eb="40">
      <t>ジム</t>
    </rPh>
    <rPh sb="40" eb="42">
      <t>ショリ</t>
    </rPh>
    <rPh sb="43" eb="46">
      <t>コウリツカ</t>
    </rPh>
    <rPh sb="47" eb="49">
      <t>ジョウホウ</t>
    </rPh>
    <rPh sb="49" eb="51">
      <t>カンリ</t>
    </rPh>
    <rPh sb="52" eb="55">
      <t>ゴウリカ</t>
    </rPh>
    <rPh sb="55" eb="56">
      <t>トウ</t>
    </rPh>
    <rPh sb="57" eb="61">
      <t>トドウフケン</t>
    </rPh>
    <rPh sb="61" eb="62">
      <t>トウ</t>
    </rPh>
    <rPh sb="68" eb="70">
      <t>カンシ</t>
    </rPh>
    <rPh sb="70" eb="72">
      <t>ギョウム</t>
    </rPh>
    <rPh sb="73" eb="76">
      <t>ゴウリカ</t>
    </rPh>
    <rPh sb="77" eb="80">
      <t>フテキセイ</t>
    </rPh>
    <rPh sb="80" eb="82">
      <t>ショリ</t>
    </rPh>
    <rPh sb="83" eb="85">
      <t>ゲンイン</t>
    </rPh>
    <rPh sb="85" eb="87">
      <t>キュウメイ</t>
    </rPh>
    <rPh sb="88" eb="91">
      <t>ジンソクカ</t>
    </rPh>
    <rPh sb="91" eb="92">
      <t>トウ</t>
    </rPh>
    <rPh sb="101" eb="103">
      <t>ヘイセイ</t>
    </rPh>
    <rPh sb="105" eb="106">
      <t>ネン</t>
    </rPh>
    <rPh sb="107" eb="108">
      <t>ガツ</t>
    </rPh>
    <rPh sb="109" eb="111">
      <t>カクギ</t>
    </rPh>
    <rPh sb="111" eb="113">
      <t>ケッテイ</t>
    </rPh>
    <rPh sb="116" eb="132">
      <t>ダイヨジジュンカンガタシャカイケイセイスイシンキホンケイカク</t>
    </rPh>
    <rPh sb="137" eb="139">
      <t>デンシ</t>
    </rPh>
    <rPh sb="146" eb="149">
      <t>フキュウリツ</t>
    </rPh>
    <rPh sb="150" eb="152">
      <t>レイワ</t>
    </rPh>
    <rPh sb="153" eb="154">
      <t>ネン</t>
    </rPh>
    <rPh sb="171" eb="173">
      <t>モクヒョウ</t>
    </rPh>
    <rPh sb="174" eb="175">
      <t>サダ</t>
    </rPh>
    <rPh sb="185" eb="187">
      <t>レイワ</t>
    </rPh>
    <rPh sb="188" eb="189">
      <t>ネン</t>
    </rPh>
    <rPh sb="190" eb="191">
      <t>ガツ</t>
    </rPh>
    <rPh sb="193" eb="195">
      <t>デンシ</t>
    </rPh>
    <rPh sb="201" eb="203">
      <t>イチブ</t>
    </rPh>
    <rPh sb="203" eb="206">
      <t>ギムカ</t>
    </rPh>
    <rPh sb="207" eb="209">
      <t>キテイ</t>
    </rPh>
    <rPh sb="210" eb="212">
      <t>セコウ</t>
    </rPh>
    <rPh sb="220" eb="222">
      <t>ギム</t>
    </rPh>
    <rPh sb="222" eb="225">
      <t>タイショウシャ</t>
    </rPh>
    <rPh sb="225" eb="226">
      <t>トウ</t>
    </rPh>
    <rPh sb="227" eb="228">
      <t>タイ</t>
    </rPh>
    <rPh sb="230" eb="232">
      <t>デンシ</t>
    </rPh>
    <rPh sb="240" eb="242">
      <t>カニュウ</t>
    </rPh>
    <rPh sb="242" eb="244">
      <t>ソクシン</t>
    </rPh>
    <rPh sb="245" eb="247">
      <t>スイシン</t>
    </rPh>
    <rPh sb="249" eb="252">
      <t>フキュウリツ</t>
    </rPh>
    <rPh sb="253" eb="255">
      <t>コウジョウ</t>
    </rPh>
    <phoneticPr fontId="5"/>
  </si>
  <si>
    <t>A.　（公財）日本産業廃棄物処理振興センター</t>
    <phoneticPr fontId="5"/>
  </si>
  <si>
    <t>B.　日本アイ・ビー・エム株式会社</t>
    <phoneticPr fontId="5"/>
  </si>
  <si>
    <t>外注費</t>
    <rPh sb="0" eb="3">
      <t>ガイチュウヒ</t>
    </rPh>
    <phoneticPr fontId="5"/>
  </si>
  <si>
    <t>システム機構構築</t>
    <rPh sb="4" eb="6">
      <t>キコウ</t>
    </rPh>
    <rPh sb="6" eb="8">
      <t>コウチク</t>
    </rPh>
    <phoneticPr fontId="5"/>
  </si>
  <si>
    <t>人件費</t>
    <rPh sb="0" eb="3">
      <t>ジンケンヒ</t>
    </rPh>
    <phoneticPr fontId="5"/>
  </si>
  <si>
    <t>企画等</t>
    <rPh sb="0" eb="2">
      <t>キカク</t>
    </rPh>
    <rPh sb="2" eb="3">
      <t>トウ</t>
    </rPh>
    <phoneticPr fontId="5"/>
  </si>
  <si>
    <t>消費税</t>
    <rPh sb="0" eb="3">
      <t>ショウヒゼイ</t>
    </rPh>
    <phoneticPr fontId="5"/>
  </si>
  <si>
    <t>その他</t>
    <rPh sb="2" eb="3">
      <t>タ</t>
    </rPh>
    <phoneticPr fontId="5"/>
  </si>
  <si>
    <t>借料損料、旅費、一般管理費、印刷製本費等</t>
    <rPh sb="0" eb="2">
      <t>シャクリョウ</t>
    </rPh>
    <rPh sb="2" eb="4">
      <t>ソンリョウ</t>
    </rPh>
    <rPh sb="5" eb="7">
      <t>リョヒ</t>
    </rPh>
    <rPh sb="8" eb="10">
      <t>イッパン</t>
    </rPh>
    <rPh sb="10" eb="13">
      <t>カンリヒ</t>
    </rPh>
    <rPh sb="14" eb="16">
      <t>インサツ</t>
    </rPh>
    <rPh sb="16" eb="18">
      <t>セイホン</t>
    </rPh>
    <rPh sb="18" eb="19">
      <t>ヒ</t>
    </rPh>
    <rPh sb="19" eb="20">
      <t>トウ</t>
    </rPh>
    <phoneticPr fontId="5"/>
  </si>
  <si>
    <t>業務委託費</t>
    <rPh sb="0" eb="2">
      <t>ギョウム</t>
    </rPh>
    <rPh sb="2" eb="5">
      <t>イタクヒ</t>
    </rPh>
    <phoneticPr fontId="5"/>
  </si>
  <si>
    <t>システム開発等</t>
    <rPh sb="4" eb="6">
      <t>カイハツ</t>
    </rPh>
    <rPh sb="6" eb="7">
      <t>トウ</t>
    </rPh>
    <phoneticPr fontId="5"/>
  </si>
  <si>
    <t>（公財）日本産業廃棄物処理振興センター</t>
    <rPh sb="1" eb="3">
      <t>コウザイ</t>
    </rPh>
    <rPh sb="4" eb="15">
      <t>ニホンサンギョウハイキブツショリシンコウ</t>
    </rPh>
    <phoneticPr fontId="5"/>
  </si>
  <si>
    <t>システム機能強化・普及啓発事業</t>
    <rPh sb="4" eb="6">
      <t>キノウ</t>
    </rPh>
    <rPh sb="6" eb="8">
      <t>キョウカ</t>
    </rPh>
    <rPh sb="9" eb="11">
      <t>フキュウ</t>
    </rPh>
    <rPh sb="11" eb="13">
      <t>ケイハツ</t>
    </rPh>
    <rPh sb="13" eb="15">
      <t>ジギョウ</t>
    </rPh>
    <phoneticPr fontId="5"/>
  </si>
  <si>
    <t>-</t>
    <phoneticPr fontId="5"/>
  </si>
  <si>
    <t>-</t>
    <phoneticPr fontId="5"/>
  </si>
  <si>
    <t>日本アイ・ビー・エム株式会社</t>
    <rPh sb="0" eb="2">
      <t>ニホン</t>
    </rPh>
    <rPh sb="10" eb="12">
      <t>カブシキ</t>
    </rPh>
    <rPh sb="12" eb="14">
      <t>カイシャ</t>
    </rPh>
    <phoneticPr fontId="5"/>
  </si>
  <si>
    <t>一部システムの開発、設計等</t>
    <rPh sb="0" eb="2">
      <t>イチブ</t>
    </rPh>
    <rPh sb="7" eb="9">
      <t>カイハツ</t>
    </rPh>
    <rPh sb="10" eb="12">
      <t>セッケイ</t>
    </rPh>
    <rPh sb="12" eb="13">
      <t>トウ</t>
    </rPh>
    <phoneticPr fontId="5"/>
  </si>
  <si>
    <t>-</t>
    <phoneticPr fontId="5"/>
  </si>
  <si>
    <t>6,067／30</t>
    <phoneticPr fontId="5"/>
  </si>
  <si>
    <t>4,921／30</t>
    <phoneticPr fontId="5"/>
  </si>
  <si>
    <t>環境再生・資源循環局</t>
    <rPh sb="0" eb="4">
      <t>カンキョウサイセイ</t>
    </rPh>
    <rPh sb="5" eb="7">
      <t>シゲン</t>
    </rPh>
    <rPh sb="7" eb="9">
      <t>ジュンカン</t>
    </rPh>
    <rPh sb="9" eb="10">
      <t>キョク</t>
    </rPh>
    <phoneticPr fontId="5"/>
  </si>
  <si>
    <t>-</t>
    <phoneticPr fontId="5"/>
  </si>
  <si>
    <t>-</t>
    <phoneticPr fontId="5"/>
  </si>
  <si>
    <t>-</t>
    <phoneticPr fontId="5"/>
  </si>
  <si>
    <t>-</t>
    <phoneticPr fontId="5"/>
  </si>
  <si>
    <t>-</t>
    <phoneticPr fontId="5"/>
  </si>
  <si>
    <t>-</t>
    <phoneticPr fontId="5"/>
  </si>
  <si>
    <t>第三次循環型社会形成推進基本計画（平成25年5月閣議決定）
第四次循環型社会形成推進基本計画（平成30年6月閣議決定）
※H29は目標が未設定の年であり、H28で50%目標は終えているため、70％を仮目標とした。</t>
    <rPh sb="0" eb="3">
      <t>ダイサンジ</t>
    </rPh>
    <rPh sb="3" eb="16">
      <t>ジュンカンガタシャカイケイセイスイシンキホンケイカク</t>
    </rPh>
    <rPh sb="17" eb="19">
      <t>ヘイセイ</t>
    </rPh>
    <rPh sb="21" eb="22">
      <t>ネン</t>
    </rPh>
    <rPh sb="23" eb="24">
      <t>ガツ</t>
    </rPh>
    <rPh sb="24" eb="26">
      <t>カクギ</t>
    </rPh>
    <rPh sb="26" eb="28">
      <t>ケッテイ</t>
    </rPh>
    <rPh sb="30" eb="46">
      <t>ダイヨジジュンカンガタシャカイケイセイスイシンキホンケイカク</t>
    </rPh>
    <rPh sb="47" eb="49">
      <t>ヘイセイ</t>
    </rPh>
    <rPh sb="51" eb="52">
      <t>ネン</t>
    </rPh>
    <rPh sb="53" eb="54">
      <t>ガツ</t>
    </rPh>
    <rPh sb="54" eb="56">
      <t>カクギ</t>
    </rPh>
    <rPh sb="56" eb="58">
      <t>ケッテイ</t>
    </rPh>
    <rPh sb="65" eb="67">
      <t>モクヒョウ</t>
    </rPh>
    <rPh sb="68" eb="71">
      <t>ミセッテイ</t>
    </rPh>
    <rPh sb="72" eb="73">
      <t>トシ</t>
    </rPh>
    <rPh sb="84" eb="86">
      <t>モクヒョウ</t>
    </rPh>
    <rPh sb="87" eb="88">
      <t>オ</t>
    </rPh>
    <rPh sb="99" eb="100">
      <t>カリ</t>
    </rPh>
    <rPh sb="100" eb="102">
      <t>モクヒョウ</t>
    </rPh>
    <phoneticPr fontId="5"/>
  </si>
  <si>
    <t>-</t>
    <phoneticPr fontId="5"/>
  </si>
  <si>
    <t>-</t>
    <phoneticPr fontId="5"/>
  </si>
  <si>
    <t>-</t>
    <phoneticPr fontId="5"/>
  </si>
  <si>
    <t>-</t>
    <phoneticPr fontId="5"/>
  </si>
  <si>
    <t>-</t>
    <phoneticPr fontId="5"/>
  </si>
  <si>
    <t>廃棄物・リサイクル対策の推進</t>
    <rPh sb="0" eb="3">
      <t>ハイキブツ</t>
    </rPh>
    <rPh sb="9" eb="11">
      <t>タイサク</t>
    </rPh>
    <rPh sb="12" eb="14">
      <t>スイシン</t>
    </rPh>
    <phoneticPr fontId="5"/>
  </si>
  <si>
    <t>令和２年４月から電子マニフェストの一部義務化が施行されることから、平成30年度に引き続き、都道府県等と協力して、電子マニフェスト導入説明会の開催、広報資料の配付等、義務対象者に対する電子マニフェストへの加入促進のための施策を推進するとともに、電子マニフェストシステムの改修を行い、利便性を高めることにより普及率を向上させる。</t>
    <rPh sb="0" eb="2">
      <t>レイワ</t>
    </rPh>
    <rPh sb="3" eb="4">
      <t>ネン</t>
    </rPh>
    <rPh sb="5" eb="6">
      <t>ガツ</t>
    </rPh>
    <rPh sb="8" eb="10">
      <t>デンシ</t>
    </rPh>
    <rPh sb="17" eb="19">
      <t>イチブ</t>
    </rPh>
    <rPh sb="19" eb="22">
      <t>ギムカ</t>
    </rPh>
    <rPh sb="23" eb="25">
      <t>セコウ</t>
    </rPh>
    <rPh sb="33" eb="35">
      <t>ヘイセイ</t>
    </rPh>
    <rPh sb="37" eb="39">
      <t>ネンド</t>
    </rPh>
    <rPh sb="40" eb="41">
      <t>ヒ</t>
    </rPh>
    <rPh sb="42" eb="43">
      <t>ツヅ</t>
    </rPh>
    <rPh sb="45" eb="49">
      <t>トドウフケン</t>
    </rPh>
    <rPh sb="49" eb="50">
      <t>トウ</t>
    </rPh>
    <rPh sb="51" eb="53">
      <t>キョウリョク</t>
    </rPh>
    <rPh sb="56" eb="58">
      <t>デンシ</t>
    </rPh>
    <rPh sb="64" eb="66">
      <t>ドウニュウ</t>
    </rPh>
    <rPh sb="66" eb="69">
      <t>セツメイカイ</t>
    </rPh>
    <rPh sb="70" eb="72">
      <t>カイサイ</t>
    </rPh>
    <rPh sb="73" eb="75">
      <t>コウホウ</t>
    </rPh>
    <rPh sb="75" eb="77">
      <t>シリョウ</t>
    </rPh>
    <rPh sb="78" eb="80">
      <t>ハイフ</t>
    </rPh>
    <rPh sb="80" eb="81">
      <t>トウ</t>
    </rPh>
    <rPh sb="82" eb="84">
      <t>ギム</t>
    </rPh>
    <rPh sb="84" eb="87">
      <t>タイショウシャ</t>
    </rPh>
    <rPh sb="88" eb="89">
      <t>タイ</t>
    </rPh>
    <rPh sb="91" eb="93">
      <t>デンシ</t>
    </rPh>
    <rPh sb="101" eb="103">
      <t>カニュウ</t>
    </rPh>
    <rPh sb="103" eb="105">
      <t>ソクシン</t>
    </rPh>
    <rPh sb="109" eb="111">
      <t>セサク</t>
    </rPh>
    <rPh sb="112" eb="114">
      <t>スイシン</t>
    </rPh>
    <rPh sb="121" eb="123">
      <t>デンシ</t>
    </rPh>
    <rPh sb="134" eb="136">
      <t>カイシュウ</t>
    </rPh>
    <rPh sb="137" eb="138">
      <t>オコナ</t>
    </rPh>
    <rPh sb="140" eb="143">
      <t>リベンセイ</t>
    </rPh>
    <rPh sb="144" eb="145">
      <t>タカ</t>
    </rPh>
    <rPh sb="152" eb="155">
      <t>フキュウリツ</t>
    </rPh>
    <rPh sb="156" eb="158">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</si>
</sst>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196453</xdr:colOff>
      <xdr:row>744</xdr:row>
      <xdr:rowOff>325250</xdr:rowOff>
    </xdr:from>
    <xdr:to>
      <xdr:col>16</xdr:col>
      <xdr:colOff>202406</xdr:colOff>
      <xdr:row>746</xdr:row>
      <xdr:rowOff>285750</xdr:rowOff>
    </xdr:to>
    <xdr:cxnSp macro="">
      <xdr:nvCxnSpPr>
        <xdr:cNvPr id="13" name="直線矢印コネクタ 12"/>
        <xdr:cNvCxnSpPr/>
      </xdr:nvCxnSpPr>
      <xdr:spPr>
        <a:xfrm>
          <a:off x="3596878" y="40625525"/>
          <a:ext cx="5953" cy="6653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17860</xdr:colOff>
      <xdr:row>752</xdr:row>
      <xdr:rowOff>226219</xdr:rowOff>
    </xdr:from>
    <xdr:to>
      <xdr:col>17</xdr:col>
      <xdr:colOff>23812</xdr:colOff>
      <xdr:row>754</xdr:row>
      <xdr:rowOff>202406</xdr:rowOff>
    </xdr:to>
    <xdr:cxnSp macro="">
      <xdr:nvCxnSpPr>
        <xdr:cNvPr id="14" name="直線矢印コネクタ 13"/>
        <xdr:cNvCxnSpPr/>
      </xdr:nvCxnSpPr>
      <xdr:spPr>
        <a:xfrm>
          <a:off x="3618310" y="43345894"/>
          <a:ext cx="5952" cy="68103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201704</xdr:colOff>
      <xdr:row>741</xdr:row>
      <xdr:rowOff>11205</xdr:rowOff>
    </xdr:from>
    <xdr:to>
      <xdr:col>23</xdr:col>
      <xdr:colOff>22411</xdr:colOff>
      <xdr:row>742</xdr:row>
      <xdr:rowOff>313764</xdr:rowOff>
    </xdr:to>
    <xdr:sp macro="" textlink="">
      <xdr:nvSpPr>
        <xdr:cNvPr id="15" name="正方形/長方形 14"/>
        <xdr:cNvSpPr/>
      </xdr:nvSpPr>
      <xdr:spPr>
        <a:xfrm>
          <a:off x="2401979" y="39254205"/>
          <a:ext cx="2421032" cy="65498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ja-JP" altLang="en-US" sz="1200" b="0">
              <a:solidFill>
                <a:sysClr val="windowText" lastClr="000000"/>
              </a:solidFill>
            </a:rPr>
            <a:t>９４百万円</a:t>
          </a:r>
          <a:endParaRPr kumimoji="1" lang="en-US" altLang="ja-JP" sz="1200" b="0">
            <a:solidFill>
              <a:sysClr val="windowText" lastClr="000000"/>
            </a:solidFill>
          </a:endParaRPr>
        </a:p>
      </xdr:txBody>
    </xdr:sp>
    <xdr:clientData/>
  </xdr:twoCellAnchor>
  <xdr:twoCellAnchor>
    <xdr:from>
      <xdr:col>11</xdr:col>
      <xdr:colOff>17227</xdr:colOff>
      <xdr:row>755</xdr:row>
      <xdr:rowOff>141199</xdr:rowOff>
    </xdr:from>
    <xdr:to>
      <xdr:col>23</xdr:col>
      <xdr:colOff>119062</xdr:colOff>
      <xdr:row>756</xdr:row>
      <xdr:rowOff>488156</xdr:rowOff>
    </xdr:to>
    <xdr:sp macro="" textlink="">
      <xdr:nvSpPr>
        <xdr:cNvPr id="16" name="正方形/長方形 15"/>
        <xdr:cNvSpPr/>
      </xdr:nvSpPr>
      <xdr:spPr>
        <a:xfrm>
          <a:off x="2417527" y="44318149"/>
          <a:ext cx="2502135" cy="69938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Ｂ</a:t>
          </a:r>
          <a:r>
            <a:rPr kumimoji="1" lang="en-US" altLang="ja-JP" sz="1200" b="0">
              <a:solidFill>
                <a:sysClr val="windowText" lastClr="000000"/>
              </a:solidFill>
            </a:rPr>
            <a:t>.</a:t>
          </a:r>
          <a:r>
            <a:rPr kumimoji="1" lang="ja-JP" altLang="en-US" sz="1200" b="0">
              <a:solidFill>
                <a:sysClr val="windowText" lastClr="000000"/>
              </a:solidFill>
            </a:rPr>
            <a:t>日本アイ・ビー・エム株式会社</a:t>
          </a:r>
        </a:p>
        <a:p>
          <a:pPr algn="ctr"/>
          <a:r>
            <a:rPr kumimoji="1" lang="ja-JP" altLang="en-US" sz="1200" b="0">
              <a:solidFill>
                <a:sysClr val="windowText" lastClr="000000"/>
              </a:solidFill>
            </a:rPr>
            <a:t>８０百万円</a:t>
          </a:r>
          <a:endParaRPr kumimoji="1" lang="en-US" altLang="ja-JP" sz="1200" b="0">
            <a:solidFill>
              <a:sysClr val="windowText" lastClr="000000"/>
            </a:solidFill>
          </a:endParaRPr>
        </a:p>
      </xdr:txBody>
    </xdr:sp>
    <xdr:clientData/>
  </xdr:twoCellAnchor>
  <xdr:twoCellAnchor>
    <xdr:from>
      <xdr:col>10</xdr:col>
      <xdr:colOff>197291</xdr:colOff>
      <xdr:row>747</xdr:row>
      <xdr:rowOff>309568</xdr:rowOff>
    </xdr:from>
    <xdr:to>
      <xdr:col>23</xdr:col>
      <xdr:colOff>17298</xdr:colOff>
      <xdr:row>750</xdr:row>
      <xdr:rowOff>25562</xdr:rowOff>
    </xdr:to>
    <xdr:sp macro="" textlink="">
      <xdr:nvSpPr>
        <xdr:cNvPr id="17" name="正方形/長方形 16"/>
        <xdr:cNvSpPr/>
      </xdr:nvSpPr>
      <xdr:spPr>
        <a:xfrm>
          <a:off x="2397566" y="41667118"/>
          <a:ext cx="2420332" cy="77326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Ａ．（公財）日本産業廃棄物処理振興センター</a:t>
          </a:r>
        </a:p>
        <a:p>
          <a:pPr algn="ctr"/>
          <a:r>
            <a:rPr kumimoji="1" lang="ja-JP" altLang="en-US" sz="1200" b="0">
              <a:solidFill>
                <a:sysClr val="windowText" lastClr="000000"/>
              </a:solidFill>
            </a:rPr>
            <a:t>９４百万円</a:t>
          </a:r>
          <a:endParaRPr kumimoji="1" lang="en-US" altLang="ja-JP" sz="1200" b="0">
            <a:solidFill>
              <a:sysClr val="windowText" lastClr="000000"/>
            </a:solidFill>
          </a:endParaRPr>
        </a:p>
      </xdr:txBody>
    </xdr:sp>
    <xdr:clientData/>
  </xdr:twoCellAnchor>
  <xdr:twoCellAnchor>
    <xdr:from>
      <xdr:col>11</xdr:col>
      <xdr:colOff>22410</xdr:colOff>
      <xdr:row>742</xdr:row>
      <xdr:rowOff>347382</xdr:rowOff>
    </xdr:from>
    <xdr:to>
      <xdr:col>23</xdr:col>
      <xdr:colOff>44823</xdr:colOff>
      <xdr:row>744</xdr:row>
      <xdr:rowOff>324970</xdr:rowOff>
    </xdr:to>
    <xdr:sp macro="" textlink="">
      <xdr:nvSpPr>
        <xdr:cNvPr id="18" name="大かっこ 17"/>
        <xdr:cNvSpPr>
          <a:spLocks noChangeArrowheads="1"/>
        </xdr:cNvSpPr>
      </xdr:nvSpPr>
      <xdr:spPr bwMode="auto">
        <a:xfrm>
          <a:off x="2422710" y="39942807"/>
          <a:ext cx="2422713" cy="68243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本事業が滞りなく確実・高品質に、かつ、効率的に業務が実施されるよう受託者を管理・監督</a:t>
          </a:r>
          <a:endParaRPr lang="ja-JP" sz="1050" kern="100">
            <a:solidFill>
              <a:sysClr val="windowText" lastClr="000000"/>
            </a:solidFill>
            <a:effectLst/>
            <a:latin typeface="+mn-ea"/>
            <a:ea typeface="+mn-ea"/>
            <a:cs typeface="Times New Roman"/>
          </a:endParaRPr>
        </a:p>
      </xdr:txBody>
    </xdr:sp>
    <xdr:clientData/>
  </xdr:twoCellAnchor>
  <xdr:twoCellAnchor>
    <xdr:from>
      <xdr:col>11</xdr:col>
      <xdr:colOff>24731</xdr:colOff>
      <xdr:row>750</xdr:row>
      <xdr:rowOff>154782</xdr:rowOff>
    </xdr:from>
    <xdr:to>
      <xdr:col>23</xdr:col>
      <xdr:colOff>42523</xdr:colOff>
      <xdr:row>752</xdr:row>
      <xdr:rowOff>184548</xdr:rowOff>
    </xdr:to>
    <xdr:sp macro="" textlink="">
      <xdr:nvSpPr>
        <xdr:cNvPr id="19" name="大かっこ 18"/>
        <xdr:cNvSpPr>
          <a:spLocks noChangeArrowheads="1"/>
        </xdr:cNvSpPr>
      </xdr:nvSpPr>
      <xdr:spPr bwMode="auto">
        <a:xfrm>
          <a:off x="2195070" y="45881586"/>
          <a:ext cx="2385435" cy="73733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電子マニフェスト普及拡大事業</a:t>
          </a:r>
        </a:p>
        <a:p>
          <a:pPr algn="just">
            <a:lnSpc>
              <a:spcPts val="1000"/>
            </a:lnSpc>
            <a:spcAft>
              <a:spcPts val="0"/>
            </a:spcAft>
          </a:pPr>
          <a:r>
            <a:rPr lang="ja-JP" altLang="en-US" sz="1100" kern="100">
              <a:solidFill>
                <a:sysClr val="windowText" lastClr="000000"/>
              </a:solidFill>
              <a:effectLst/>
              <a:latin typeface="+mn-ea"/>
              <a:ea typeface="+mn-ea"/>
              <a:cs typeface="Times New Roman"/>
            </a:rPr>
            <a:t>①電子マニフェストシステムの機能強化</a:t>
          </a:r>
        </a:p>
        <a:p>
          <a:pPr algn="just">
            <a:lnSpc>
              <a:spcPts val="1000"/>
            </a:lnSpc>
            <a:spcAft>
              <a:spcPts val="0"/>
            </a:spcAft>
          </a:pPr>
          <a:r>
            <a:rPr lang="ja-JP" altLang="en-US" sz="1100" kern="100">
              <a:solidFill>
                <a:sysClr val="windowText" lastClr="000000"/>
              </a:solidFill>
              <a:effectLst/>
              <a:latin typeface="+mn-ea"/>
              <a:ea typeface="+mn-ea"/>
              <a:cs typeface="Times New Roman"/>
            </a:rPr>
            <a:t>②電子マニフェスト普及啓発事業</a:t>
          </a:r>
          <a:endParaRPr lang="ja-JP" sz="1050" kern="100">
            <a:solidFill>
              <a:sysClr val="windowText" lastClr="000000"/>
            </a:solidFill>
            <a:effectLst/>
            <a:latin typeface="+mn-ea"/>
            <a:ea typeface="+mn-ea"/>
            <a:cs typeface="Times New Roman"/>
          </a:endParaRPr>
        </a:p>
      </xdr:txBody>
    </xdr:sp>
    <xdr:clientData/>
  </xdr:twoCellAnchor>
  <xdr:twoCellAnchor>
    <xdr:from>
      <xdr:col>13</xdr:col>
      <xdr:colOff>13796</xdr:colOff>
      <xdr:row>746</xdr:row>
      <xdr:rowOff>253541</xdr:rowOff>
    </xdr:from>
    <xdr:to>
      <xdr:col>21</xdr:col>
      <xdr:colOff>108857</xdr:colOff>
      <xdr:row>748</xdr:row>
      <xdr:rowOff>9617</xdr:rowOff>
    </xdr:to>
    <xdr:sp macro="" textlink="">
      <xdr:nvSpPr>
        <xdr:cNvPr id="20" name="正方形/長方形 19"/>
        <xdr:cNvSpPr/>
      </xdr:nvSpPr>
      <xdr:spPr>
        <a:xfrm>
          <a:off x="2578742" y="47034898"/>
          <a:ext cx="1673490" cy="46364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12</xdr:col>
      <xdr:colOff>108857</xdr:colOff>
      <xdr:row>754</xdr:row>
      <xdr:rowOff>94278</xdr:rowOff>
    </xdr:from>
    <xdr:to>
      <xdr:col>21</xdr:col>
      <xdr:colOff>142875</xdr:colOff>
      <xdr:row>755</xdr:row>
      <xdr:rowOff>201587</xdr:rowOff>
    </xdr:to>
    <xdr:sp macro="" textlink="">
      <xdr:nvSpPr>
        <xdr:cNvPr id="21" name="正方形/長方形 20"/>
        <xdr:cNvSpPr/>
      </xdr:nvSpPr>
      <xdr:spPr>
        <a:xfrm>
          <a:off x="2476500" y="49705921"/>
          <a:ext cx="1809750" cy="46109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11</xdr:col>
      <xdr:colOff>30603</xdr:colOff>
      <xdr:row>756</xdr:row>
      <xdr:rowOff>570596</xdr:rowOff>
    </xdr:from>
    <xdr:to>
      <xdr:col>23</xdr:col>
      <xdr:colOff>53016</xdr:colOff>
      <xdr:row>757</xdr:row>
      <xdr:rowOff>583405</xdr:rowOff>
    </xdr:to>
    <xdr:sp macro="" textlink="">
      <xdr:nvSpPr>
        <xdr:cNvPr id="22" name="大かっこ 21"/>
        <xdr:cNvSpPr>
          <a:spLocks noChangeArrowheads="1"/>
        </xdr:cNvSpPr>
      </xdr:nvSpPr>
      <xdr:spPr bwMode="auto">
        <a:xfrm>
          <a:off x="2430903" y="45099971"/>
          <a:ext cx="2422713" cy="679559"/>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一部システムの開発、設計等</a:t>
          </a:r>
          <a:endParaRPr lang="ja-JP" sz="1050" kern="100">
            <a:solidFill>
              <a:sysClr val="windowText" lastClr="000000"/>
            </a:solidFill>
            <a:effectLst/>
            <a:latin typeface="+mn-ea"/>
            <a:ea typeface="+mn-ea"/>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8" zoomScale="140" zoomScaleNormal="75" zoomScaleSheetLayoutView="140" zoomScalePageLayoutView="85" workbookViewId="0">
      <selection activeCell="AD754" sqref="AD7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169</v>
      </c>
      <c r="AT2" s="207"/>
      <c r="AU2" s="207"/>
      <c r="AV2" s="43" t="str">
        <f>IF(AW2="", "", "-")</f>
        <v/>
      </c>
      <c r="AW2" s="384"/>
      <c r="AX2" s="384"/>
    </row>
    <row r="3" spans="1:50" ht="21" customHeight="1" thickBot="1" x14ac:dyDescent="0.2">
      <c r="A3" s="510" t="s">
        <v>461</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479</v>
      </c>
      <c r="AK3" s="512"/>
      <c r="AL3" s="512"/>
      <c r="AM3" s="512"/>
      <c r="AN3" s="512"/>
      <c r="AO3" s="512"/>
      <c r="AP3" s="512"/>
      <c r="AQ3" s="512"/>
      <c r="AR3" s="512"/>
      <c r="AS3" s="512"/>
      <c r="AT3" s="512"/>
      <c r="AU3" s="512"/>
      <c r="AV3" s="512"/>
      <c r="AW3" s="512"/>
      <c r="AX3" s="24" t="s">
        <v>64</v>
      </c>
    </row>
    <row r="4" spans="1:50" ht="24.75" customHeight="1" x14ac:dyDescent="0.15">
      <c r="A4" s="709" t="s">
        <v>25</v>
      </c>
      <c r="B4" s="710"/>
      <c r="C4" s="710"/>
      <c r="D4" s="710"/>
      <c r="E4" s="710"/>
      <c r="F4" s="710"/>
      <c r="G4" s="685" t="s">
        <v>480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5" t="s">
        <v>178</v>
      </c>
      <c r="H5" s="546"/>
      <c r="I5" s="546"/>
      <c r="J5" s="546"/>
      <c r="K5" s="546"/>
      <c r="L5" s="546"/>
      <c r="M5" s="547" t="s">
        <v>65</v>
      </c>
      <c r="N5" s="548"/>
      <c r="O5" s="548"/>
      <c r="P5" s="548"/>
      <c r="Q5" s="548"/>
      <c r="R5" s="549"/>
      <c r="S5" s="550" t="s">
        <v>130</v>
      </c>
      <c r="T5" s="546"/>
      <c r="U5" s="546"/>
      <c r="V5" s="546"/>
      <c r="W5" s="546"/>
      <c r="X5" s="551"/>
      <c r="Y5" s="701" t="s">
        <v>3</v>
      </c>
      <c r="Z5" s="702"/>
      <c r="AA5" s="702"/>
      <c r="AB5" s="702"/>
      <c r="AC5" s="702"/>
      <c r="AD5" s="703"/>
      <c r="AE5" s="704" t="s">
        <v>481</v>
      </c>
      <c r="AF5" s="704"/>
      <c r="AG5" s="704"/>
      <c r="AH5" s="704"/>
      <c r="AI5" s="704"/>
      <c r="AJ5" s="704"/>
      <c r="AK5" s="704"/>
      <c r="AL5" s="704"/>
      <c r="AM5" s="704"/>
      <c r="AN5" s="704"/>
      <c r="AO5" s="704"/>
      <c r="AP5" s="705"/>
      <c r="AQ5" s="706" t="s">
        <v>485</v>
      </c>
      <c r="AR5" s="707"/>
      <c r="AS5" s="707"/>
      <c r="AT5" s="707"/>
      <c r="AU5" s="707"/>
      <c r="AV5" s="707"/>
      <c r="AW5" s="707"/>
      <c r="AX5" s="708"/>
    </row>
    <row r="6" spans="1:50" ht="39" customHeight="1" x14ac:dyDescent="0.15">
      <c r="A6" s="711" t="s">
        <v>4</v>
      </c>
      <c r="B6" s="712"/>
      <c r="C6" s="712"/>
      <c r="D6" s="712"/>
      <c r="E6" s="712"/>
      <c r="F6" s="712"/>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67.5" customHeight="1" x14ac:dyDescent="0.15">
      <c r="A7" s="813" t="s">
        <v>22</v>
      </c>
      <c r="B7" s="814"/>
      <c r="C7" s="814"/>
      <c r="D7" s="814"/>
      <c r="E7" s="814"/>
      <c r="F7" s="815"/>
      <c r="G7" s="816" t="s">
        <v>483</v>
      </c>
      <c r="H7" s="817"/>
      <c r="I7" s="817"/>
      <c r="J7" s="817"/>
      <c r="K7" s="817"/>
      <c r="L7" s="817"/>
      <c r="M7" s="817"/>
      <c r="N7" s="817"/>
      <c r="O7" s="817"/>
      <c r="P7" s="817"/>
      <c r="Q7" s="817"/>
      <c r="R7" s="817"/>
      <c r="S7" s="817"/>
      <c r="T7" s="817"/>
      <c r="U7" s="817"/>
      <c r="V7" s="817"/>
      <c r="W7" s="817"/>
      <c r="X7" s="818"/>
      <c r="Y7" s="382" t="s">
        <v>433</v>
      </c>
      <c r="Z7" s="283"/>
      <c r="AA7" s="283"/>
      <c r="AB7" s="283"/>
      <c r="AC7" s="283"/>
      <c r="AD7" s="383"/>
      <c r="AE7" s="370" t="s">
        <v>484</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3" t="s">
        <v>330</v>
      </c>
      <c r="B8" s="814"/>
      <c r="C8" s="814"/>
      <c r="D8" s="814"/>
      <c r="E8" s="814"/>
      <c r="F8" s="815"/>
      <c r="G8" s="210" t="str">
        <f>入力規則等!A28</f>
        <v>-</v>
      </c>
      <c r="H8" s="211"/>
      <c r="I8" s="211"/>
      <c r="J8" s="211"/>
      <c r="K8" s="211"/>
      <c r="L8" s="211"/>
      <c r="M8" s="211"/>
      <c r="N8" s="211"/>
      <c r="O8" s="211"/>
      <c r="P8" s="211"/>
      <c r="Q8" s="211"/>
      <c r="R8" s="211"/>
      <c r="S8" s="211"/>
      <c r="T8" s="211"/>
      <c r="U8" s="211"/>
      <c r="V8" s="211"/>
      <c r="W8" s="211"/>
      <c r="X8" s="212"/>
      <c r="Y8" s="556" t="s">
        <v>331</v>
      </c>
      <c r="Z8" s="557"/>
      <c r="AA8" s="557"/>
      <c r="AB8" s="557"/>
      <c r="AC8" s="557"/>
      <c r="AD8" s="558"/>
      <c r="AE8" s="724"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25"/>
    </row>
    <row r="9" spans="1:50" ht="58.5" customHeight="1" x14ac:dyDescent="0.15">
      <c r="A9" s="132" t="s">
        <v>23</v>
      </c>
      <c r="B9" s="133"/>
      <c r="C9" s="133"/>
      <c r="D9" s="133"/>
      <c r="E9" s="133"/>
      <c r="F9" s="133"/>
      <c r="G9" s="559" t="s">
        <v>530</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6" t="s">
        <v>29</v>
      </c>
      <c r="B10" s="727"/>
      <c r="C10" s="727"/>
      <c r="D10" s="727"/>
      <c r="E10" s="727"/>
      <c r="F10" s="727"/>
      <c r="G10" s="659" t="s">
        <v>486</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26" t="s">
        <v>24</v>
      </c>
      <c r="B12" s="127"/>
      <c r="C12" s="127"/>
      <c r="D12" s="127"/>
      <c r="E12" s="127"/>
      <c r="F12" s="128"/>
      <c r="G12" s="665"/>
      <c r="H12" s="666"/>
      <c r="I12" s="666"/>
      <c r="J12" s="666"/>
      <c r="K12" s="666"/>
      <c r="L12" s="666"/>
      <c r="M12" s="666"/>
      <c r="N12" s="666"/>
      <c r="O12" s="666"/>
      <c r="P12" s="290" t="s">
        <v>452</v>
      </c>
      <c r="Q12" s="285"/>
      <c r="R12" s="285"/>
      <c r="S12" s="285"/>
      <c r="T12" s="285"/>
      <c r="U12" s="285"/>
      <c r="V12" s="286"/>
      <c r="W12" s="290" t="s">
        <v>449</v>
      </c>
      <c r="X12" s="285"/>
      <c r="Y12" s="285"/>
      <c r="Z12" s="285"/>
      <c r="AA12" s="285"/>
      <c r="AB12" s="285"/>
      <c r="AC12" s="286"/>
      <c r="AD12" s="290" t="s">
        <v>444</v>
      </c>
      <c r="AE12" s="285"/>
      <c r="AF12" s="285"/>
      <c r="AG12" s="285"/>
      <c r="AH12" s="285"/>
      <c r="AI12" s="285"/>
      <c r="AJ12" s="286"/>
      <c r="AK12" s="290" t="s">
        <v>437</v>
      </c>
      <c r="AL12" s="285"/>
      <c r="AM12" s="285"/>
      <c r="AN12" s="285"/>
      <c r="AO12" s="285"/>
      <c r="AP12" s="285"/>
      <c r="AQ12" s="286"/>
      <c r="AR12" s="290" t="s">
        <v>435</v>
      </c>
      <c r="AS12" s="285"/>
      <c r="AT12" s="285"/>
      <c r="AU12" s="285"/>
      <c r="AV12" s="285"/>
      <c r="AW12" s="285"/>
      <c r="AX12" s="728"/>
    </row>
    <row r="13" spans="1:50" ht="21" customHeight="1" x14ac:dyDescent="0.15">
      <c r="A13" s="129"/>
      <c r="B13" s="130"/>
      <c r="C13" s="130"/>
      <c r="D13" s="130"/>
      <c r="E13" s="130"/>
      <c r="F13" s="131"/>
      <c r="G13" s="729" t="s">
        <v>6</v>
      </c>
      <c r="H13" s="730"/>
      <c r="I13" s="622" t="s">
        <v>7</v>
      </c>
      <c r="J13" s="623"/>
      <c r="K13" s="623"/>
      <c r="L13" s="623"/>
      <c r="M13" s="623"/>
      <c r="N13" s="623"/>
      <c r="O13" s="624"/>
      <c r="P13" s="95">
        <v>100</v>
      </c>
      <c r="Q13" s="96"/>
      <c r="R13" s="96"/>
      <c r="S13" s="96"/>
      <c r="T13" s="96"/>
      <c r="U13" s="96"/>
      <c r="V13" s="97"/>
      <c r="W13" s="95">
        <v>90</v>
      </c>
      <c r="X13" s="96"/>
      <c r="Y13" s="96"/>
      <c r="Z13" s="96"/>
      <c r="AA13" s="96"/>
      <c r="AB13" s="96"/>
      <c r="AC13" s="97"/>
      <c r="AD13" s="95">
        <v>99</v>
      </c>
      <c r="AE13" s="96"/>
      <c r="AF13" s="96"/>
      <c r="AG13" s="96"/>
      <c r="AH13" s="96"/>
      <c r="AI13" s="96"/>
      <c r="AJ13" s="97"/>
      <c r="AK13" s="95">
        <v>93</v>
      </c>
      <c r="AL13" s="96"/>
      <c r="AM13" s="96"/>
      <c r="AN13" s="96"/>
      <c r="AO13" s="96"/>
      <c r="AP13" s="96"/>
      <c r="AQ13" s="97"/>
      <c r="AR13" s="92"/>
      <c r="AS13" s="93"/>
      <c r="AT13" s="93"/>
      <c r="AU13" s="93"/>
      <c r="AV13" s="93"/>
      <c r="AW13" s="93"/>
      <c r="AX13" s="381"/>
    </row>
    <row r="14" spans="1:50" ht="21" customHeight="1" x14ac:dyDescent="0.15">
      <c r="A14" s="129"/>
      <c r="B14" s="130"/>
      <c r="C14" s="130"/>
      <c r="D14" s="130"/>
      <c r="E14" s="130"/>
      <c r="F14" s="131"/>
      <c r="G14" s="731"/>
      <c r="H14" s="732"/>
      <c r="I14" s="562" t="s">
        <v>8</v>
      </c>
      <c r="J14" s="616"/>
      <c r="K14" s="616"/>
      <c r="L14" s="616"/>
      <c r="M14" s="616"/>
      <c r="N14" s="616"/>
      <c r="O14" s="617"/>
      <c r="P14" s="95" t="s">
        <v>487</v>
      </c>
      <c r="Q14" s="96"/>
      <c r="R14" s="96"/>
      <c r="S14" s="96"/>
      <c r="T14" s="96"/>
      <c r="U14" s="96"/>
      <c r="V14" s="97"/>
      <c r="W14" s="95" t="s">
        <v>487</v>
      </c>
      <c r="X14" s="96"/>
      <c r="Y14" s="96"/>
      <c r="Z14" s="96"/>
      <c r="AA14" s="96"/>
      <c r="AB14" s="96"/>
      <c r="AC14" s="97"/>
      <c r="AD14" s="95" t="s">
        <v>487</v>
      </c>
      <c r="AE14" s="96"/>
      <c r="AF14" s="96"/>
      <c r="AG14" s="96"/>
      <c r="AH14" s="96"/>
      <c r="AI14" s="96"/>
      <c r="AJ14" s="97"/>
      <c r="AK14" s="95"/>
      <c r="AL14" s="96"/>
      <c r="AM14" s="96"/>
      <c r="AN14" s="96"/>
      <c r="AO14" s="96"/>
      <c r="AP14" s="96"/>
      <c r="AQ14" s="97"/>
      <c r="AR14" s="649"/>
      <c r="AS14" s="649"/>
      <c r="AT14" s="649"/>
      <c r="AU14" s="649"/>
      <c r="AV14" s="649"/>
      <c r="AW14" s="649"/>
      <c r="AX14" s="650"/>
    </row>
    <row r="15" spans="1:50" ht="21" customHeight="1" x14ac:dyDescent="0.15">
      <c r="A15" s="129"/>
      <c r="B15" s="130"/>
      <c r="C15" s="130"/>
      <c r="D15" s="130"/>
      <c r="E15" s="130"/>
      <c r="F15" s="131"/>
      <c r="G15" s="731"/>
      <c r="H15" s="732"/>
      <c r="I15" s="562" t="s">
        <v>50</v>
      </c>
      <c r="J15" s="563"/>
      <c r="K15" s="563"/>
      <c r="L15" s="563"/>
      <c r="M15" s="563"/>
      <c r="N15" s="563"/>
      <c r="O15" s="564"/>
      <c r="P15" s="95" t="s">
        <v>487</v>
      </c>
      <c r="Q15" s="96"/>
      <c r="R15" s="96"/>
      <c r="S15" s="96"/>
      <c r="T15" s="96"/>
      <c r="U15" s="96"/>
      <c r="V15" s="97"/>
      <c r="W15" s="95" t="s">
        <v>488</v>
      </c>
      <c r="X15" s="96"/>
      <c r="Y15" s="96"/>
      <c r="Z15" s="96"/>
      <c r="AA15" s="96"/>
      <c r="AB15" s="96"/>
      <c r="AC15" s="97"/>
      <c r="AD15" s="95" t="s">
        <v>487</v>
      </c>
      <c r="AE15" s="96"/>
      <c r="AF15" s="96"/>
      <c r="AG15" s="96"/>
      <c r="AH15" s="96"/>
      <c r="AI15" s="96"/>
      <c r="AJ15" s="97"/>
      <c r="AK15" s="95" t="s">
        <v>487</v>
      </c>
      <c r="AL15" s="96"/>
      <c r="AM15" s="96"/>
      <c r="AN15" s="96"/>
      <c r="AO15" s="96"/>
      <c r="AP15" s="96"/>
      <c r="AQ15" s="97"/>
      <c r="AR15" s="95"/>
      <c r="AS15" s="96"/>
      <c r="AT15" s="96"/>
      <c r="AU15" s="96"/>
      <c r="AV15" s="96"/>
      <c r="AW15" s="96"/>
      <c r="AX15" s="615"/>
    </row>
    <row r="16" spans="1:50" ht="21" customHeight="1" x14ac:dyDescent="0.15">
      <c r="A16" s="129"/>
      <c r="B16" s="130"/>
      <c r="C16" s="130"/>
      <c r="D16" s="130"/>
      <c r="E16" s="130"/>
      <c r="F16" s="131"/>
      <c r="G16" s="731"/>
      <c r="H16" s="732"/>
      <c r="I16" s="562" t="s">
        <v>51</v>
      </c>
      <c r="J16" s="563"/>
      <c r="K16" s="563"/>
      <c r="L16" s="563"/>
      <c r="M16" s="563"/>
      <c r="N16" s="563"/>
      <c r="O16" s="564"/>
      <c r="P16" s="95" t="s">
        <v>487</v>
      </c>
      <c r="Q16" s="96"/>
      <c r="R16" s="96"/>
      <c r="S16" s="96"/>
      <c r="T16" s="96"/>
      <c r="U16" s="96"/>
      <c r="V16" s="97"/>
      <c r="W16" s="95" t="s">
        <v>487</v>
      </c>
      <c r="X16" s="96"/>
      <c r="Y16" s="96"/>
      <c r="Z16" s="96"/>
      <c r="AA16" s="96"/>
      <c r="AB16" s="96"/>
      <c r="AC16" s="97"/>
      <c r="AD16" s="95" t="s">
        <v>487</v>
      </c>
      <c r="AE16" s="96"/>
      <c r="AF16" s="96"/>
      <c r="AG16" s="96"/>
      <c r="AH16" s="96"/>
      <c r="AI16" s="96"/>
      <c r="AJ16" s="97"/>
      <c r="AK16" s="95" t="s">
        <v>488</v>
      </c>
      <c r="AL16" s="96"/>
      <c r="AM16" s="96"/>
      <c r="AN16" s="96"/>
      <c r="AO16" s="96"/>
      <c r="AP16" s="96"/>
      <c r="AQ16" s="97"/>
      <c r="AR16" s="662"/>
      <c r="AS16" s="663"/>
      <c r="AT16" s="663"/>
      <c r="AU16" s="663"/>
      <c r="AV16" s="663"/>
      <c r="AW16" s="663"/>
      <c r="AX16" s="664"/>
    </row>
    <row r="17" spans="1:50" ht="24.75" customHeight="1" x14ac:dyDescent="0.15">
      <c r="A17" s="129"/>
      <c r="B17" s="130"/>
      <c r="C17" s="130"/>
      <c r="D17" s="130"/>
      <c r="E17" s="130"/>
      <c r="F17" s="131"/>
      <c r="G17" s="731"/>
      <c r="H17" s="732"/>
      <c r="I17" s="562" t="s">
        <v>49</v>
      </c>
      <c r="J17" s="616"/>
      <c r="K17" s="616"/>
      <c r="L17" s="616"/>
      <c r="M17" s="616"/>
      <c r="N17" s="616"/>
      <c r="O17" s="617"/>
      <c r="P17" s="95" t="s">
        <v>487</v>
      </c>
      <c r="Q17" s="96"/>
      <c r="R17" s="96"/>
      <c r="S17" s="96"/>
      <c r="T17" s="96"/>
      <c r="U17" s="96"/>
      <c r="V17" s="97"/>
      <c r="W17" s="95" t="s">
        <v>487</v>
      </c>
      <c r="X17" s="96"/>
      <c r="Y17" s="96"/>
      <c r="Z17" s="96"/>
      <c r="AA17" s="96"/>
      <c r="AB17" s="96"/>
      <c r="AC17" s="97"/>
      <c r="AD17" s="95" t="s">
        <v>489</v>
      </c>
      <c r="AE17" s="96"/>
      <c r="AF17" s="96"/>
      <c r="AG17" s="96"/>
      <c r="AH17" s="96"/>
      <c r="AI17" s="96"/>
      <c r="AJ17" s="97"/>
      <c r="AK17" s="95" t="s">
        <v>490</v>
      </c>
      <c r="AL17" s="96"/>
      <c r="AM17" s="96"/>
      <c r="AN17" s="96"/>
      <c r="AO17" s="96"/>
      <c r="AP17" s="96"/>
      <c r="AQ17" s="97"/>
      <c r="AR17" s="379"/>
      <c r="AS17" s="379"/>
      <c r="AT17" s="379"/>
      <c r="AU17" s="379"/>
      <c r="AV17" s="379"/>
      <c r="AW17" s="379"/>
      <c r="AX17" s="380"/>
    </row>
    <row r="18" spans="1:50" ht="24.75" customHeight="1" x14ac:dyDescent="0.15">
      <c r="A18" s="129"/>
      <c r="B18" s="130"/>
      <c r="C18" s="130"/>
      <c r="D18" s="130"/>
      <c r="E18" s="130"/>
      <c r="F18" s="131"/>
      <c r="G18" s="733"/>
      <c r="H18" s="734"/>
      <c r="I18" s="721" t="s">
        <v>20</v>
      </c>
      <c r="J18" s="722"/>
      <c r="K18" s="722"/>
      <c r="L18" s="722"/>
      <c r="M18" s="722"/>
      <c r="N18" s="722"/>
      <c r="O18" s="723"/>
      <c r="P18" s="101">
        <f>SUM(P13:V17)</f>
        <v>100</v>
      </c>
      <c r="Q18" s="102"/>
      <c r="R18" s="102"/>
      <c r="S18" s="102"/>
      <c r="T18" s="102"/>
      <c r="U18" s="102"/>
      <c r="V18" s="103"/>
      <c r="W18" s="101">
        <f>SUM(W13:AC17)</f>
        <v>90</v>
      </c>
      <c r="X18" s="102"/>
      <c r="Y18" s="102"/>
      <c r="Z18" s="102"/>
      <c r="AA18" s="102"/>
      <c r="AB18" s="102"/>
      <c r="AC18" s="103"/>
      <c r="AD18" s="101">
        <f>SUM(AD13:AJ17)</f>
        <v>99</v>
      </c>
      <c r="AE18" s="102"/>
      <c r="AF18" s="102"/>
      <c r="AG18" s="102"/>
      <c r="AH18" s="102"/>
      <c r="AI18" s="102"/>
      <c r="AJ18" s="103"/>
      <c r="AK18" s="101">
        <f>SUM(AK13:AQ17)</f>
        <v>93</v>
      </c>
      <c r="AL18" s="102"/>
      <c r="AM18" s="102"/>
      <c r="AN18" s="102"/>
      <c r="AO18" s="102"/>
      <c r="AP18" s="102"/>
      <c r="AQ18" s="103"/>
      <c r="AR18" s="101">
        <f>SUM(AR13:AX17)</f>
        <v>0</v>
      </c>
      <c r="AS18" s="102"/>
      <c r="AT18" s="102"/>
      <c r="AU18" s="102"/>
      <c r="AV18" s="102"/>
      <c r="AW18" s="102"/>
      <c r="AX18" s="524"/>
    </row>
    <row r="19" spans="1:50" ht="24.75" customHeight="1" x14ac:dyDescent="0.15">
      <c r="A19" s="129"/>
      <c r="B19" s="130"/>
      <c r="C19" s="130"/>
      <c r="D19" s="130"/>
      <c r="E19" s="130"/>
      <c r="F19" s="131"/>
      <c r="G19" s="522" t="s">
        <v>9</v>
      </c>
      <c r="H19" s="523"/>
      <c r="I19" s="523"/>
      <c r="J19" s="523"/>
      <c r="K19" s="523"/>
      <c r="L19" s="523"/>
      <c r="M19" s="523"/>
      <c r="N19" s="523"/>
      <c r="O19" s="523"/>
      <c r="P19" s="95">
        <v>100</v>
      </c>
      <c r="Q19" s="96"/>
      <c r="R19" s="96"/>
      <c r="S19" s="96"/>
      <c r="T19" s="96"/>
      <c r="U19" s="96"/>
      <c r="V19" s="97"/>
      <c r="W19" s="95">
        <v>55</v>
      </c>
      <c r="X19" s="96"/>
      <c r="Y19" s="96"/>
      <c r="Z19" s="96"/>
      <c r="AA19" s="96"/>
      <c r="AB19" s="96"/>
      <c r="AC19" s="97"/>
      <c r="AD19" s="95">
        <v>94</v>
      </c>
      <c r="AE19" s="96"/>
      <c r="AF19" s="96"/>
      <c r="AG19" s="96"/>
      <c r="AH19" s="96"/>
      <c r="AI19" s="96"/>
      <c r="AJ19" s="97"/>
      <c r="AK19" s="473"/>
      <c r="AL19" s="473"/>
      <c r="AM19" s="473"/>
      <c r="AN19" s="473"/>
      <c r="AO19" s="473"/>
      <c r="AP19" s="473"/>
      <c r="AQ19" s="473"/>
      <c r="AR19" s="473"/>
      <c r="AS19" s="473"/>
      <c r="AT19" s="473"/>
      <c r="AU19" s="473"/>
      <c r="AV19" s="473"/>
      <c r="AW19" s="473"/>
      <c r="AX19" s="525"/>
    </row>
    <row r="20" spans="1:50" ht="24.75" customHeight="1" x14ac:dyDescent="0.15">
      <c r="A20" s="129"/>
      <c r="B20" s="130"/>
      <c r="C20" s="130"/>
      <c r="D20" s="130"/>
      <c r="E20" s="130"/>
      <c r="F20" s="131"/>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0.61111111111111116</v>
      </c>
      <c r="X20" s="526"/>
      <c r="Y20" s="526"/>
      <c r="Z20" s="526"/>
      <c r="AA20" s="526"/>
      <c r="AB20" s="526"/>
      <c r="AC20" s="526"/>
      <c r="AD20" s="526">
        <f t="shared" ref="AD20" si="1">IF(AD18=0, "-", SUM(AD19)/AD18)</f>
        <v>0.9494949494949495</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2"/>
      <c r="B21" s="133"/>
      <c r="C21" s="133"/>
      <c r="D21" s="133"/>
      <c r="E21" s="133"/>
      <c r="F21" s="134"/>
      <c r="G21" s="913" t="s">
        <v>398</v>
      </c>
      <c r="H21" s="914"/>
      <c r="I21" s="914"/>
      <c r="J21" s="914"/>
      <c r="K21" s="914"/>
      <c r="L21" s="914"/>
      <c r="M21" s="914"/>
      <c r="N21" s="914"/>
      <c r="O21" s="914"/>
      <c r="P21" s="526">
        <f>IF(P19=0, "-", SUM(P19)/SUM(P13,P14))</f>
        <v>1</v>
      </c>
      <c r="Q21" s="526"/>
      <c r="R21" s="526"/>
      <c r="S21" s="526"/>
      <c r="T21" s="526"/>
      <c r="U21" s="526"/>
      <c r="V21" s="526"/>
      <c r="W21" s="526">
        <f t="shared" ref="W21" si="2">IF(W19=0, "-", SUM(W19)/SUM(W13,W14))</f>
        <v>0.61111111111111116</v>
      </c>
      <c r="X21" s="526"/>
      <c r="Y21" s="526"/>
      <c r="Z21" s="526"/>
      <c r="AA21" s="526"/>
      <c r="AB21" s="526"/>
      <c r="AC21" s="526"/>
      <c r="AD21" s="526">
        <f t="shared" ref="AD21" si="3">IF(AD19=0, "-", SUM(AD19)/SUM(AD13,AD14))</f>
        <v>0.9494949494949495</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5" t="s">
        <v>469</v>
      </c>
      <c r="B22" s="186"/>
      <c r="C22" s="186"/>
      <c r="D22" s="186"/>
      <c r="E22" s="186"/>
      <c r="F22" s="187"/>
      <c r="G22" s="170" t="s">
        <v>378</v>
      </c>
      <c r="H22" s="171"/>
      <c r="I22" s="171"/>
      <c r="J22" s="171"/>
      <c r="K22" s="171"/>
      <c r="L22" s="171"/>
      <c r="M22" s="171"/>
      <c r="N22" s="171"/>
      <c r="O22" s="172"/>
      <c r="P22" s="194" t="s">
        <v>438</v>
      </c>
      <c r="Q22" s="171"/>
      <c r="R22" s="171"/>
      <c r="S22" s="171"/>
      <c r="T22" s="171"/>
      <c r="U22" s="171"/>
      <c r="V22" s="172"/>
      <c r="W22" s="194" t="s">
        <v>434</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x14ac:dyDescent="0.15">
      <c r="A23" s="188"/>
      <c r="B23" s="189"/>
      <c r="C23" s="189"/>
      <c r="D23" s="189"/>
      <c r="E23" s="189"/>
      <c r="F23" s="190"/>
      <c r="G23" s="173" t="s">
        <v>491</v>
      </c>
      <c r="H23" s="174"/>
      <c r="I23" s="174"/>
      <c r="J23" s="174"/>
      <c r="K23" s="174"/>
      <c r="L23" s="174"/>
      <c r="M23" s="174"/>
      <c r="N23" s="174"/>
      <c r="O23" s="175"/>
      <c r="P23" s="92">
        <v>93</v>
      </c>
      <c r="Q23" s="93"/>
      <c r="R23" s="93"/>
      <c r="S23" s="93"/>
      <c r="T23" s="93"/>
      <c r="U23" s="93"/>
      <c r="V23" s="94"/>
      <c r="W23" s="92"/>
      <c r="X23" s="93"/>
      <c r="Y23" s="93"/>
      <c r="Z23" s="93"/>
      <c r="AA23" s="93"/>
      <c r="AB23" s="93"/>
      <c r="AC23" s="94"/>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x14ac:dyDescent="0.15">
      <c r="A24" s="188"/>
      <c r="B24" s="189"/>
      <c r="C24" s="189"/>
      <c r="D24" s="189"/>
      <c r="E24" s="189"/>
      <c r="F24" s="190"/>
      <c r="G24" s="176"/>
      <c r="H24" s="177"/>
      <c r="I24" s="177"/>
      <c r="J24" s="177"/>
      <c r="K24" s="177"/>
      <c r="L24" s="177"/>
      <c r="M24" s="177"/>
      <c r="N24" s="177"/>
      <c r="O24" s="178"/>
      <c r="P24" s="95"/>
      <c r="Q24" s="96"/>
      <c r="R24" s="96"/>
      <c r="S24" s="96"/>
      <c r="T24" s="96"/>
      <c r="U24" s="96"/>
      <c r="V24" s="97"/>
      <c r="W24" s="95"/>
      <c r="X24" s="96"/>
      <c r="Y24" s="96"/>
      <c r="Z24" s="96"/>
      <c r="AA24" s="96"/>
      <c r="AB24" s="96"/>
      <c r="AC24" s="9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x14ac:dyDescent="0.15">
      <c r="A25" s="188"/>
      <c r="B25" s="189"/>
      <c r="C25" s="189"/>
      <c r="D25" s="189"/>
      <c r="E25" s="189"/>
      <c r="F25" s="190"/>
      <c r="G25" s="176"/>
      <c r="H25" s="177"/>
      <c r="I25" s="177"/>
      <c r="J25" s="177"/>
      <c r="K25" s="177"/>
      <c r="L25" s="177"/>
      <c r="M25" s="177"/>
      <c r="N25" s="177"/>
      <c r="O25" s="178"/>
      <c r="P25" s="95"/>
      <c r="Q25" s="96"/>
      <c r="R25" s="96"/>
      <c r="S25" s="96"/>
      <c r="T25" s="96"/>
      <c r="U25" s="96"/>
      <c r="V25" s="97"/>
      <c r="W25" s="95"/>
      <c r="X25" s="96"/>
      <c r="Y25" s="96"/>
      <c r="Z25" s="96"/>
      <c r="AA25" s="96"/>
      <c r="AB25" s="96"/>
      <c r="AC25" s="9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customHeight="1" x14ac:dyDescent="0.15">
      <c r="A26" s="188"/>
      <c r="B26" s="189"/>
      <c r="C26" s="189"/>
      <c r="D26" s="189"/>
      <c r="E26" s="189"/>
      <c r="F26" s="190"/>
      <c r="G26" s="176"/>
      <c r="H26" s="177"/>
      <c r="I26" s="177"/>
      <c r="J26" s="177"/>
      <c r="K26" s="177"/>
      <c r="L26" s="177"/>
      <c r="M26" s="177"/>
      <c r="N26" s="177"/>
      <c r="O26" s="178"/>
      <c r="P26" s="95"/>
      <c r="Q26" s="96"/>
      <c r="R26" s="96"/>
      <c r="S26" s="96"/>
      <c r="T26" s="96"/>
      <c r="U26" s="96"/>
      <c r="V26" s="97"/>
      <c r="W26" s="95"/>
      <c r="X26" s="96"/>
      <c r="Y26" s="96"/>
      <c r="Z26" s="96"/>
      <c r="AA26" s="96"/>
      <c r="AB26" s="96"/>
      <c r="AC26" s="9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5"/>
      <c r="Q27" s="96"/>
      <c r="R27" s="96"/>
      <c r="S27" s="96"/>
      <c r="T27" s="96"/>
      <c r="U27" s="96"/>
      <c r="V27" s="97"/>
      <c r="W27" s="95"/>
      <c r="X27" s="96"/>
      <c r="Y27" s="96"/>
      <c r="Z27" s="96"/>
      <c r="AA27" s="96"/>
      <c r="AB27" s="96"/>
      <c r="AC27" s="9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382</v>
      </c>
      <c r="H28" s="180"/>
      <c r="I28" s="180"/>
      <c r="J28" s="180"/>
      <c r="K28" s="180"/>
      <c r="L28" s="180"/>
      <c r="M28" s="180"/>
      <c r="N28" s="180"/>
      <c r="O28" s="181"/>
      <c r="P28" s="101">
        <f>P29-SUM(P23:P27)</f>
        <v>0</v>
      </c>
      <c r="Q28" s="102"/>
      <c r="R28" s="102"/>
      <c r="S28" s="102"/>
      <c r="T28" s="102"/>
      <c r="U28" s="102"/>
      <c r="V28" s="103"/>
      <c r="W28" s="101">
        <f>W29-SUM(W23:W27)</f>
        <v>0</v>
      </c>
      <c r="X28" s="102"/>
      <c r="Y28" s="102"/>
      <c r="Z28" s="102"/>
      <c r="AA28" s="102"/>
      <c r="AB28" s="102"/>
      <c r="AC28" s="10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379</v>
      </c>
      <c r="H29" s="183"/>
      <c r="I29" s="183"/>
      <c r="J29" s="183"/>
      <c r="K29" s="183"/>
      <c r="L29" s="183"/>
      <c r="M29" s="183"/>
      <c r="N29" s="183"/>
      <c r="O29" s="184"/>
      <c r="P29" s="95">
        <f>AK13</f>
        <v>93</v>
      </c>
      <c r="Q29" s="96"/>
      <c r="R29" s="96"/>
      <c r="S29" s="96"/>
      <c r="T29" s="96"/>
      <c r="U29" s="96"/>
      <c r="V29" s="97"/>
      <c r="W29" s="214">
        <f>AR13</f>
        <v>0</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6" t="s">
        <v>394</v>
      </c>
      <c r="B30" s="497"/>
      <c r="C30" s="497"/>
      <c r="D30" s="497"/>
      <c r="E30" s="497"/>
      <c r="F30" s="498"/>
      <c r="G30" s="634" t="s">
        <v>264</v>
      </c>
      <c r="H30" s="377"/>
      <c r="I30" s="377"/>
      <c r="J30" s="377"/>
      <c r="K30" s="377"/>
      <c r="L30" s="377"/>
      <c r="M30" s="377"/>
      <c r="N30" s="377"/>
      <c r="O30" s="566"/>
      <c r="P30" s="565" t="s">
        <v>58</v>
      </c>
      <c r="Q30" s="377"/>
      <c r="R30" s="377"/>
      <c r="S30" s="377"/>
      <c r="T30" s="377"/>
      <c r="U30" s="377"/>
      <c r="V30" s="377"/>
      <c r="W30" s="377"/>
      <c r="X30" s="566"/>
      <c r="Y30" s="452"/>
      <c r="Z30" s="453"/>
      <c r="AA30" s="454"/>
      <c r="AB30" s="373" t="s">
        <v>11</v>
      </c>
      <c r="AC30" s="374"/>
      <c r="AD30" s="375"/>
      <c r="AE30" s="373" t="s">
        <v>453</v>
      </c>
      <c r="AF30" s="374"/>
      <c r="AG30" s="374"/>
      <c r="AH30" s="375"/>
      <c r="AI30" s="373" t="s">
        <v>450</v>
      </c>
      <c r="AJ30" s="374"/>
      <c r="AK30" s="374"/>
      <c r="AL30" s="375"/>
      <c r="AM30" s="376" t="s">
        <v>445</v>
      </c>
      <c r="AN30" s="376"/>
      <c r="AO30" s="376"/>
      <c r="AP30" s="373"/>
      <c r="AQ30" s="625" t="s">
        <v>306</v>
      </c>
      <c r="AR30" s="626"/>
      <c r="AS30" s="626"/>
      <c r="AT30" s="627"/>
      <c r="AU30" s="377" t="s">
        <v>252</v>
      </c>
      <c r="AV30" s="377"/>
      <c r="AW30" s="377"/>
      <c r="AX30" s="378"/>
    </row>
    <row r="31" spans="1:50" ht="18.75" customHeight="1" x14ac:dyDescent="0.15">
      <c r="A31" s="499"/>
      <c r="B31" s="500"/>
      <c r="C31" s="500"/>
      <c r="D31" s="500"/>
      <c r="E31" s="500"/>
      <c r="F31" s="501"/>
      <c r="G31" s="554"/>
      <c r="H31" s="366"/>
      <c r="I31" s="366"/>
      <c r="J31" s="366"/>
      <c r="K31" s="366"/>
      <c r="L31" s="366"/>
      <c r="M31" s="366"/>
      <c r="N31" s="366"/>
      <c r="O31" s="555"/>
      <c r="P31" s="567"/>
      <c r="Q31" s="366"/>
      <c r="R31" s="366"/>
      <c r="S31" s="366"/>
      <c r="T31" s="366"/>
      <c r="U31" s="366"/>
      <c r="V31" s="366"/>
      <c r="W31" s="366"/>
      <c r="X31" s="555"/>
      <c r="Y31" s="455"/>
      <c r="Z31" s="456"/>
      <c r="AA31" s="457"/>
      <c r="AB31" s="319"/>
      <c r="AC31" s="320"/>
      <c r="AD31" s="321"/>
      <c r="AE31" s="319"/>
      <c r="AF31" s="320"/>
      <c r="AG31" s="320"/>
      <c r="AH31" s="321"/>
      <c r="AI31" s="319"/>
      <c r="AJ31" s="320"/>
      <c r="AK31" s="320"/>
      <c r="AL31" s="321"/>
      <c r="AM31" s="363"/>
      <c r="AN31" s="363"/>
      <c r="AO31" s="363"/>
      <c r="AP31" s="319"/>
      <c r="AQ31" s="204" t="s">
        <v>487</v>
      </c>
      <c r="AR31" s="123"/>
      <c r="AS31" s="124" t="s">
        <v>307</v>
      </c>
      <c r="AT31" s="159"/>
      <c r="AU31" s="258">
        <v>34</v>
      </c>
      <c r="AV31" s="258"/>
      <c r="AW31" s="366" t="s">
        <v>296</v>
      </c>
      <c r="AX31" s="367"/>
    </row>
    <row r="32" spans="1:50" ht="34.5" customHeight="1" x14ac:dyDescent="0.15">
      <c r="A32" s="502"/>
      <c r="B32" s="500"/>
      <c r="C32" s="500"/>
      <c r="D32" s="500"/>
      <c r="E32" s="500"/>
      <c r="F32" s="501"/>
      <c r="G32" s="527" t="s">
        <v>492</v>
      </c>
      <c r="H32" s="528"/>
      <c r="I32" s="528"/>
      <c r="J32" s="528"/>
      <c r="K32" s="528"/>
      <c r="L32" s="528"/>
      <c r="M32" s="528"/>
      <c r="N32" s="528"/>
      <c r="O32" s="529"/>
      <c r="P32" s="148" t="s">
        <v>493</v>
      </c>
      <c r="Q32" s="148"/>
      <c r="R32" s="148"/>
      <c r="S32" s="148"/>
      <c r="T32" s="148"/>
      <c r="U32" s="148"/>
      <c r="V32" s="148"/>
      <c r="W32" s="148"/>
      <c r="X32" s="218"/>
      <c r="Y32" s="325" t="s">
        <v>12</v>
      </c>
      <c r="Z32" s="536"/>
      <c r="AA32" s="537"/>
      <c r="AB32" s="538" t="s">
        <v>297</v>
      </c>
      <c r="AC32" s="538"/>
      <c r="AD32" s="538"/>
      <c r="AE32" s="351">
        <v>47</v>
      </c>
      <c r="AF32" s="352"/>
      <c r="AG32" s="352"/>
      <c r="AH32" s="352"/>
      <c r="AI32" s="351">
        <v>53</v>
      </c>
      <c r="AJ32" s="352"/>
      <c r="AK32" s="352"/>
      <c r="AL32" s="352"/>
      <c r="AM32" s="351">
        <v>58</v>
      </c>
      <c r="AN32" s="352"/>
      <c r="AO32" s="352"/>
      <c r="AP32" s="352"/>
      <c r="AQ32" s="98" t="s">
        <v>487</v>
      </c>
      <c r="AR32" s="99"/>
      <c r="AS32" s="99"/>
      <c r="AT32" s="100"/>
      <c r="AU32" s="352" t="s">
        <v>552</v>
      </c>
      <c r="AV32" s="352"/>
      <c r="AW32" s="352"/>
      <c r="AX32" s="354"/>
    </row>
    <row r="33" spans="1:50" ht="28.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90" t="s">
        <v>53</v>
      </c>
      <c r="Z33" s="285"/>
      <c r="AA33" s="286"/>
      <c r="AB33" s="509" t="s">
        <v>297</v>
      </c>
      <c r="AC33" s="509"/>
      <c r="AD33" s="509"/>
      <c r="AE33" s="351">
        <v>50</v>
      </c>
      <c r="AF33" s="352"/>
      <c r="AG33" s="352"/>
      <c r="AH33" s="352"/>
      <c r="AI33" s="351">
        <v>70</v>
      </c>
      <c r="AJ33" s="352"/>
      <c r="AK33" s="352"/>
      <c r="AL33" s="352"/>
      <c r="AM33" s="351">
        <v>70</v>
      </c>
      <c r="AN33" s="352"/>
      <c r="AO33" s="352"/>
      <c r="AP33" s="352"/>
      <c r="AQ33" s="98" t="s">
        <v>487</v>
      </c>
      <c r="AR33" s="99"/>
      <c r="AS33" s="99"/>
      <c r="AT33" s="100"/>
      <c r="AU33" s="352">
        <v>70</v>
      </c>
      <c r="AV33" s="352"/>
      <c r="AW33" s="352"/>
      <c r="AX33" s="354"/>
    </row>
    <row r="34" spans="1:50" ht="39" customHeight="1" x14ac:dyDescent="0.15">
      <c r="A34" s="502"/>
      <c r="B34" s="500"/>
      <c r="C34" s="500"/>
      <c r="D34" s="500"/>
      <c r="E34" s="500"/>
      <c r="F34" s="501"/>
      <c r="G34" s="533"/>
      <c r="H34" s="534"/>
      <c r="I34" s="534"/>
      <c r="J34" s="534"/>
      <c r="K34" s="534"/>
      <c r="L34" s="534"/>
      <c r="M34" s="534"/>
      <c r="N34" s="534"/>
      <c r="O34" s="535"/>
      <c r="P34" s="151"/>
      <c r="Q34" s="151"/>
      <c r="R34" s="151"/>
      <c r="S34" s="151"/>
      <c r="T34" s="151"/>
      <c r="U34" s="151"/>
      <c r="V34" s="151"/>
      <c r="W34" s="151"/>
      <c r="X34" s="223"/>
      <c r="Y34" s="290" t="s">
        <v>13</v>
      </c>
      <c r="Z34" s="285"/>
      <c r="AA34" s="286"/>
      <c r="AB34" s="484" t="s">
        <v>297</v>
      </c>
      <c r="AC34" s="484"/>
      <c r="AD34" s="484"/>
      <c r="AE34" s="351">
        <v>94</v>
      </c>
      <c r="AF34" s="352"/>
      <c r="AG34" s="352"/>
      <c r="AH34" s="352"/>
      <c r="AI34" s="351">
        <v>76</v>
      </c>
      <c r="AJ34" s="352"/>
      <c r="AK34" s="352"/>
      <c r="AL34" s="352"/>
      <c r="AM34" s="351">
        <v>83</v>
      </c>
      <c r="AN34" s="352"/>
      <c r="AO34" s="352"/>
      <c r="AP34" s="352"/>
      <c r="AQ34" s="98" t="s">
        <v>487</v>
      </c>
      <c r="AR34" s="99"/>
      <c r="AS34" s="99"/>
      <c r="AT34" s="100"/>
      <c r="AU34" s="352" t="s">
        <v>553</v>
      </c>
      <c r="AV34" s="352"/>
      <c r="AW34" s="352"/>
      <c r="AX34" s="354"/>
    </row>
    <row r="35" spans="1:50" ht="23.25" customHeight="1" x14ac:dyDescent="0.15">
      <c r="A35" s="884" t="s">
        <v>423</v>
      </c>
      <c r="B35" s="885"/>
      <c r="C35" s="885"/>
      <c r="D35" s="885"/>
      <c r="E35" s="885"/>
      <c r="F35" s="886"/>
      <c r="G35" s="890" t="s">
        <v>558</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thickBot="1" x14ac:dyDescent="0.2">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hidden="1" customHeight="1" x14ac:dyDescent="0.15">
      <c r="A37" s="628" t="s">
        <v>394</v>
      </c>
      <c r="B37" s="629"/>
      <c r="C37" s="629"/>
      <c r="D37" s="629"/>
      <c r="E37" s="629"/>
      <c r="F37" s="630"/>
      <c r="G37" s="552" t="s">
        <v>264</v>
      </c>
      <c r="H37" s="368"/>
      <c r="I37" s="368"/>
      <c r="J37" s="368"/>
      <c r="K37" s="368"/>
      <c r="L37" s="368"/>
      <c r="M37" s="368"/>
      <c r="N37" s="368"/>
      <c r="O37" s="553"/>
      <c r="P37" s="618" t="s">
        <v>58</v>
      </c>
      <c r="Q37" s="368"/>
      <c r="R37" s="368"/>
      <c r="S37" s="368"/>
      <c r="T37" s="368"/>
      <c r="U37" s="368"/>
      <c r="V37" s="368"/>
      <c r="W37" s="368"/>
      <c r="X37" s="553"/>
      <c r="Y37" s="619"/>
      <c r="Z37" s="620"/>
      <c r="AA37" s="621"/>
      <c r="AB37" s="355" t="s">
        <v>11</v>
      </c>
      <c r="AC37" s="356"/>
      <c r="AD37" s="357"/>
      <c r="AE37" s="355" t="s">
        <v>453</v>
      </c>
      <c r="AF37" s="356"/>
      <c r="AG37" s="356"/>
      <c r="AH37" s="357"/>
      <c r="AI37" s="355" t="s">
        <v>450</v>
      </c>
      <c r="AJ37" s="356"/>
      <c r="AK37" s="356"/>
      <c r="AL37" s="357"/>
      <c r="AM37" s="362" t="s">
        <v>445</v>
      </c>
      <c r="AN37" s="362"/>
      <c r="AO37" s="362"/>
      <c r="AP37" s="355"/>
      <c r="AQ37" s="254" t="s">
        <v>306</v>
      </c>
      <c r="AR37" s="255"/>
      <c r="AS37" s="255"/>
      <c r="AT37" s="256"/>
      <c r="AU37" s="368" t="s">
        <v>252</v>
      </c>
      <c r="AV37" s="368"/>
      <c r="AW37" s="368"/>
      <c r="AX37" s="369"/>
    </row>
    <row r="38" spans="1:50" ht="18.75" hidden="1" customHeight="1" x14ac:dyDescent="0.15">
      <c r="A38" s="499"/>
      <c r="B38" s="500"/>
      <c r="C38" s="500"/>
      <c r="D38" s="500"/>
      <c r="E38" s="500"/>
      <c r="F38" s="501"/>
      <c r="G38" s="554"/>
      <c r="H38" s="366"/>
      <c r="I38" s="366"/>
      <c r="J38" s="366"/>
      <c r="K38" s="366"/>
      <c r="L38" s="366"/>
      <c r="M38" s="366"/>
      <c r="N38" s="366"/>
      <c r="O38" s="555"/>
      <c r="P38" s="567"/>
      <c r="Q38" s="366"/>
      <c r="R38" s="366"/>
      <c r="S38" s="366"/>
      <c r="T38" s="366"/>
      <c r="U38" s="366"/>
      <c r="V38" s="366"/>
      <c r="W38" s="366"/>
      <c r="X38" s="555"/>
      <c r="Y38" s="455"/>
      <c r="Z38" s="456"/>
      <c r="AA38" s="457"/>
      <c r="AB38" s="319"/>
      <c r="AC38" s="320"/>
      <c r="AD38" s="321"/>
      <c r="AE38" s="319"/>
      <c r="AF38" s="320"/>
      <c r="AG38" s="320"/>
      <c r="AH38" s="321"/>
      <c r="AI38" s="319"/>
      <c r="AJ38" s="320"/>
      <c r="AK38" s="320"/>
      <c r="AL38" s="321"/>
      <c r="AM38" s="363"/>
      <c r="AN38" s="363"/>
      <c r="AO38" s="363"/>
      <c r="AP38" s="319"/>
      <c r="AQ38" s="204"/>
      <c r="AR38" s="123"/>
      <c r="AS38" s="124" t="s">
        <v>307</v>
      </c>
      <c r="AT38" s="159"/>
      <c r="AU38" s="258"/>
      <c r="AV38" s="258"/>
      <c r="AW38" s="366" t="s">
        <v>296</v>
      </c>
      <c r="AX38" s="367"/>
    </row>
    <row r="39" spans="1:50" ht="23.25" hidden="1" customHeight="1" x14ac:dyDescent="0.15">
      <c r="A39" s="502"/>
      <c r="B39" s="500"/>
      <c r="C39" s="500"/>
      <c r="D39" s="500"/>
      <c r="E39" s="500"/>
      <c r="F39" s="501"/>
      <c r="G39" s="527"/>
      <c r="H39" s="528"/>
      <c r="I39" s="528"/>
      <c r="J39" s="528"/>
      <c r="K39" s="528"/>
      <c r="L39" s="528"/>
      <c r="M39" s="528"/>
      <c r="N39" s="528"/>
      <c r="O39" s="529"/>
      <c r="P39" s="148"/>
      <c r="Q39" s="148"/>
      <c r="R39" s="148"/>
      <c r="S39" s="148"/>
      <c r="T39" s="148"/>
      <c r="U39" s="148"/>
      <c r="V39" s="148"/>
      <c r="W39" s="148"/>
      <c r="X39" s="218"/>
      <c r="Y39" s="325" t="s">
        <v>12</v>
      </c>
      <c r="Z39" s="536"/>
      <c r="AA39" s="537"/>
      <c r="AB39" s="538"/>
      <c r="AC39" s="538"/>
      <c r="AD39" s="538"/>
      <c r="AE39" s="351"/>
      <c r="AF39" s="352"/>
      <c r="AG39" s="352"/>
      <c r="AH39" s="352"/>
      <c r="AI39" s="351"/>
      <c r="AJ39" s="352"/>
      <c r="AK39" s="352"/>
      <c r="AL39" s="352"/>
      <c r="AM39" s="351"/>
      <c r="AN39" s="352"/>
      <c r="AO39" s="352"/>
      <c r="AP39" s="352"/>
      <c r="AQ39" s="98"/>
      <c r="AR39" s="99"/>
      <c r="AS39" s="99"/>
      <c r="AT39" s="100"/>
      <c r="AU39" s="352"/>
      <c r="AV39" s="352"/>
      <c r="AW39" s="352"/>
      <c r="AX39" s="354"/>
    </row>
    <row r="40" spans="1:50" ht="23.25" hidden="1"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90" t="s">
        <v>53</v>
      </c>
      <c r="Z40" s="285"/>
      <c r="AA40" s="286"/>
      <c r="AB40" s="509"/>
      <c r="AC40" s="509"/>
      <c r="AD40" s="509"/>
      <c r="AE40" s="351"/>
      <c r="AF40" s="352"/>
      <c r="AG40" s="352"/>
      <c r="AH40" s="352"/>
      <c r="AI40" s="351"/>
      <c r="AJ40" s="352"/>
      <c r="AK40" s="352"/>
      <c r="AL40" s="352"/>
      <c r="AM40" s="351"/>
      <c r="AN40" s="352"/>
      <c r="AO40" s="352"/>
      <c r="AP40" s="352"/>
      <c r="AQ40" s="98"/>
      <c r="AR40" s="99"/>
      <c r="AS40" s="99"/>
      <c r="AT40" s="100"/>
      <c r="AU40" s="352"/>
      <c r="AV40" s="352"/>
      <c r="AW40" s="352"/>
      <c r="AX40" s="354"/>
    </row>
    <row r="41" spans="1:50" ht="23.25" hidden="1" customHeight="1" x14ac:dyDescent="0.15">
      <c r="A41" s="631"/>
      <c r="B41" s="632"/>
      <c r="C41" s="632"/>
      <c r="D41" s="632"/>
      <c r="E41" s="632"/>
      <c r="F41" s="633"/>
      <c r="G41" s="533"/>
      <c r="H41" s="534"/>
      <c r="I41" s="534"/>
      <c r="J41" s="534"/>
      <c r="K41" s="534"/>
      <c r="L41" s="534"/>
      <c r="M41" s="534"/>
      <c r="N41" s="534"/>
      <c r="O41" s="535"/>
      <c r="P41" s="151"/>
      <c r="Q41" s="151"/>
      <c r="R41" s="151"/>
      <c r="S41" s="151"/>
      <c r="T41" s="151"/>
      <c r="U41" s="151"/>
      <c r="V41" s="151"/>
      <c r="W41" s="151"/>
      <c r="X41" s="223"/>
      <c r="Y41" s="290" t="s">
        <v>13</v>
      </c>
      <c r="Z41" s="285"/>
      <c r="AA41" s="286"/>
      <c r="AB41" s="484" t="s">
        <v>297</v>
      </c>
      <c r="AC41" s="484"/>
      <c r="AD41" s="484"/>
      <c r="AE41" s="351"/>
      <c r="AF41" s="352"/>
      <c r="AG41" s="352"/>
      <c r="AH41" s="352"/>
      <c r="AI41" s="351"/>
      <c r="AJ41" s="352"/>
      <c r="AK41" s="352"/>
      <c r="AL41" s="352"/>
      <c r="AM41" s="351"/>
      <c r="AN41" s="352"/>
      <c r="AO41" s="352"/>
      <c r="AP41" s="352"/>
      <c r="AQ41" s="98"/>
      <c r="AR41" s="99"/>
      <c r="AS41" s="99"/>
      <c r="AT41" s="100"/>
      <c r="AU41" s="352"/>
      <c r="AV41" s="352"/>
      <c r="AW41" s="352"/>
      <c r="AX41" s="354"/>
    </row>
    <row r="42" spans="1:50" ht="23.25" hidden="1" customHeight="1" x14ac:dyDescent="0.15">
      <c r="A42" s="884" t="s">
        <v>423</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x14ac:dyDescent="0.15">
      <c r="A44" s="628" t="s">
        <v>394</v>
      </c>
      <c r="B44" s="629"/>
      <c r="C44" s="629"/>
      <c r="D44" s="629"/>
      <c r="E44" s="629"/>
      <c r="F44" s="630"/>
      <c r="G44" s="552" t="s">
        <v>264</v>
      </c>
      <c r="H44" s="368"/>
      <c r="I44" s="368"/>
      <c r="J44" s="368"/>
      <c r="K44" s="368"/>
      <c r="L44" s="368"/>
      <c r="M44" s="368"/>
      <c r="N44" s="368"/>
      <c r="O44" s="553"/>
      <c r="P44" s="618" t="s">
        <v>58</v>
      </c>
      <c r="Q44" s="368"/>
      <c r="R44" s="368"/>
      <c r="S44" s="368"/>
      <c r="T44" s="368"/>
      <c r="U44" s="368"/>
      <c r="V44" s="368"/>
      <c r="W44" s="368"/>
      <c r="X44" s="553"/>
      <c r="Y44" s="619"/>
      <c r="Z44" s="620"/>
      <c r="AA44" s="621"/>
      <c r="AB44" s="355" t="s">
        <v>11</v>
      </c>
      <c r="AC44" s="356"/>
      <c r="AD44" s="357"/>
      <c r="AE44" s="355" t="s">
        <v>453</v>
      </c>
      <c r="AF44" s="356"/>
      <c r="AG44" s="356"/>
      <c r="AH44" s="357"/>
      <c r="AI44" s="355" t="s">
        <v>450</v>
      </c>
      <c r="AJ44" s="356"/>
      <c r="AK44" s="356"/>
      <c r="AL44" s="357"/>
      <c r="AM44" s="362" t="s">
        <v>445</v>
      </c>
      <c r="AN44" s="362"/>
      <c r="AO44" s="362"/>
      <c r="AP44" s="355"/>
      <c r="AQ44" s="254" t="s">
        <v>306</v>
      </c>
      <c r="AR44" s="255"/>
      <c r="AS44" s="255"/>
      <c r="AT44" s="256"/>
      <c r="AU44" s="368" t="s">
        <v>252</v>
      </c>
      <c r="AV44" s="368"/>
      <c r="AW44" s="368"/>
      <c r="AX44" s="369"/>
    </row>
    <row r="45" spans="1:50" ht="18.75" hidden="1" customHeight="1" x14ac:dyDescent="0.15">
      <c r="A45" s="499"/>
      <c r="B45" s="500"/>
      <c r="C45" s="500"/>
      <c r="D45" s="500"/>
      <c r="E45" s="500"/>
      <c r="F45" s="501"/>
      <c r="G45" s="554"/>
      <c r="H45" s="366"/>
      <c r="I45" s="366"/>
      <c r="J45" s="366"/>
      <c r="K45" s="366"/>
      <c r="L45" s="366"/>
      <c r="M45" s="366"/>
      <c r="N45" s="366"/>
      <c r="O45" s="555"/>
      <c r="P45" s="567"/>
      <c r="Q45" s="366"/>
      <c r="R45" s="366"/>
      <c r="S45" s="366"/>
      <c r="T45" s="366"/>
      <c r="U45" s="366"/>
      <c r="V45" s="366"/>
      <c r="W45" s="366"/>
      <c r="X45" s="555"/>
      <c r="Y45" s="455"/>
      <c r="Z45" s="456"/>
      <c r="AA45" s="457"/>
      <c r="AB45" s="319"/>
      <c r="AC45" s="320"/>
      <c r="AD45" s="321"/>
      <c r="AE45" s="319"/>
      <c r="AF45" s="320"/>
      <c r="AG45" s="320"/>
      <c r="AH45" s="321"/>
      <c r="AI45" s="319"/>
      <c r="AJ45" s="320"/>
      <c r="AK45" s="320"/>
      <c r="AL45" s="321"/>
      <c r="AM45" s="363"/>
      <c r="AN45" s="363"/>
      <c r="AO45" s="363"/>
      <c r="AP45" s="319"/>
      <c r="AQ45" s="204"/>
      <c r="AR45" s="123"/>
      <c r="AS45" s="124" t="s">
        <v>307</v>
      </c>
      <c r="AT45" s="159"/>
      <c r="AU45" s="258"/>
      <c r="AV45" s="258"/>
      <c r="AW45" s="366" t="s">
        <v>296</v>
      </c>
      <c r="AX45" s="367"/>
    </row>
    <row r="46" spans="1:50" ht="23.25" hidden="1" customHeight="1" x14ac:dyDescent="0.15">
      <c r="A46" s="502"/>
      <c r="B46" s="500"/>
      <c r="C46" s="500"/>
      <c r="D46" s="500"/>
      <c r="E46" s="500"/>
      <c r="F46" s="501"/>
      <c r="G46" s="527"/>
      <c r="H46" s="528"/>
      <c r="I46" s="528"/>
      <c r="J46" s="528"/>
      <c r="K46" s="528"/>
      <c r="L46" s="528"/>
      <c r="M46" s="528"/>
      <c r="N46" s="528"/>
      <c r="O46" s="529"/>
      <c r="P46" s="148"/>
      <c r="Q46" s="148"/>
      <c r="R46" s="148"/>
      <c r="S46" s="148"/>
      <c r="T46" s="148"/>
      <c r="U46" s="148"/>
      <c r="V46" s="148"/>
      <c r="W46" s="148"/>
      <c r="X46" s="218"/>
      <c r="Y46" s="325" t="s">
        <v>12</v>
      </c>
      <c r="Z46" s="536"/>
      <c r="AA46" s="537"/>
      <c r="AB46" s="538"/>
      <c r="AC46" s="538"/>
      <c r="AD46" s="538"/>
      <c r="AE46" s="351"/>
      <c r="AF46" s="352"/>
      <c r="AG46" s="352"/>
      <c r="AH46" s="352"/>
      <c r="AI46" s="351"/>
      <c r="AJ46" s="352"/>
      <c r="AK46" s="352"/>
      <c r="AL46" s="352"/>
      <c r="AM46" s="351"/>
      <c r="AN46" s="352"/>
      <c r="AO46" s="352"/>
      <c r="AP46" s="352"/>
      <c r="AQ46" s="98"/>
      <c r="AR46" s="99"/>
      <c r="AS46" s="99"/>
      <c r="AT46" s="100"/>
      <c r="AU46" s="352"/>
      <c r="AV46" s="352"/>
      <c r="AW46" s="352"/>
      <c r="AX46" s="354"/>
    </row>
    <row r="47" spans="1:50"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90" t="s">
        <v>53</v>
      </c>
      <c r="Z47" s="285"/>
      <c r="AA47" s="286"/>
      <c r="AB47" s="509"/>
      <c r="AC47" s="509"/>
      <c r="AD47" s="509"/>
      <c r="AE47" s="351"/>
      <c r="AF47" s="352"/>
      <c r="AG47" s="352"/>
      <c r="AH47" s="352"/>
      <c r="AI47" s="351"/>
      <c r="AJ47" s="352"/>
      <c r="AK47" s="352"/>
      <c r="AL47" s="352"/>
      <c r="AM47" s="351"/>
      <c r="AN47" s="352"/>
      <c r="AO47" s="352"/>
      <c r="AP47" s="352"/>
      <c r="AQ47" s="98"/>
      <c r="AR47" s="99"/>
      <c r="AS47" s="99"/>
      <c r="AT47" s="100"/>
      <c r="AU47" s="352"/>
      <c r="AV47" s="352"/>
      <c r="AW47" s="352"/>
      <c r="AX47" s="354"/>
    </row>
    <row r="48" spans="1:50" ht="23.25" hidden="1" customHeight="1" x14ac:dyDescent="0.15">
      <c r="A48" s="631"/>
      <c r="B48" s="632"/>
      <c r="C48" s="632"/>
      <c r="D48" s="632"/>
      <c r="E48" s="632"/>
      <c r="F48" s="633"/>
      <c r="G48" s="533"/>
      <c r="H48" s="534"/>
      <c r="I48" s="534"/>
      <c r="J48" s="534"/>
      <c r="K48" s="534"/>
      <c r="L48" s="534"/>
      <c r="M48" s="534"/>
      <c r="N48" s="534"/>
      <c r="O48" s="535"/>
      <c r="P48" s="151"/>
      <c r="Q48" s="151"/>
      <c r="R48" s="151"/>
      <c r="S48" s="151"/>
      <c r="T48" s="151"/>
      <c r="U48" s="151"/>
      <c r="V48" s="151"/>
      <c r="W48" s="151"/>
      <c r="X48" s="223"/>
      <c r="Y48" s="290" t="s">
        <v>13</v>
      </c>
      <c r="Z48" s="285"/>
      <c r="AA48" s="286"/>
      <c r="AB48" s="484" t="s">
        <v>297</v>
      </c>
      <c r="AC48" s="484"/>
      <c r="AD48" s="484"/>
      <c r="AE48" s="351"/>
      <c r="AF48" s="352"/>
      <c r="AG48" s="352"/>
      <c r="AH48" s="352"/>
      <c r="AI48" s="351"/>
      <c r="AJ48" s="352"/>
      <c r="AK48" s="352"/>
      <c r="AL48" s="352"/>
      <c r="AM48" s="351"/>
      <c r="AN48" s="352"/>
      <c r="AO48" s="352"/>
      <c r="AP48" s="352"/>
      <c r="AQ48" s="98"/>
      <c r="AR48" s="99"/>
      <c r="AS48" s="99"/>
      <c r="AT48" s="100"/>
      <c r="AU48" s="352"/>
      <c r="AV48" s="352"/>
      <c r="AW48" s="352"/>
      <c r="AX48" s="354"/>
    </row>
    <row r="49" spans="1:50" ht="23.25" hidden="1" customHeight="1" x14ac:dyDescent="0.15">
      <c r="A49" s="884" t="s">
        <v>423</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499" t="s">
        <v>394</v>
      </c>
      <c r="B51" s="500"/>
      <c r="C51" s="500"/>
      <c r="D51" s="500"/>
      <c r="E51" s="500"/>
      <c r="F51" s="501"/>
      <c r="G51" s="552" t="s">
        <v>264</v>
      </c>
      <c r="H51" s="368"/>
      <c r="I51" s="368"/>
      <c r="J51" s="368"/>
      <c r="K51" s="368"/>
      <c r="L51" s="368"/>
      <c r="M51" s="368"/>
      <c r="N51" s="368"/>
      <c r="O51" s="553"/>
      <c r="P51" s="618" t="s">
        <v>58</v>
      </c>
      <c r="Q51" s="368"/>
      <c r="R51" s="368"/>
      <c r="S51" s="368"/>
      <c r="T51" s="368"/>
      <c r="U51" s="368"/>
      <c r="V51" s="368"/>
      <c r="W51" s="368"/>
      <c r="X51" s="553"/>
      <c r="Y51" s="619"/>
      <c r="Z51" s="620"/>
      <c r="AA51" s="621"/>
      <c r="AB51" s="355" t="s">
        <v>11</v>
      </c>
      <c r="AC51" s="356"/>
      <c r="AD51" s="357"/>
      <c r="AE51" s="355" t="s">
        <v>453</v>
      </c>
      <c r="AF51" s="356"/>
      <c r="AG51" s="356"/>
      <c r="AH51" s="357"/>
      <c r="AI51" s="355" t="s">
        <v>450</v>
      </c>
      <c r="AJ51" s="356"/>
      <c r="AK51" s="356"/>
      <c r="AL51" s="357"/>
      <c r="AM51" s="362" t="s">
        <v>446</v>
      </c>
      <c r="AN51" s="362"/>
      <c r="AO51" s="362"/>
      <c r="AP51" s="355"/>
      <c r="AQ51" s="254" t="s">
        <v>306</v>
      </c>
      <c r="AR51" s="255"/>
      <c r="AS51" s="255"/>
      <c r="AT51" s="256"/>
      <c r="AU51" s="364" t="s">
        <v>252</v>
      </c>
      <c r="AV51" s="364"/>
      <c r="AW51" s="364"/>
      <c r="AX51" s="365"/>
    </row>
    <row r="52" spans="1:50" ht="18.75" hidden="1" customHeight="1" x14ac:dyDescent="0.15">
      <c r="A52" s="499"/>
      <c r="B52" s="500"/>
      <c r="C52" s="500"/>
      <c r="D52" s="500"/>
      <c r="E52" s="500"/>
      <c r="F52" s="501"/>
      <c r="G52" s="554"/>
      <c r="H52" s="366"/>
      <c r="I52" s="366"/>
      <c r="J52" s="366"/>
      <c r="K52" s="366"/>
      <c r="L52" s="366"/>
      <c r="M52" s="366"/>
      <c r="N52" s="366"/>
      <c r="O52" s="555"/>
      <c r="P52" s="567"/>
      <c r="Q52" s="366"/>
      <c r="R52" s="366"/>
      <c r="S52" s="366"/>
      <c r="T52" s="366"/>
      <c r="U52" s="366"/>
      <c r="V52" s="366"/>
      <c r="W52" s="366"/>
      <c r="X52" s="555"/>
      <c r="Y52" s="455"/>
      <c r="Z52" s="456"/>
      <c r="AA52" s="457"/>
      <c r="AB52" s="319"/>
      <c r="AC52" s="320"/>
      <c r="AD52" s="321"/>
      <c r="AE52" s="319"/>
      <c r="AF52" s="320"/>
      <c r="AG52" s="320"/>
      <c r="AH52" s="321"/>
      <c r="AI52" s="319"/>
      <c r="AJ52" s="320"/>
      <c r="AK52" s="320"/>
      <c r="AL52" s="321"/>
      <c r="AM52" s="363"/>
      <c r="AN52" s="363"/>
      <c r="AO52" s="363"/>
      <c r="AP52" s="319"/>
      <c r="AQ52" s="204"/>
      <c r="AR52" s="123"/>
      <c r="AS52" s="124" t="s">
        <v>307</v>
      </c>
      <c r="AT52" s="159"/>
      <c r="AU52" s="258"/>
      <c r="AV52" s="258"/>
      <c r="AW52" s="366" t="s">
        <v>296</v>
      </c>
      <c r="AX52" s="367"/>
    </row>
    <row r="53" spans="1:50" ht="23.25" hidden="1" customHeight="1" x14ac:dyDescent="0.15">
      <c r="A53" s="502"/>
      <c r="B53" s="500"/>
      <c r="C53" s="500"/>
      <c r="D53" s="500"/>
      <c r="E53" s="500"/>
      <c r="F53" s="501"/>
      <c r="G53" s="527"/>
      <c r="H53" s="528"/>
      <c r="I53" s="528"/>
      <c r="J53" s="528"/>
      <c r="K53" s="528"/>
      <c r="L53" s="528"/>
      <c r="M53" s="528"/>
      <c r="N53" s="528"/>
      <c r="O53" s="529"/>
      <c r="P53" s="148"/>
      <c r="Q53" s="148"/>
      <c r="R53" s="148"/>
      <c r="S53" s="148"/>
      <c r="T53" s="148"/>
      <c r="U53" s="148"/>
      <c r="V53" s="148"/>
      <c r="W53" s="148"/>
      <c r="X53" s="218"/>
      <c r="Y53" s="325" t="s">
        <v>12</v>
      </c>
      <c r="Z53" s="536"/>
      <c r="AA53" s="537"/>
      <c r="AB53" s="538"/>
      <c r="AC53" s="538"/>
      <c r="AD53" s="538"/>
      <c r="AE53" s="351"/>
      <c r="AF53" s="352"/>
      <c r="AG53" s="352"/>
      <c r="AH53" s="352"/>
      <c r="AI53" s="351"/>
      <c r="AJ53" s="352"/>
      <c r="AK53" s="352"/>
      <c r="AL53" s="352"/>
      <c r="AM53" s="351"/>
      <c r="AN53" s="352"/>
      <c r="AO53" s="352"/>
      <c r="AP53" s="352"/>
      <c r="AQ53" s="98"/>
      <c r="AR53" s="99"/>
      <c r="AS53" s="99"/>
      <c r="AT53" s="100"/>
      <c r="AU53" s="352"/>
      <c r="AV53" s="352"/>
      <c r="AW53" s="352"/>
      <c r="AX53" s="354"/>
    </row>
    <row r="54" spans="1:50"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90" t="s">
        <v>53</v>
      </c>
      <c r="Z54" s="285"/>
      <c r="AA54" s="286"/>
      <c r="AB54" s="509"/>
      <c r="AC54" s="509"/>
      <c r="AD54" s="509"/>
      <c r="AE54" s="351"/>
      <c r="AF54" s="352"/>
      <c r="AG54" s="352"/>
      <c r="AH54" s="352"/>
      <c r="AI54" s="351"/>
      <c r="AJ54" s="352"/>
      <c r="AK54" s="352"/>
      <c r="AL54" s="352"/>
      <c r="AM54" s="351"/>
      <c r="AN54" s="352"/>
      <c r="AO54" s="352"/>
      <c r="AP54" s="352"/>
      <c r="AQ54" s="98"/>
      <c r="AR54" s="99"/>
      <c r="AS54" s="99"/>
      <c r="AT54" s="100"/>
      <c r="AU54" s="352"/>
      <c r="AV54" s="352"/>
      <c r="AW54" s="352"/>
      <c r="AX54" s="354"/>
    </row>
    <row r="55" spans="1:50" ht="23.25" hidden="1" customHeight="1" x14ac:dyDescent="0.15">
      <c r="A55" s="631"/>
      <c r="B55" s="632"/>
      <c r="C55" s="632"/>
      <c r="D55" s="632"/>
      <c r="E55" s="632"/>
      <c r="F55" s="633"/>
      <c r="G55" s="533"/>
      <c r="H55" s="534"/>
      <c r="I55" s="534"/>
      <c r="J55" s="534"/>
      <c r="K55" s="534"/>
      <c r="L55" s="534"/>
      <c r="M55" s="534"/>
      <c r="N55" s="534"/>
      <c r="O55" s="535"/>
      <c r="P55" s="151"/>
      <c r="Q55" s="151"/>
      <c r="R55" s="151"/>
      <c r="S55" s="151"/>
      <c r="T55" s="151"/>
      <c r="U55" s="151"/>
      <c r="V55" s="151"/>
      <c r="W55" s="151"/>
      <c r="X55" s="223"/>
      <c r="Y55" s="290" t="s">
        <v>13</v>
      </c>
      <c r="Z55" s="285"/>
      <c r="AA55" s="286"/>
      <c r="AB55" s="448" t="s">
        <v>14</v>
      </c>
      <c r="AC55" s="448"/>
      <c r="AD55" s="448"/>
      <c r="AE55" s="351"/>
      <c r="AF55" s="352"/>
      <c r="AG55" s="352"/>
      <c r="AH55" s="352"/>
      <c r="AI55" s="351"/>
      <c r="AJ55" s="352"/>
      <c r="AK55" s="352"/>
      <c r="AL55" s="352"/>
      <c r="AM55" s="351"/>
      <c r="AN55" s="352"/>
      <c r="AO55" s="352"/>
      <c r="AP55" s="352"/>
      <c r="AQ55" s="98"/>
      <c r="AR55" s="99"/>
      <c r="AS55" s="99"/>
      <c r="AT55" s="100"/>
      <c r="AU55" s="352"/>
      <c r="AV55" s="352"/>
      <c r="AW55" s="352"/>
      <c r="AX55" s="354"/>
    </row>
    <row r="56" spans="1:50" ht="23.25" hidden="1" customHeight="1" x14ac:dyDescent="0.15">
      <c r="A56" s="884" t="s">
        <v>423</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499" t="s">
        <v>394</v>
      </c>
      <c r="B58" s="500"/>
      <c r="C58" s="500"/>
      <c r="D58" s="500"/>
      <c r="E58" s="500"/>
      <c r="F58" s="501"/>
      <c r="G58" s="552" t="s">
        <v>264</v>
      </c>
      <c r="H58" s="368"/>
      <c r="I58" s="368"/>
      <c r="J58" s="368"/>
      <c r="K58" s="368"/>
      <c r="L58" s="368"/>
      <c r="M58" s="368"/>
      <c r="N58" s="368"/>
      <c r="O58" s="553"/>
      <c r="P58" s="618" t="s">
        <v>58</v>
      </c>
      <c r="Q58" s="368"/>
      <c r="R58" s="368"/>
      <c r="S58" s="368"/>
      <c r="T58" s="368"/>
      <c r="U58" s="368"/>
      <c r="V58" s="368"/>
      <c r="W58" s="368"/>
      <c r="X58" s="553"/>
      <c r="Y58" s="619"/>
      <c r="Z58" s="620"/>
      <c r="AA58" s="621"/>
      <c r="AB58" s="355" t="s">
        <v>11</v>
      </c>
      <c r="AC58" s="356"/>
      <c r="AD58" s="357"/>
      <c r="AE58" s="355" t="s">
        <v>454</v>
      </c>
      <c r="AF58" s="356"/>
      <c r="AG58" s="356"/>
      <c r="AH58" s="357"/>
      <c r="AI58" s="355" t="s">
        <v>450</v>
      </c>
      <c r="AJ58" s="356"/>
      <c r="AK58" s="356"/>
      <c r="AL58" s="357"/>
      <c r="AM58" s="362" t="s">
        <v>445</v>
      </c>
      <c r="AN58" s="362"/>
      <c r="AO58" s="362"/>
      <c r="AP58" s="355"/>
      <c r="AQ58" s="254" t="s">
        <v>306</v>
      </c>
      <c r="AR58" s="255"/>
      <c r="AS58" s="255"/>
      <c r="AT58" s="256"/>
      <c r="AU58" s="364" t="s">
        <v>252</v>
      </c>
      <c r="AV58" s="364"/>
      <c r="AW58" s="364"/>
      <c r="AX58" s="365"/>
    </row>
    <row r="59" spans="1:50" ht="18.75" hidden="1" customHeight="1" x14ac:dyDescent="0.15">
      <c r="A59" s="499"/>
      <c r="B59" s="500"/>
      <c r="C59" s="500"/>
      <c r="D59" s="500"/>
      <c r="E59" s="500"/>
      <c r="F59" s="501"/>
      <c r="G59" s="554"/>
      <c r="H59" s="366"/>
      <c r="I59" s="366"/>
      <c r="J59" s="366"/>
      <c r="K59" s="366"/>
      <c r="L59" s="366"/>
      <c r="M59" s="366"/>
      <c r="N59" s="366"/>
      <c r="O59" s="555"/>
      <c r="P59" s="567"/>
      <c r="Q59" s="366"/>
      <c r="R59" s="366"/>
      <c r="S59" s="366"/>
      <c r="T59" s="366"/>
      <c r="U59" s="366"/>
      <c r="V59" s="366"/>
      <c r="W59" s="366"/>
      <c r="X59" s="555"/>
      <c r="Y59" s="455"/>
      <c r="Z59" s="456"/>
      <c r="AA59" s="457"/>
      <c r="AB59" s="319"/>
      <c r="AC59" s="320"/>
      <c r="AD59" s="321"/>
      <c r="AE59" s="319"/>
      <c r="AF59" s="320"/>
      <c r="AG59" s="320"/>
      <c r="AH59" s="321"/>
      <c r="AI59" s="319"/>
      <c r="AJ59" s="320"/>
      <c r="AK59" s="320"/>
      <c r="AL59" s="321"/>
      <c r="AM59" s="363"/>
      <c r="AN59" s="363"/>
      <c r="AO59" s="363"/>
      <c r="AP59" s="319"/>
      <c r="AQ59" s="204"/>
      <c r="AR59" s="123"/>
      <c r="AS59" s="124" t="s">
        <v>307</v>
      </c>
      <c r="AT59" s="159"/>
      <c r="AU59" s="258"/>
      <c r="AV59" s="258"/>
      <c r="AW59" s="366" t="s">
        <v>296</v>
      </c>
      <c r="AX59" s="367"/>
    </row>
    <row r="60" spans="1:50" ht="23.25" hidden="1" customHeight="1" x14ac:dyDescent="0.15">
      <c r="A60" s="502"/>
      <c r="B60" s="500"/>
      <c r="C60" s="500"/>
      <c r="D60" s="500"/>
      <c r="E60" s="500"/>
      <c r="F60" s="501"/>
      <c r="G60" s="527"/>
      <c r="H60" s="528"/>
      <c r="I60" s="528"/>
      <c r="J60" s="528"/>
      <c r="K60" s="528"/>
      <c r="L60" s="528"/>
      <c r="M60" s="528"/>
      <c r="N60" s="528"/>
      <c r="O60" s="529"/>
      <c r="P60" s="148"/>
      <c r="Q60" s="148"/>
      <c r="R60" s="148"/>
      <c r="S60" s="148"/>
      <c r="T60" s="148"/>
      <c r="U60" s="148"/>
      <c r="V60" s="148"/>
      <c r="W60" s="148"/>
      <c r="X60" s="218"/>
      <c r="Y60" s="325" t="s">
        <v>12</v>
      </c>
      <c r="Z60" s="536"/>
      <c r="AA60" s="537"/>
      <c r="AB60" s="538"/>
      <c r="AC60" s="538"/>
      <c r="AD60" s="538"/>
      <c r="AE60" s="351"/>
      <c r="AF60" s="352"/>
      <c r="AG60" s="352"/>
      <c r="AH60" s="352"/>
      <c r="AI60" s="351"/>
      <c r="AJ60" s="352"/>
      <c r="AK60" s="352"/>
      <c r="AL60" s="352"/>
      <c r="AM60" s="351"/>
      <c r="AN60" s="352"/>
      <c r="AO60" s="352"/>
      <c r="AP60" s="352"/>
      <c r="AQ60" s="98"/>
      <c r="AR60" s="99"/>
      <c r="AS60" s="99"/>
      <c r="AT60" s="100"/>
      <c r="AU60" s="352"/>
      <c r="AV60" s="352"/>
      <c r="AW60" s="352"/>
      <c r="AX60" s="354"/>
    </row>
    <row r="61" spans="1:50"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90" t="s">
        <v>53</v>
      </c>
      <c r="Z61" s="285"/>
      <c r="AA61" s="286"/>
      <c r="AB61" s="509"/>
      <c r="AC61" s="509"/>
      <c r="AD61" s="509"/>
      <c r="AE61" s="351"/>
      <c r="AF61" s="352"/>
      <c r="AG61" s="352"/>
      <c r="AH61" s="352"/>
      <c r="AI61" s="351"/>
      <c r="AJ61" s="352"/>
      <c r="AK61" s="352"/>
      <c r="AL61" s="352"/>
      <c r="AM61" s="351"/>
      <c r="AN61" s="352"/>
      <c r="AO61" s="352"/>
      <c r="AP61" s="352"/>
      <c r="AQ61" s="98"/>
      <c r="AR61" s="99"/>
      <c r="AS61" s="99"/>
      <c r="AT61" s="100"/>
      <c r="AU61" s="352"/>
      <c r="AV61" s="352"/>
      <c r="AW61" s="352"/>
      <c r="AX61" s="354"/>
    </row>
    <row r="62" spans="1:50" ht="23.25" hidden="1" customHeight="1" x14ac:dyDescent="0.15">
      <c r="A62" s="503"/>
      <c r="B62" s="504"/>
      <c r="C62" s="504"/>
      <c r="D62" s="504"/>
      <c r="E62" s="504"/>
      <c r="F62" s="505"/>
      <c r="G62" s="533"/>
      <c r="H62" s="534"/>
      <c r="I62" s="534"/>
      <c r="J62" s="534"/>
      <c r="K62" s="534"/>
      <c r="L62" s="534"/>
      <c r="M62" s="534"/>
      <c r="N62" s="534"/>
      <c r="O62" s="535"/>
      <c r="P62" s="151"/>
      <c r="Q62" s="151"/>
      <c r="R62" s="151"/>
      <c r="S62" s="151"/>
      <c r="T62" s="151"/>
      <c r="U62" s="151"/>
      <c r="V62" s="151"/>
      <c r="W62" s="151"/>
      <c r="X62" s="223"/>
      <c r="Y62" s="290" t="s">
        <v>13</v>
      </c>
      <c r="Z62" s="285"/>
      <c r="AA62" s="286"/>
      <c r="AB62" s="484" t="s">
        <v>14</v>
      </c>
      <c r="AC62" s="484"/>
      <c r="AD62" s="484"/>
      <c r="AE62" s="351"/>
      <c r="AF62" s="352"/>
      <c r="AG62" s="352"/>
      <c r="AH62" s="352"/>
      <c r="AI62" s="351"/>
      <c r="AJ62" s="352"/>
      <c r="AK62" s="352"/>
      <c r="AL62" s="352"/>
      <c r="AM62" s="351"/>
      <c r="AN62" s="352"/>
      <c r="AO62" s="352"/>
      <c r="AP62" s="352"/>
      <c r="AQ62" s="98"/>
      <c r="AR62" s="99"/>
      <c r="AS62" s="99"/>
      <c r="AT62" s="100"/>
      <c r="AU62" s="352"/>
      <c r="AV62" s="352"/>
      <c r="AW62" s="352"/>
      <c r="AX62" s="354"/>
    </row>
    <row r="63" spans="1:50" ht="23.25" hidden="1" customHeight="1" x14ac:dyDescent="0.15">
      <c r="A63" s="884" t="s">
        <v>423</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845" t="s">
        <v>395</v>
      </c>
      <c r="B65" s="846"/>
      <c r="C65" s="846"/>
      <c r="D65" s="846"/>
      <c r="E65" s="846"/>
      <c r="F65" s="847"/>
      <c r="G65" s="848"/>
      <c r="H65" s="850" t="s">
        <v>264</v>
      </c>
      <c r="I65" s="850"/>
      <c r="J65" s="850"/>
      <c r="K65" s="850"/>
      <c r="L65" s="850"/>
      <c r="M65" s="850"/>
      <c r="N65" s="850"/>
      <c r="O65" s="851"/>
      <c r="P65" s="854" t="s">
        <v>58</v>
      </c>
      <c r="Q65" s="850"/>
      <c r="R65" s="850"/>
      <c r="S65" s="850"/>
      <c r="T65" s="850"/>
      <c r="U65" s="850"/>
      <c r="V65" s="851"/>
      <c r="W65" s="856" t="s">
        <v>390</v>
      </c>
      <c r="X65" s="857"/>
      <c r="Y65" s="860"/>
      <c r="Z65" s="860"/>
      <c r="AA65" s="861"/>
      <c r="AB65" s="854" t="s">
        <v>11</v>
      </c>
      <c r="AC65" s="850"/>
      <c r="AD65" s="851"/>
      <c r="AE65" s="355" t="s">
        <v>453</v>
      </c>
      <c r="AF65" s="356"/>
      <c r="AG65" s="356"/>
      <c r="AH65" s="357"/>
      <c r="AI65" s="355" t="s">
        <v>450</v>
      </c>
      <c r="AJ65" s="356"/>
      <c r="AK65" s="356"/>
      <c r="AL65" s="357"/>
      <c r="AM65" s="362" t="s">
        <v>445</v>
      </c>
      <c r="AN65" s="362"/>
      <c r="AO65" s="362"/>
      <c r="AP65" s="355"/>
      <c r="AQ65" s="854" t="s">
        <v>306</v>
      </c>
      <c r="AR65" s="850"/>
      <c r="AS65" s="850"/>
      <c r="AT65" s="851"/>
      <c r="AU65" s="963" t="s">
        <v>252</v>
      </c>
      <c r="AV65" s="963"/>
      <c r="AW65" s="963"/>
      <c r="AX65" s="964"/>
    </row>
    <row r="66" spans="1:50" ht="18.75" hidden="1"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19"/>
      <c r="AF66" s="320"/>
      <c r="AG66" s="320"/>
      <c r="AH66" s="321"/>
      <c r="AI66" s="319"/>
      <c r="AJ66" s="320"/>
      <c r="AK66" s="320"/>
      <c r="AL66" s="321"/>
      <c r="AM66" s="363"/>
      <c r="AN66" s="363"/>
      <c r="AO66" s="363"/>
      <c r="AP66" s="319"/>
      <c r="AQ66" s="257"/>
      <c r="AR66" s="258"/>
      <c r="AS66" s="852" t="s">
        <v>307</v>
      </c>
      <c r="AT66" s="853"/>
      <c r="AU66" s="258"/>
      <c r="AV66" s="258"/>
      <c r="AW66" s="852" t="s">
        <v>393</v>
      </c>
      <c r="AX66" s="965"/>
    </row>
    <row r="67" spans="1:50" ht="23.25" hidden="1" customHeight="1" x14ac:dyDescent="0.15">
      <c r="A67" s="838"/>
      <c r="B67" s="839"/>
      <c r="C67" s="839"/>
      <c r="D67" s="839"/>
      <c r="E67" s="839"/>
      <c r="F67" s="840"/>
      <c r="G67" s="966" t="s">
        <v>308</v>
      </c>
      <c r="H67" s="949"/>
      <c r="I67" s="950"/>
      <c r="J67" s="950"/>
      <c r="K67" s="950"/>
      <c r="L67" s="950"/>
      <c r="M67" s="950"/>
      <c r="N67" s="950"/>
      <c r="O67" s="951"/>
      <c r="P67" s="949"/>
      <c r="Q67" s="950"/>
      <c r="R67" s="950"/>
      <c r="S67" s="950"/>
      <c r="T67" s="950"/>
      <c r="U67" s="950"/>
      <c r="V67" s="951"/>
      <c r="W67" s="955"/>
      <c r="X67" s="956"/>
      <c r="Y67" s="936" t="s">
        <v>12</v>
      </c>
      <c r="Z67" s="936"/>
      <c r="AA67" s="937"/>
      <c r="AB67" s="938" t="s">
        <v>413</v>
      </c>
      <c r="AC67" s="938"/>
      <c r="AD67" s="938"/>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71" t="s">
        <v>53</v>
      </c>
      <c r="Z68" s="171"/>
      <c r="AA68" s="172"/>
      <c r="AB68" s="961" t="s">
        <v>413</v>
      </c>
      <c r="AC68" s="961"/>
      <c r="AD68" s="961"/>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71" t="s">
        <v>13</v>
      </c>
      <c r="Z69" s="171"/>
      <c r="AA69" s="172"/>
      <c r="AB69" s="962" t="s">
        <v>414</v>
      </c>
      <c r="AC69" s="962"/>
      <c r="AD69" s="962"/>
      <c r="AE69" s="801"/>
      <c r="AF69" s="802"/>
      <c r="AG69" s="802"/>
      <c r="AH69" s="802"/>
      <c r="AI69" s="801"/>
      <c r="AJ69" s="802"/>
      <c r="AK69" s="802"/>
      <c r="AL69" s="802"/>
      <c r="AM69" s="801"/>
      <c r="AN69" s="802"/>
      <c r="AO69" s="802"/>
      <c r="AP69" s="802"/>
      <c r="AQ69" s="351"/>
      <c r="AR69" s="352"/>
      <c r="AS69" s="352"/>
      <c r="AT69" s="353"/>
      <c r="AU69" s="352"/>
      <c r="AV69" s="352"/>
      <c r="AW69" s="352"/>
      <c r="AX69" s="354"/>
    </row>
    <row r="70" spans="1:50" ht="23.25" hidden="1" customHeight="1" x14ac:dyDescent="0.15">
      <c r="A70" s="838" t="s">
        <v>399</v>
      </c>
      <c r="B70" s="839"/>
      <c r="C70" s="839"/>
      <c r="D70" s="839"/>
      <c r="E70" s="839"/>
      <c r="F70" s="840"/>
      <c r="G70" s="926" t="s">
        <v>309</v>
      </c>
      <c r="H70" s="927"/>
      <c r="I70" s="927"/>
      <c r="J70" s="927"/>
      <c r="K70" s="927"/>
      <c r="L70" s="927"/>
      <c r="M70" s="927"/>
      <c r="N70" s="927"/>
      <c r="O70" s="927"/>
      <c r="P70" s="927"/>
      <c r="Q70" s="927"/>
      <c r="R70" s="927"/>
      <c r="S70" s="927"/>
      <c r="T70" s="927"/>
      <c r="U70" s="927"/>
      <c r="V70" s="927"/>
      <c r="W70" s="930" t="s">
        <v>412</v>
      </c>
      <c r="X70" s="931"/>
      <c r="Y70" s="936" t="s">
        <v>12</v>
      </c>
      <c r="Z70" s="936"/>
      <c r="AA70" s="937"/>
      <c r="AB70" s="938" t="s">
        <v>413</v>
      </c>
      <c r="AC70" s="938"/>
      <c r="AD70" s="938"/>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71" t="s">
        <v>53</v>
      </c>
      <c r="Z71" s="171"/>
      <c r="AA71" s="172"/>
      <c r="AB71" s="961" t="s">
        <v>413</v>
      </c>
      <c r="AC71" s="961"/>
      <c r="AD71" s="961"/>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71" t="s">
        <v>13</v>
      </c>
      <c r="Z72" s="171"/>
      <c r="AA72" s="172"/>
      <c r="AB72" s="962" t="s">
        <v>414</v>
      </c>
      <c r="AC72" s="962"/>
      <c r="AD72" s="962"/>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4" t="s">
        <v>395</v>
      </c>
      <c r="B73" s="825"/>
      <c r="C73" s="825"/>
      <c r="D73" s="825"/>
      <c r="E73" s="825"/>
      <c r="F73" s="826"/>
      <c r="G73" s="793"/>
      <c r="H73" s="156" t="s">
        <v>264</v>
      </c>
      <c r="I73" s="156"/>
      <c r="J73" s="156"/>
      <c r="K73" s="156"/>
      <c r="L73" s="156"/>
      <c r="M73" s="156"/>
      <c r="N73" s="156"/>
      <c r="O73" s="157"/>
      <c r="P73" s="163" t="s">
        <v>58</v>
      </c>
      <c r="Q73" s="156"/>
      <c r="R73" s="156"/>
      <c r="S73" s="156"/>
      <c r="T73" s="156"/>
      <c r="U73" s="156"/>
      <c r="V73" s="156"/>
      <c r="W73" s="156"/>
      <c r="X73" s="157"/>
      <c r="Y73" s="795"/>
      <c r="Z73" s="796"/>
      <c r="AA73" s="797"/>
      <c r="AB73" s="163" t="s">
        <v>11</v>
      </c>
      <c r="AC73" s="156"/>
      <c r="AD73" s="157"/>
      <c r="AE73" s="355" t="s">
        <v>453</v>
      </c>
      <c r="AF73" s="356"/>
      <c r="AG73" s="356"/>
      <c r="AH73" s="357"/>
      <c r="AI73" s="355" t="s">
        <v>450</v>
      </c>
      <c r="AJ73" s="356"/>
      <c r="AK73" s="356"/>
      <c r="AL73" s="357"/>
      <c r="AM73" s="362" t="s">
        <v>445</v>
      </c>
      <c r="AN73" s="362"/>
      <c r="AO73" s="362"/>
      <c r="AP73" s="355"/>
      <c r="AQ73" s="163" t="s">
        <v>306</v>
      </c>
      <c r="AR73" s="156"/>
      <c r="AS73" s="156"/>
      <c r="AT73" s="157"/>
      <c r="AU73" s="260" t="s">
        <v>252</v>
      </c>
      <c r="AV73" s="121"/>
      <c r="AW73" s="121"/>
      <c r="AX73" s="122"/>
    </row>
    <row r="74" spans="1:50" ht="18.75" hidden="1" customHeight="1" x14ac:dyDescent="0.15">
      <c r="A74" s="827"/>
      <c r="B74" s="828"/>
      <c r="C74" s="828"/>
      <c r="D74" s="828"/>
      <c r="E74" s="828"/>
      <c r="F74" s="829"/>
      <c r="G74" s="794"/>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19"/>
      <c r="AQ74" s="204"/>
      <c r="AR74" s="123"/>
      <c r="AS74" s="124" t="s">
        <v>307</v>
      </c>
      <c r="AT74" s="159"/>
      <c r="AU74" s="204"/>
      <c r="AV74" s="123"/>
      <c r="AW74" s="124" t="s">
        <v>296</v>
      </c>
      <c r="AX74" s="125"/>
    </row>
    <row r="75" spans="1:50" ht="23.25" hidden="1" customHeight="1" x14ac:dyDescent="0.15">
      <c r="A75" s="827"/>
      <c r="B75" s="828"/>
      <c r="C75" s="828"/>
      <c r="D75" s="828"/>
      <c r="E75" s="828"/>
      <c r="F75" s="829"/>
      <c r="G75" s="768"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8"/>
      <c r="AF75" s="99"/>
      <c r="AG75" s="99"/>
      <c r="AH75" s="99"/>
      <c r="AI75" s="98"/>
      <c r="AJ75" s="99"/>
      <c r="AK75" s="99"/>
      <c r="AL75" s="99"/>
      <c r="AM75" s="98"/>
      <c r="AN75" s="99"/>
      <c r="AO75" s="99"/>
      <c r="AP75" s="99"/>
      <c r="AQ75" s="98"/>
      <c r="AR75" s="99"/>
      <c r="AS75" s="99"/>
      <c r="AT75" s="100"/>
      <c r="AU75" s="352"/>
      <c r="AV75" s="352"/>
      <c r="AW75" s="352"/>
      <c r="AX75" s="354"/>
    </row>
    <row r="76" spans="1:50" ht="23.25" hidden="1" customHeight="1" x14ac:dyDescent="0.15">
      <c r="A76" s="827"/>
      <c r="B76" s="828"/>
      <c r="C76" s="828"/>
      <c r="D76" s="828"/>
      <c r="E76" s="828"/>
      <c r="F76" s="829"/>
      <c r="G76" s="769"/>
      <c r="H76" s="220"/>
      <c r="I76" s="220"/>
      <c r="J76" s="220"/>
      <c r="K76" s="220"/>
      <c r="L76" s="220"/>
      <c r="M76" s="220"/>
      <c r="N76" s="220"/>
      <c r="O76" s="221"/>
      <c r="P76" s="220"/>
      <c r="Q76" s="220"/>
      <c r="R76" s="220"/>
      <c r="S76" s="220"/>
      <c r="T76" s="220"/>
      <c r="U76" s="220"/>
      <c r="V76" s="220"/>
      <c r="W76" s="220"/>
      <c r="X76" s="221"/>
      <c r="Y76" s="213" t="s">
        <v>53</v>
      </c>
      <c r="Z76" s="111"/>
      <c r="AA76" s="112"/>
      <c r="AB76" s="208"/>
      <c r="AC76" s="208"/>
      <c r="AD76" s="208"/>
      <c r="AE76" s="98"/>
      <c r="AF76" s="99"/>
      <c r="AG76" s="99"/>
      <c r="AH76" s="99"/>
      <c r="AI76" s="98"/>
      <c r="AJ76" s="99"/>
      <c r="AK76" s="99"/>
      <c r="AL76" s="99"/>
      <c r="AM76" s="98"/>
      <c r="AN76" s="99"/>
      <c r="AO76" s="99"/>
      <c r="AP76" s="99"/>
      <c r="AQ76" s="98"/>
      <c r="AR76" s="99"/>
      <c r="AS76" s="99"/>
      <c r="AT76" s="100"/>
      <c r="AU76" s="352"/>
      <c r="AV76" s="352"/>
      <c r="AW76" s="352"/>
      <c r="AX76" s="354"/>
    </row>
    <row r="77" spans="1:50" ht="23.25" hidden="1" customHeight="1" x14ac:dyDescent="0.15">
      <c r="A77" s="827"/>
      <c r="B77" s="828"/>
      <c r="C77" s="828"/>
      <c r="D77" s="828"/>
      <c r="E77" s="828"/>
      <c r="F77" s="829"/>
      <c r="G77" s="770"/>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8"/>
      <c r="AF77" s="359"/>
      <c r="AG77" s="359"/>
      <c r="AH77" s="359"/>
      <c r="AI77" s="358"/>
      <c r="AJ77" s="359"/>
      <c r="AK77" s="359"/>
      <c r="AL77" s="359"/>
      <c r="AM77" s="358"/>
      <c r="AN77" s="359"/>
      <c r="AO77" s="359"/>
      <c r="AP77" s="359"/>
      <c r="AQ77" s="98"/>
      <c r="AR77" s="99"/>
      <c r="AS77" s="99"/>
      <c r="AT77" s="100"/>
      <c r="AU77" s="352"/>
      <c r="AV77" s="352"/>
      <c r="AW77" s="352"/>
      <c r="AX77" s="354"/>
    </row>
    <row r="78" spans="1:50" ht="69.75" hidden="1" customHeight="1" x14ac:dyDescent="0.15">
      <c r="A78" s="898" t="s">
        <v>426</v>
      </c>
      <c r="B78" s="899"/>
      <c r="C78" s="899"/>
      <c r="D78" s="899"/>
      <c r="E78" s="896" t="s">
        <v>372</v>
      </c>
      <c r="F78" s="897"/>
      <c r="G78" s="48" t="s">
        <v>309</v>
      </c>
      <c r="H78" s="779"/>
      <c r="I78" s="231"/>
      <c r="J78" s="231"/>
      <c r="K78" s="231"/>
      <c r="L78" s="231"/>
      <c r="M78" s="231"/>
      <c r="N78" s="231"/>
      <c r="O78" s="780"/>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798"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5" t="s">
        <v>389</v>
      </c>
      <c r="AP79" s="136"/>
      <c r="AQ79" s="136"/>
      <c r="AR79" s="67" t="s">
        <v>387</v>
      </c>
      <c r="AS79" s="135"/>
      <c r="AT79" s="136"/>
      <c r="AU79" s="136"/>
      <c r="AV79" s="136"/>
      <c r="AW79" s="136"/>
      <c r="AX79" s="137"/>
    </row>
    <row r="80" spans="1:50" ht="18.75" hidden="1" customHeight="1" x14ac:dyDescent="0.15">
      <c r="A80" s="506" t="s">
        <v>265</v>
      </c>
      <c r="B80" s="833" t="s">
        <v>386</v>
      </c>
      <c r="C80" s="834"/>
      <c r="D80" s="834"/>
      <c r="E80" s="834"/>
      <c r="F80" s="835"/>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470</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9"/>
    </row>
    <row r="81" spans="1:60" ht="22.5" hidden="1" customHeight="1" x14ac:dyDescent="0.15">
      <c r="A81" s="507"/>
      <c r="B81" s="836"/>
      <c r="C81" s="539"/>
      <c r="D81" s="539"/>
      <c r="E81" s="539"/>
      <c r="F81" s="540"/>
      <c r="G81" s="366"/>
      <c r="H81" s="366"/>
      <c r="I81" s="366"/>
      <c r="J81" s="366"/>
      <c r="K81" s="366"/>
      <c r="L81" s="366"/>
      <c r="M81" s="366"/>
      <c r="N81" s="366"/>
      <c r="O81" s="366"/>
      <c r="P81" s="366"/>
      <c r="Q81" s="366"/>
      <c r="R81" s="366"/>
      <c r="S81" s="366"/>
      <c r="T81" s="366"/>
      <c r="U81" s="366"/>
      <c r="V81" s="366"/>
      <c r="W81" s="366"/>
      <c r="X81" s="366"/>
      <c r="Y81" s="366"/>
      <c r="Z81" s="366"/>
      <c r="AA81" s="555"/>
      <c r="AB81" s="567"/>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7"/>
      <c r="B82" s="836"/>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6"/>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37"/>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263</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60"/>
      <c r="Z85" s="161"/>
      <c r="AA85" s="162"/>
      <c r="AB85" s="445" t="s">
        <v>11</v>
      </c>
      <c r="AC85" s="446"/>
      <c r="AD85" s="447"/>
      <c r="AE85" s="355" t="s">
        <v>453</v>
      </c>
      <c r="AF85" s="356"/>
      <c r="AG85" s="356"/>
      <c r="AH85" s="357"/>
      <c r="AI85" s="355" t="s">
        <v>450</v>
      </c>
      <c r="AJ85" s="356"/>
      <c r="AK85" s="356"/>
      <c r="AL85" s="357"/>
      <c r="AM85" s="362" t="s">
        <v>445</v>
      </c>
      <c r="AN85" s="362"/>
      <c r="AO85" s="362"/>
      <c r="AP85" s="355"/>
      <c r="AQ85" s="163" t="s">
        <v>306</v>
      </c>
      <c r="AR85" s="156"/>
      <c r="AS85" s="156"/>
      <c r="AT85" s="157"/>
      <c r="AU85" s="360" t="s">
        <v>252</v>
      </c>
      <c r="AV85" s="360"/>
      <c r="AW85" s="360"/>
      <c r="AX85" s="361"/>
      <c r="AY85" s="10"/>
      <c r="AZ85" s="10"/>
      <c r="BA85" s="10"/>
      <c r="BB85" s="10"/>
      <c r="BC85" s="10"/>
    </row>
    <row r="86" spans="1:60" ht="18.75" hidden="1" customHeight="1" x14ac:dyDescent="0.15">
      <c r="A86" s="507"/>
      <c r="B86" s="539"/>
      <c r="C86" s="539"/>
      <c r="D86" s="539"/>
      <c r="E86" s="539"/>
      <c r="F86" s="540"/>
      <c r="G86" s="554"/>
      <c r="H86" s="366"/>
      <c r="I86" s="366"/>
      <c r="J86" s="366"/>
      <c r="K86" s="366"/>
      <c r="L86" s="366"/>
      <c r="M86" s="366"/>
      <c r="N86" s="366"/>
      <c r="O86" s="555"/>
      <c r="P86" s="567"/>
      <c r="Q86" s="366"/>
      <c r="R86" s="366"/>
      <c r="S86" s="366"/>
      <c r="T86" s="366"/>
      <c r="U86" s="366"/>
      <c r="V86" s="366"/>
      <c r="W86" s="366"/>
      <c r="X86" s="555"/>
      <c r="Y86" s="160"/>
      <c r="Z86" s="161"/>
      <c r="AA86" s="162"/>
      <c r="AB86" s="319"/>
      <c r="AC86" s="320"/>
      <c r="AD86" s="321"/>
      <c r="AE86" s="319"/>
      <c r="AF86" s="320"/>
      <c r="AG86" s="320"/>
      <c r="AH86" s="321"/>
      <c r="AI86" s="319"/>
      <c r="AJ86" s="320"/>
      <c r="AK86" s="320"/>
      <c r="AL86" s="321"/>
      <c r="AM86" s="363"/>
      <c r="AN86" s="363"/>
      <c r="AO86" s="363"/>
      <c r="AP86" s="319"/>
      <c r="AQ86" s="257"/>
      <c r="AR86" s="258"/>
      <c r="AS86" s="124" t="s">
        <v>307</v>
      </c>
      <c r="AT86" s="159"/>
      <c r="AU86" s="258"/>
      <c r="AV86" s="258"/>
      <c r="AW86" s="366" t="s">
        <v>296</v>
      </c>
      <c r="AX86" s="367"/>
      <c r="AY86" s="10"/>
      <c r="AZ86" s="10"/>
      <c r="BA86" s="10"/>
      <c r="BB86" s="10"/>
      <c r="BC86" s="10"/>
      <c r="BD86" s="10"/>
      <c r="BE86" s="10"/>
      <c r="BF86" s="10"/>
      <c r="BG86" s="10"/>
      <c r="BH86" s="10"/>
    </row>
    <row r="87" spans="1:60" ht="23.25" hidden="1" customHeight="1" x14ac:dyDescent="0.15">
      <c r="A87" s="507"/>
      <c r="B87" s="539"/>
      <c r="C87" s="539"/>
      <c r="D87" s="539"/>
      <c r="E87" s="539"/>
      <c r="F87" s="540"/>
      <c r="G87" s="217"/>
      <c r="H87" s="148"/>
      <c r="I87" s="148"/>
      <c r="J87" s="148"/>
      <c r="K87" s="148"/>
      <c r="L87" s="148"/>
      <c r="M87" s="148"/>
      <c r="N87" s="148"/>
      <c r="O87" s="218"/>
      <c r="P87" s="148"/>
      <c r="Q87" s="786"/>
      <c r="R87" s="786"/>
      <c r="S87" s="786"/>
      <c r="T87" s="786"/>
      <c r="U87" s="786"/>
      <c r="V87" s="786"/>
      <c r="W87" s="786"/>
      <c r="X87" s="787"/>
      <c r="Y87" s="742" t="s">
        <v>61</v>
      </c>
      <c r="Z87" s="743"/>
      <c r="AA87" s="744"/>
      <c r="AB87" s="538"/>
      <c r="AC87" s="538"/>
      <c r="AD87" s="538"/>
      <c r="AE87" s="351"/>
      <c r="AF87" s="352"/>
      <c r="AG87" s="352"/>
      <c r="AH87" s="352"/>
      <c r="AI87" s="351"/>
      <c r="AJ87" s="352"/>
      <c r="AK87" s="352"/>
      <c r="AL87" s="352"/>
      <c r="AM87" s="351"/>
      <c r="AN87" s="352"/>
      <c r="AO87" s="352"/>
      <c r="AP87" s="352"/>
      <c r="AQ87" s="98"/>
      <c r="AR87" s="99"/>
      <c r="AS87" s="99"/>
      <c r="AT87" s="100"/>
      <c r="AU87" s="352"/>
      <c r="AV87" s="352"/>
      <c r="AW87" s="352"/>
      <c r="AX87" s="354"/>
    </row>
    <row r="88" spans="1:60" ht="23.25" hidden="1" customHeight="1" x14ac:dyDescent="0.15">
      <c r="A88" s="507"/>
      <c r="B88" s="539"/>
      <c r="C88" s="539"/>
      <c r="D88" s="539"/>
      <c r="E88" s="539"/>
      <c r="F88" s="540"/>
      <c r="G88" s="219"/>
      <c r="H88" s="220"/>
      <c r="I88" s="220"/>
      <c r="J88" s="220"/>
      <c r="K88" s="220"/>
      <c r="L88" s="220"/>
      <c r="M88" s="220"/>
      <c r="N88" s="220"/>
      <c r="O88" s="221"/>
      <c r="P88" s="788"/>
      <c r="Q88" s="788"/>
      <c r="R88" s="788"/>
      <c r="S88" s="788"/>
      <c r="T88" s="788"/>
      <c r="U88" s="788"/>
      <c r="V88" s="788"/>
      <c r="W88" s="788"/>
      <c r="X88" s="789"/>
      <c r="Y88" s="716" t="s">
        <v>53</v>
      </c>
      <c r="Z88" s="717"/>
      <c r="AA88" s="718"/>
      <c r="AB88" s="509"/>
      <c r="AC88" s="509"/>
      <c r="AD88" s="509"/>
      <c r="AE88" s="351"/>
      <c r="AF88" s="352"/>
      <c r="AG88" s="352"/>
      <c r="AH88" s="352"/>
      <c r="AI88" s="351"/>
      <c r="AJ88" s="352"/>
      <c r="AK88" s="352"/>
      <c r="AL88" s="352"/>
      <c r="AM88" s="351"/>
      <c r="AN88" s="352"/>
      <c r="AO88" s="352"/>
      <c r="AP88" s="352"/>
      <c r="AQ88" s="98"/>
      <c r="AR88" s="99"/>
      <c r="AS88" s="99"/>
      <c r="AT88" s="100"/>
      <c r="AU88" s="352"/>
      <c r="AV88" s="352"/>
      <c r="AW88" s="352"/>
      <c r="AX88" s="354"/>
      <c r="AY88" s="10"/>
      <c r="AZ88" s="10"/>
      <c r="BA88" s="10"/>
      <c r="BB88" s="10"/>
      <c r="BC88" s="10"/>
    </row>
    <row r="89" spans="1:60" ht="23.25" hidden="1" customHeight="1" x14ac:dyDescent="0.15">
      <c r="A89" s="507"/>
      <c r="B89" s="541"/>
      <c r="C89" s="541"/>
      <c r="D89" s="541"/>
      <c r="E89" s="541"/>
      <c r="F89" s="542"/>
      <c r="G89" s="222"/>
      <c r="H89" s="151"/>
      <c r="I89" s="151"/>
      <c r="J89" s="151"/>
      <c r="K89" s="151"/>
      <c r="L89" s="151"/>
      <c r="M89" s="151"/>
      <c r="N89" s="151"/>
      <c r="O89" s="223"/>
      <c r="P89" s="291"/>
      <c r="Q89" s="291"/>
      <c r="R89" s="291"/>
      <c r="S89" s="291"/>
      <c r="T89" s="291"/>
      <c r="U89" s="291"/>
      <c r="V89" s="291"/>
      <c r="W89" s="291"/>
      <c r="X89" s="790"/>
      <c r="Y89" s="716" t="s">
        <v>13</v>
      </c>
      <c r="Z89" s="717"/>
      <c r="AA89" s="718"/>
      <c r="AB89" s="448" t="s">
        <v>14</v>
      </c>
      <c r="AC89" s="448"/>
      <c r="AD89" s="448"/>
      <c r="AE89" s="351"/>
      <c r="AF89" s="352"/>
      <c r="AG89" s="352"/>
      <c r="AH89" s="352"/>
      <c r="AI89" s="351"/>
      <c r="AJ89" s="352"/>
      <c r="AK89" s="352"/>
      <c r="AL89" s="352"/>
      <c r="AM89" s="351"/>
      <c r="AN89" s="352"/>
      <c r="AO89" s="352"/>
      <c r="AP89" s="352"/>
      <c r="AQ89" s="98"/>
      <c r="AR89" s="99"/>
      <c r="AS89" s="99"/>
      <c r="AT89" s="100"/>
      <c r="AU89" s="352"/>
      <c r="AV89" s="352"/>
      <c r="AW89" s="352"/>
      <c r="AX89" s="354"/>
      <c r="AY89" s="10"/>
      <c r="AZ89" s="10"/>
      <c r="BA89" s="10"/>
      <c r="BB89" s="10"/>
      <c r="BC89" s="10"/>
      <c r="BD89" s="10"/>
      <c r="BE89" s="10"/>
      <c r="BF89" s="10"/>
      <c r="BG89" s="10"/>
      <c r="BH89" s="10"/>
    </row>
    <row r="90" spans="1:60" ht="18.75" hidden="1" customHeight="1" x14ac:dyDescent="0.15">
      <c r="A90" s="507"/>
      <c r="B90" s="539" t="s">
        <v>263</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60"/>
      <c r="Z90" s="161"/>
      <c r="AA90" s="162"/>
      <c r="AB90" s="445" t="s">
        <v>11</v>
      </c>
      <c r="AC90" s="446"/>
      <c r="AD90" s="447"/>
      <c r="AE90" s="355" t="s">
        <v>453</v>
      </c>
      <c r="AF90" s="356"/>
      <c r="AG90" s="356"/>
      <c r="AH90" s="357"/>
      <c r="AI90" s="355" t="s">
        <v>450</v>
      </c>
      <c r="AJ90" s="356"/>
      <c r="AK90" s="356"/>
      <c r="AL90" s="357"/>
      <c r="AM90" s="362" t="s">
        <v>445</v>
      </c>
      <c r="AN90" s="362"/>
      <c r="AO90" s="362"/>
      <c r="AP90" s="355"/>
      <c r="AQ90" s="163" t="s">
        <v>306</v>
      </c>
      <c r="AR90" s="156"/>
      <c r="AS90" s="156"/>
      <c r="AT90" s="157"/>
      <c r="AU90" s="360" t="s">
        <v>252</v>
      </c>
      <c r="AV90" s="360"/>
      <c r="AW90" s="360"/>
      <c r="AX90" s="361"/>
    </row>
    <row r="91" spans="1:60" ht="18.75" hidden="1" customHeight="1" x14ac:dyDescent="0.15">
      <c r="A91" s="507"/>
      <c r="B91" s="539"/>
      <c r="C91" s="539"/>
      <c r="D91" s="539"/>
      <c r="E91" s="539"/>
      <c r="F91" s="540"/>
      <c r="G91" s="554"/>
      <c r="H91" s="366"/>
      <c r="I91" s="366"/>
      <c r="J91" s="366"/>
      <c r="K91" s="366"/>
      <c r="L91" s="366"/>
      <c r="M91" s="366"/>
      <c r="N91" s="366"/>
      <c r="O91" s="555"/>
      <c r="P91" s="567"/>
      <c r="Q91" s="366"/>
      <c r="R91" s="366"/>
      <c r="S91" s="366"/>
      <c r="T91" s="366"/>
      <c r="U91" s="366"/>
      <c r="V91" s="366"/>
      <c r="W91" s="366"/>
      <c r="X91" s="555"/>
      <c r="Y91" s="160"/>
      <c r="Z91" s="161"/>
      <c r="AA91" s="162"/>
      <c r="AB91" s="319"/>
      <c r="AC91" s="320"/>
      <c r="AD91" s="321"/>
      <c r="AE91" s="319"/>
      <c r="AF91" s="320"/>
      <c r="AG91" s="320"/>
      <c r="AH91" s="321"/>
      <c r="AI91" s="319"/>
      <c r="AJ91" s="320"/>
      <c r="AK91" s="320"/>
      <c r="AL91" s="321"/>
      <c r="AM91" s="363"/>
      <c r="AN91" s="363"/>
      <c r="AO91" s="363"/>
      <c r="AP91" s="319"/>
      <c r="AQ91" s="257"/>
      <c r="AR91" s="258"/>
      <c r="AS91" s="124" t="s">
        <v>307</v>
      </c>
      <c r="AT91" s="159"/>
      <c r="AU91" s="258"/>
      <c r="AV91" s="258"/>
      <c r="AW91" s="366" t="s">
        <v>296</v>
      </c>
      <c r="AX91" s="367"/>
      <c r="AY91" s="10"/>
      <c r="AZ91" s="10"/>
      <c r="BA91" s="10"/>
      <c r="BB91" s="10"/>
      <c r="BC91" s="10"/>
    </row>
    <row r="92" spans="1:60" ht="23.25" hidden="1" customHeight="1" x14ac:dyDescent="0.15">
      <c r="A92" s="507"/>
      <c r="B92" s="539"/>
      <c r="C92" s="539"/>
      <c r="D92" s="539"/>
      <c r="E92" s="539"/>
      <c r="F92" s="540"/>
      <c r="G92" s="217"/>
      <c r="H92" s="148"/>
      <c r="I92" s="148"/>
      <c r="J92" s="148"/>
      <c r="K92" s="148"/>
      <c r="L92" s="148"/>
      <c r="M92" s="148"/>
      <c r="N92" s="148"/>
      <c r="O92" s="218"/>
      <c r="P92" s="148"/>
      <c r="Q92" s="786"/>
      <c r="R92" s="786"/>
      <c r="S92" s="786"/>
      <c r="T92" s="786"/>
      <c r="U92" s="786"/>
      <c r="V92" s="786"/>
      <c r="W92" s="786"/>
      <c r="X92" s="787"/>
      <c r="Y92" s="742" t="s">
        <v>61</v>
      </c>
      <c r="Z92" s="743"/>
      <c r="AA92" s="744"/>
      <c r="AB92" s="538"/>
      <c r="AC92" s="538"/>
      <c r="AD92" s="538"/>
      <c r="AE92" s="351"/>
      <c r="AF92" s="352"/>
      <c r="AG92" s="352"/>
      <c r="AH92" s="352"/>
      <c r="AI92" s="351"/>
      <c r="AJ92" s="352"/>
      <c r="AK92" s="352"/>
      <c r="AL92" s="352"/>
      <c r="AM92" s="351"/>
      <c r="AN92" s="352"/>
      <c r="AO92" s="352"/>
      <c r="AP92" s="352"/>
      <c r="AQ92" s="98"/>
      <c r="AR92" s="99"/>
      <c r="AS92" s="99"/>
      <c r="AT92" s="100"/>
      <c r="AU92" s="352"/>
      <c r="AV92" s="352"/>
      <c r="AW92" s="352"/>
      <c r="AX92" s="354"/>
      <c r="AY92" s="10"/>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88"/>
      <c r="Q93" s="788"/>
      <c r="R93" s="788"/>
      <c r="S93" s="788"/>
      <c r="T93" s="788"/>
      <c r="U93" s="788"/>
      <c r="V93" s="788"/>
      <c r="W93" s="788"/>
      <c r="X93" s="789"/>
      <c r="Y93" s="716" t="s">
        <v>53</v>
      </c>
      <c r="Z93" s="717"/>
      <c r="AA93" s="718"/>
      <c r="AB93" s="509"/>
      <c r="AC93" s="509"/>
      <c r="AD93" s="509"/>
      <c r="AE93" s="351"/>
      <c r="AF93" s="352"/>
      <c r="AG93" s="352"/>
      <c r="AH93" s="352"/>
      <c r="AI93" s="351"/>
      <c r="AJ93" s="352"/>
      <c r="AK93" s="352"/>
      <c r="AL93" s="352"/>
      <c r="AM93" s="351"/>
      <c r="AN93" s="352"/>
      <c r="AO93" s="352"/>
      <c r="AP93" s="352"/>
      <c r="AQ93" s="98"/>
      <c r="AR93" s="99"/>
      <c r="AS93" s="99"/>
      <c r="AT93" s="100"/>
      <c r="AU93" s="352"/>
      <c r="AV93" s="352"/>
      <c r="AW93" s="352"/>
      <c r="AX93" s="354"/>
    </row>
    <row r="94" spans="1:60" ht="23.25" hidden="1" customHeight="1" x14ac:dyDescent="0.15">
      <c r="A94" s="507"/>
      <c r="B94" s="541"/>
      <c r="C94" s="541"/>
      <c r="D94" s="541"/>
      <c r="E94" s="541"/>
      <c r="F94" s="542"/>
      <c r="G94" s="222"/>
      <c r="H94" s="151"/>
      <c r="I94" s="151"/>
      <c r="J94" s="151"/>
      <c r="K94" s="151"/>
      <c r="L94" s="151"/>
      <c r="M94" s="151"/>
      <c r="N94" s="151"/>
      <c r="O94" s="223"/>
      <c r="P94" s="291"/>
      <c r="Q94" s="291"/>
      <c r="R94" s="291"/>
      <c r="S94" s="291"/>
      <c r="T94" s="291"/>
      <c r="U94" s="291"/>
      <c r="V94" s="291"/>
      <c r="W94" s="291"/>
      <c r="X94" s="790"/>
      <c r="Y94" s="716" t="s">
        <v>13</v>
      </c>
      <c r="Z94" s="717"/>
      <c r="AA94" s="718"/>
      <c r="AB94" s="448" t="s">
        <v>14</v>
      </c>
      <c r="AC94" s="448"/>
      <c r="AD94" s="448"/>
      <c r="AE94" s="351"/>
      <c r="AF94" s="352"/>
      <c r="AG94" s="352"/>
      <c r="AH94" s="352"/>
      <c r="AI94" s="351"/>
      <c r="AJ94" s="352"/>
      <c r="AK94" s="352"/>
      <c r="AL94" s="352"/>
      <c r="AM94" s="351"/>
      <c r="AN94" s="352"/>
      <c r="AO94" s="352"/>
      <c r="AP94" s="352"/>
      <c r="AQ94" s="98"/>
      <c r="AR94" s="99"/>
      <c r="AS94" s="99"/>
      <c r="AT94" s="100"/>
      <c r="AU94" s="352"/>
      <c r="AV94" s="352"/>
      <c r="AW94" s="352"/>
      <c r="AX94" s="354"/>
      <c r="AY94" s="10"/>
      <c r="AZ94" s="10"/>
      <c r="BA94" s="10"/>
      <c r="BB94" s="10"/>
      <c r="BC94" s="10"/>
    </row>
    <row r="95" spans="1:60" ht="18.75" hidden="1" customHeight="1" x14ac:dyDescent="0.15">
      <c r="A95" s="507"/>
      <c r="B95" s="539" t="s">
        <v>263</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60"/>
      <c r="Z95" s="161"/>
      <c r="AA95" s="162"/>
      <c r="AB95" s="445" t="s">
        <v>11</v>
      </c>
      <c r="AC95" s="446"/>
      <c r="AD95" s="447"/>
      <c r="AE95" s="355" t="s">
        <v>453</v>
      </c>
      <c r="AF95" s="356"/>
      <c r="AG95" s="356"/>
      <c r="AH95" s="357"/>
      <c r="AI95" s="355" t="s">
        <v>450</v>
      </c>
      <c r="AJ95" s="356"/>
      <c r="AK95" s="356"/>
      <c r="AL95" s="357"/>
      <c r="AM95" s="362" t="s">
        <v>445</v>
      </c>
      <c r="AN95" s="362"/>
      <c r="AO95" s="362"/>
      <c r="AP95" s="355"/>
      <c r="AQ95" s="163" t="s">
        <v>306</v>
      </c>
      <c r="AR95" s="156"/>
      <c r="AS95" s="156"/>
      <c r="AT95" s="157"/>
      <c r="AU95" s="360" t="s">
        <v>252</v>
      </c>
      <c r="AV95" s="360"/>
      <c r="AW95" s="360"/>
      <c r="AX95" s="361"/>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6"/>
      <c r="I96" s="366"/>
      <c r="J96" s="366"/>
      <c r="K96" s="366"/>
      <c r="L96" s="366"/>
      <c r="M96" s="366"/>
      <c r="N96" s="366"/>
      <c r="O96" s="555"/>
      <c r="P96" s="567"/>
      <c r="Q96" s="366"/>
      <c r="R96" s="366"/>
      <c r="S96" s="366"/>
      <c r="T96" s="366"/>
      <c r="U96" s="366"/>
      <c r="V96" s="366"/>
      <c r="W96" s="366"/>
      <c r="X96" s="555"/>
      <c r="Y96" s="160"/>
      <c r="Z96" s="161"/>
      <c r="AA96" s="162"/>
      <c r="AB96" s="319"/>
      <c r="AC96" s="320"/>
      <c r="AD96" s="321"/>
      <c r="AE96" s="319"/>
      <c r="AF96" s="320"/>
      <c r="AG96" s="320"/>
      <c r="AH96" s="321"/>
      <c r="AI96" s="319"/>
      <c r="AJ96" s="320"/>
      <c r="AK96" s="320"/>
      <c r="AL96" s="321"/>
      <c r="AM96" s="363"/>
      <c r="AN96" s="363"/>
      <c r="AO96" s="363"/>
      <c r="AP96" s="319"/>
      <c r="AQ96" s="257"/>
      <c r="AR96" s="258"/>
      <c r="AS96" s="124" t="s">
        <v>307</v>
      </c>
      <c r="AT96" s="159"/>
      <c r="AU96" s="258"/>
      <c r="AV96" s="258"/>
      <c r="AW96" s="366" t="s">
        <v>296</v>
      </c>
      <c r="AX96" s="367"/>
    </row>
    <row r="97" spans="1:60" ht="23.25" hidden="1" customHeight="1" x14ac:dyDescent="0.15">
      <c r="A97" s="507"/>
      <c r="B97" s="539"/>
      <c r="C97" s="539"/>
      <c r="D97" s="539"/>
      <c r="E97" s="539"/>
      <c r="F97" s="540"/>
      <c r="G97" s="217"/>
      <c r="H97" s="148"/>
      <c r="I97" s="148"/>
      <c r="J97" s="148"/>
      <c r="K97" s="148"/>
      <c r="L97" s="148"/>
      <c r="M97" s="148"/>
      <c r="N97" s="148"/>
      <c r="O97" s="218"/>
      <c r="P97" s="148"/>
      <c r="Q97" s="786"/>
      <c r="R97" s="786"/>
      <c r="S97" s="786"/>
      <c r="T97" s="786"/>
      <c r="U97" s="786"/>
      <c r="V97" s="786"/>
      <c r="W97" s="786"/>
      <c r="X97" s="787"/>
      <c r="Y97" s="742" t="s">
        <v>61</v>
      </c>
      <c r="Z97" s="743"/>
      <c r="AA97" s="744"/>
      <c r="AB97" s="393"/>
      <c r="AC97" s="394"/>
      <c r="AD97" s="395"/>
      <c r="AE97" s="351"/>
      <c r="AF97" s="352"/>
      <c r="AG97" s="352"/>
      <c r="AH97" s="353"/>
      <c r="AI97" s="351"/>
      <c r="AJ97" s="352"/>
      <c r="AK97" s="352"/>
      <c r="AL97" s="353"/>
      <c r="AM97" s="351"/>
      <c r="AN97" s="352"/>
      <c r="AO97" s="352"/>
      <c r="AP97" s="352"/>
      <c r="AQ97" s="98"/>
      <c r="AR97" s="99"/>
      <c r="AS97" s="99"/>
      <c r="AT97" s="100"/>
      <c r="AU97" s="352"/>
      <c r="AV97" s="352"/>
      <c r="AW97" s="352"/>
      <c r="AX97" s="354"/>
      <c r="AY97" s="10"/>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88"/>
      <c r="Q98" s="788"/>
      <c r="R98" s="788"/>
      <c r="S98" s="788"/>
      <c r="T98" s="788"/>
      <c r="U98" s="788"/>
      <c r="V98" s="788"/>
      <c r="W98" s="788"/>
      <c r="X98" s="789"/>
      <c r="Y98" s="716" t="s">
        <v>53</v>
      </c>
      <c r="Z98" s="717"/>
      <c r="AA98" s="718"/>
      <c r="AB98" s="287"/>
      <c r="AC98" s="288"/>
      <c r="AD98" s="289"/>
      <c r="AE98" s="351"/>
      <c r="AF98" s="352"/>
      <c r="AG98" s="352"/>
      <c r="AH98" s="353"/>
      <c r="AI98" s="351"/>
      <c r="AJ98" s="352"/>
      <c r="AK98" s="352"/>
      <c r="AL98" s="353"/>
      <c r="AM98" s="351"/>
      <c r="AN98" s="352"/>
      <c r="AO98" s="352"/>
      <c r="AP98" s="352"/>
      <c r="AQ98" s="98"/>
      <c r="AR98" s="99"/>
      <c r="AS98" s="99"/>
      <c r="AT98" s="100"/>
      <c r="AU98" s="352"/>
      <c r="AV98" s="352"/>
      <c r="AW98" s="352"/>
      <c r="AX98" s="354"/>
      <c r="AY98" s="10"/>
      <c r="AZ98" s="10"/>
      <c r="BA98" s="10"/>
      <c r="BB98" s="10"/>
      <c r="BC98" s="10"/>
      <c r="BD98" s="10"/>
      <c r="BE98" s="10"/>
      <c r="BF98" s="10"/>
      <c r="BG98" s="10"/>
      <c r="BH98" s="10"/>
    </row>
    <row r="99" spans="1:60" ht="23.25" hidden="1" customHeight="1" thickBot="1" x14ac:dyDescent="0.2">
      <c r="A99" s="508"/>
      <c r="B99" s="867"/>
      <c r="C99" s="867"/>
      <c r="D99" s="867"/>
      <c r="E99" s="867"/>
      <c r="F99" s="868"/>
      <c r="G99" s="791"/>
      <c r="H99" s="234"/>
      <c r="I99" s="234"/>
      <c r="J99" s="234"/>
      <c r="K99" s="234"/>
      <c r="L99" s="234"/>
      <c r="M99" s="234"/>
      <c r="N99" s="234"/>
      <c r="O99" s="792"/>
      <c r="P99" s="830"/>
      <c r="Q99" s="830"/>
      <c r="R99" s="830"/>
      <c r="S99" s="830"/>
      <c r="T99" s="830"/>
      <c r="U99" s="830"/>
      <c r="V99" s="830"/>
      <c r="W99" s="830"/>
      <c r="X99" s="831"/>
      <c r="Y99" s="467" t="s">
        <v>13</v>
      </c>
      <c r="Z99" s="468"/>
      <c r="AA99" s="469"/>
      <c r="AB99" s="449" t="s">
        <v>14</v>
      </c>
      <c r="AC99" s="450"/>
      <c r="AD99" s="451"/>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x14ac:dyDescent="0.15">
      <c r="A100" s="819" t="s">
        <v>396</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2"/>
      <c r="Z100" s="453"/>
      <c r="AA100" s="454"/>
      <c r="AB100" s="844" t="s">
        <v>11</v>
      </c>
      <c r="AC100" s="844"/>
      <c r="AD100" s="844"/>
      <c r="AE100" s="810" t="s">
        <v>453</v>
      </c>
      <c r="AF100" s="811"/>
      <c r="AG100" s="811"/>
      <c r="AH100" s="812"/>
      <c r="AI100" s="810" t="s">
        <v>450</v>
      </c>
      <c r="AJ100" s="811"/>
      <c r="AK100" s="811"/>
      <c r="AL100" s="812"/>
      <c r="AM100" s="810" t="s">
        <v>446</v>
      </c>
      <c r="AN100" s="811"/>
      <c r="AO100" s="811"/>
      <c r="AP100" s="812"/>
      <c r="AQ100" s="915" t="s">
        <v>439</v>
      </c>
      <c r="AR100" s="916"/>
      <c r="AS100" s="916"/>
      <c r="AT100" s="917"/>
      <c r="AU100" s="915" t="s">
        <v>436</v>
      </c>
      <c r="AV100" s="916"/>
      <c r="AW100" s="916"/>
      <c r="AX100" s="918"/>
    </row>
    <row r="101" spans="1:60" ht="23.25" customHeight="1" x14ac:dyDescent="0.15">
      <c r="A101" s="478"/>
      <c r="B101" s="479"/>
      <c r="C101" s="479"/>
      <c r="D101" s="479"/>
      <c r="E101" s="479"/>
      <c r="F101" s="480"/>
      <c r="G101" s="148" t="s">
        <v>494</v>
      </c>
      <c r="H101" s="148"/>
      <c r="I101" s="148"/>
      <c r="J101" s="148"/>
      <c r="K101" s="148"/>
      <c r="L101" s="148"/>
      <c r="M101" s="148"/>
      <c r="N101" s="148"/>
      <c r="O101" s="148"/>
      <c r="P101" s="148"/>
      <c r="Q101" s="148"/>
      <c r="R101" s="148"/>
      <c r="S101" s="148"/>
      <c r="T101" s="148"/>
      <c r="U101" s="148"/>
      <c r="V101" s="148"/>
      <c r="W101" s="148"/>
      <c r="X101" s="218"/>
      <c r="Y101" s="800" t="s">
        <v>54</v>
      </c>
      <c r="Z101" s="702"/>
      <c r="AA101" s="703"/>
      <c r="AB101" s="538" t="s">
        <v>495</v>
      </c>
      <c r="AC101" s="538"/>
      <c r="AD101" s="538"/>
      <c r="AE101" s="351">
        <v>9</v>
      </c>
      <c r="AF101" s="352"/>
      <c r="AG101" s="352"/>
      <c r="AH101" s="353"/>
      <c r="AI101" s="351">
        <v>7</v>
      </c>
      <c r="AJ101" s="352"/>
      <c r="AK101" s="352"/>
      <c r="AL101" s="353"/>
      <c r="AM101" s="351">
        <v>30</v>
      </c>
      <c r="AN101" s="352"/>
      <c r="AO101" s="352"/>
      <c r="AP101" s="353"/>
      <c r="AQ101" s="351" t="s">
        <v>552</v>
      </c>
      <c r="AR101" s="352"/>
      <c r="AS101" s="352"/>
      <c r="AT101" s="353"/>
      <c r="AU101" s="351" t="s">
        <v>552</v>
      </c>
      <c r="AV101" s="352"/>
      <c r="AW101" s="352"/>
      <c r="AX101" s="353"/>
    </row>
    <row r="102" spans="1:60" ht="23.25"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26"/>
      <c r="AA102" s="327"/>
      <c r="AB102" s="538" t="s">
        <v>495</v>
      </c>
      <c r="AC102" s="538"/>
      <c r="AD102" s="538"/>
      <c r="AE102" s="345">
        <v>9</v>
      </c>
      <c r="AF102" s="345"/>
      <c r="AG102" s="345"/>
      <c r="AH102" s="345"/>
      <c r="AI102" s="345">
        <v>7</v>
      </c>
      <c r="AJ102" s="345"/>
      <c r="AK102" s="345"/>
      <c r="AL102" s="345"/>
      <c r="AM102" s="345">
        <v>33</v>
      </c>
      <c r="AN102" s="345"/>
      <c r="AO102" s="345"/>
      <c r="AP102" s="345"/>
      <c r="AQ102" s="801">
        <v>30</v>
      </c>
      <c r="AR102" s="802"/>
      <c r="AS102" s="802"/>
      <c r="AT102" s="803"/>
      <c r="AU102" s="801">
        <v>9</v>
      </c>
      <c r="AV102" s="802"/>
      <c r="AW102" s="802"/>
      <c r="AX102" s="803"/>
    </row>
    <row r="103" spans="1:60" ht="31.5" hidden="1" customHeight="1" x14ac:dyDescent="0.15">
      <c r="A103" s="475" t="s">
        <v>396</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90" t="s">
        <v>11</v>
      </c>
      <c r="AC103" s="285"/>
      <c r="AD103" s="286"/>
      <c r="AE103" s="290" t="s">
        <v>453</v>
      </c>
      <c r="AF103" s="285"/>
      <c r="AG103" s="285"/>
      <c r="AH103" s="286"/>
      <c r="AI103" s="290" t="s">
        <v>450</v>
      </c>
      <c r="AJ103" s="285"/>
      <c r="AK103" s="285"/>
      <c r="AL103" s="286"/>
      <c r="AM103" s="290" t="s">
        <v>446</v>
      </c>
      <c r="AN103" s="285"/>
      <c r="AO103" s="285"/>
      <c r="AP103" s="286"/>
      <c r="AQ103" s="347" t="s">
        <v>439</v>
      </c>
      <c r="AR103" s="348"/>
      <c r="AS103" s="348"/>
      <c r="AT103" s="349"/>
      <c r="AU103" s="347" t="s">
        <v>436</v>
      </c>
      <c r="AV103" s="348"/>
      <c r="AW103" s="348"/>
      <c r="AX103" s="350"/>
    </row>
    <row r="104" spans="1:60" ht="23.25" hidden="1" customHeight="1" x14ac:dyDescent="0.15">
      <c r="A104" s="478"/>
      <c r="B104" s="479"/>
      <c r="C104" s="479"/>
      <c r="D104" s="479"/>
      <c r="E104" s="479"/>
      <c r="F104" s="480"/>
      <c r="G104" s="148"/>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458"/>
      <c r="AC104" s="459"/>
      <c r="AD104" s="460"/>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393"/>
      <c r="AC105" s="394"/>
      <c r="AD105" s="395"/>
      <c r="AE105" s="345"/>
      <c r="AF105" s="345"/>
      <c r="AG105" s="345"/>
      <c r="AH105" s="345"/>
      <c r="AI105" s="345"/>
      <c r="AJ105" s="345"/>
      <c r="AK105" s="345"/>
      <c r="AL105" s="345"/>
      <c r="AM105" s="345"/>
      <c r="AN105" s="345"/>
      <c r="AO105" s="345"/>
      <c r="AP105" s="345"/>
      <c r="AQ105" s="351"/>
      <c r="AR105" s="352"/>
      <c r="AS105" s="352"/>
      <c r="AT105" s="353"/>
      <c r="AU105" s="801"/>
      <c r="AV105" s="802"/>
      <c r="AW105" s="802"/>
      <c r="AX105" s="803"/>
    </row>
    <row r="106" spans="1:60" ht="31.5" hidden="1" customHeight="1" x14ac:dyDescent="0.15">
      <c r="A106" s="475" t="s">
        <v>396</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90" t="s">
        <v>11</v>
      </c>
      <c r="AC106" s="285"/>
      <c r="AD106" s="286"/>
      <c r="AE106" s="290" t="s">
        <v>453</v>
      </c>
      <c r="AF106" s="285"/>
      <c r="AG106" s="285"/>
      <c r="AH106" s="286"/>
      <c r="AI106" s="290" t="s">
        <v>450</v>
      </c>
      <c r="AJ106" s="285"/>
      <c r="AK106" s="285"/>
      <c r="AL106" s="286"/>
      <c r="AM106" s="290" t="s">
        <v>445</v>
      </c>
      <c r="AN106" s="285"/>
      <c r="AO106" s="285"/>
      <c r="AP106" s="286"/>
      <c r="AQ106" s="347" t="s">
        <v>439</v>
      </c>
      <c r="AR106" s="348"/>
      <c r="AS106" s="348"/>
      <c r="AT106" s="349"/>
      <c r="AU106" s="347" t="s">
        <v>436</v>
      </c>
      <c r="AV106" s="348"/>
      <c r="AW106" s="348"/>
      <c r="AX106" s="350"/>
    </row>
    <row r="107" spans="1:60" ht="23.25" hidden="1" customHeight="1" x14ac:dyDescent="0.15">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3"/>
      <c r="AC108" s="394"/>
      <c r="AD108" s="395"/>
      <c r="AE108" s="345"/>
      <c r="AF108" s="345"/>
      <c r="AG108" s="345"/>
      <c r="AH108" s="345"/>
      <c r="AI108" s="345"/>
      <c r="AJ108" s="345"/>
      <c r="AK108" s="345"/>
      <c r="AL108" s="345"/>
      <c r="AM108" s="345"/>
      <c r="AN108" s="345"/>
      <c r="AO108" s="345"/>
      <c r="AP108" s="345"/>
      <c r="AQ108" s="351"/>
      <c r="AR108" s="352"/>
      <c r="AS108" s="352"/>
      <c r="AT108" s="353"/>
      <c r="AU108" s="801"/>
      <c r="AV108" s="802"/>
      <c r="AW108" s="802"/>
      <c r="AX108" s="803"/>
    </row>
    <row r="109" spans="1:60" ht="31.5" hidden="1" customHeight="1" x14ac:dyDescent="0.15">
      <c r="A109" s="475" t="s">
        <v>396</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90" t="s">
        <v>11</v>
      </c>
      <c r="AC109" s="285"/>
      <c r="AD109" s="286"/>
      <c r="AE109" s="290" t="s">
        <v>453</v>
      </c>
      <c r="AF109" s="285"/>
      <c r="AG109" s="285"/>
      <c r="AH109" s="286"/>
      <c r="AI109" s="290" t="s">
        <v>450</v>
      </c>
      <c r="AJ109" s="285"/>
      <c r="AK109" s="285"/>
      <c r="AL109" s="286"/>
      <c r="AM109" s="290" t="s">
        <v>446</v>
      </c>
      <c r="AN109" s="285"/>
      <c r="AO109" s="285"/>
      <c r="AP109" s="286"/>
      <c r="AQ109" s="347" t="s">
        <v>439</v>
      </c>
      <c r="AR109" s="348"/>
      <c r="AS109" s="348"/>
      <c r="AT109" s="349"/>
      <c r="AU109" s="347" t="s">
        <v>436</v>
      </c>
      <c r="AV109" s="348"/>
      <c r="AW109" s="348"/>
      <c r="AX109" s="350"/>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3"/>
      <c r="AC111" s="394"/>
      <c r="AD111" s="395"/>
      <c r="AE111" s="345"/>
      <c r="AF111" s="345"/>
      <c r="AG111" s="345"/>
      <c r="AH111" s="345"/>
      <c r="AI111" s="345"/>
      <c r="AJ111" s="345"/>
      <c r="AK111" s="345"/>
      <c r="AL111" s="345"/>
      <c r="AM111" s="345"/>
      <c r="AN111" s="345"/>
      <c r="AO111" s="345"/>
      <c r="AP111" s="345"/>
      <c r="AQ111" s="351"/>
      <c r="AR111" s="352"/>
      <c r="AS111" s="352"/>
      <c r="AT111" s="353"/>
      <c r="AU111" s="801"/>
      <c r="AV111" s="802"/>
      <c r="AW111" s="802"/>
      <c r="AX111" s="803"/>
    </row>
    <row r="112" spans="1:60" ht="31.5" hidden="1" customHeight="1" x14ac:dyDescent="0.15">
      <c r="A112" s="475" t="s">
        <v>396</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90" t="s">
        <v>11</v>
      </c>
      <c r="AC112" s="285"/>
      <c r="AD112" s="286"/>
      <c r="AE112" s="290" t="s">
        <v>453</v>
      </c>
      <c r="AF112" s="285"/>
      <c r="AG112" s="285"/>
      <c r="AH112" s="286"/>
      <c r="AI112" s="290" t="s">
        <v>450</v>
      </c>
      <c r="AJ112" s="285"/>
      <c r="AK112" s="285"/>
      <c r="AL112" s="286"/>
      <c r="AM112" s="290" t="s">
        <v>445</v>
      </c>
      <c r="AN112" s="285"/>
      <c r="AO112" s="285"/>
      <c r="AP112" s="286"/>
      <c r="AQ112" s="347" t="s">
        <v>439</v>
      </c>
      <c r="AR112" s="348"/>
      <c r="AS112" s="348"/>
      <c r="AT112" s="349"/>
      <c r="AU112" s="347" t="s">
        <v>436</v>
      </c>
      <c r="AV112" s="348"/>
      <c r="AW112" s="348"/>
      <c r="AX112" s="350"/>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453</v>
      </c>
      <c r="AF115" s="285"/>
      <c r="AG115" s="285"/>
      <c r="AH115" s="286"/>
      <c r="AI115" s="290" t="s">
        <v>450</v>
      </c>
      <c r="AJ115" s="285"/>
      <c r="AK115" s="285"/>
      <c r="AL115" s="286"/>
      <c r="AM115" s="290" t="s">
        <v>445</v>
      </c>
      <c r="AN115" s="285"/>
      <c r="AO115" s="285"/>
      <c r="AP115" s="286"/>
      <c r="AQ115" s="322" t="s">
        <v>440</v>
      </c>
      <c r="AR115" s="323"/>
      <c r="AS115" s="323"/>
      <c r="AT115" s="323"/>
      <c r="AU115" s="323"/>
      <c r="AV115" s="323"/>
      <c r="AW115" s="323"/>
      <c r="AX115" s="324"/>
    </row>
    <row r="116" spans="1:50" ht="23.25" customHeight="1" x14ac:dyDescent="0.15">
      <c r="A116" s="279"/>
      <c r="B116" s="280"/>
      <c r="C116" s="280"/>
      <c r="D116" s="280"/>
      <c r="E116" s="280"/>
      <c r="F116" s="281"/>
      <c r="G116" s="338" t="s">
        <v>496</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7" t="s">
        <v>497</v>
      </c>
      <c r="AC116" s="288"/>
      <c r="AD116" s="289"/>
      <c r="AE116" s="345">
        <v>238</v>
      </c>
      <c r="AF116" s="345"/>
      <c r="AG116" s="345"/>
      <c r="AH116" s="345"/>
      <c r="AI116" s="345">
        <v>210</v>
      </c>
      <c r="AJ116" s="345"/>
      <c r="AK116" s="345"/>
      <c r="AL116" s="345"/>
      <c r="AM116" s="345">
        <v>202</v>
      </c>
      <c r="AN116" s="345"/>
      <c r="AO116" s="345"/>
      <c r="AP116" s="345"/>
      <c r="AQ116" s="351">
        <v>164</v>
      </c>
      <c r="AR116" s="352"/>
      <c r="AS116" s="352"/>
      <c r="AT116" s="352"/>
      <c r="AU116" s="352"/>
      <c r="AV116" s="352"/>
      <c r="AW116" s="352"/>
      <c r="AX116" s="354"/>
    </row>
    <row r="117" spans="1:50" ht="46.5"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498</v>
      </c>
      <c r="AC117" s="329"/>
      <c r="AD117" s="330"/>
      <c r="AE117" s="293" t="s">
        <v>499</v>
      </c>
      <c r="AF117" s="293"/>
      <c r="AG117" s="293"/>
      <c r="AH117" s="293"/>
      <c r="AI117" s="293" t="s">
        <v>500</v>
      </c>
      <c r="AJ117" s="293"/>
      <c r="AK117" s="293"/>
      <c r="AL117" s="293"/>
      <c r="AM117" s="293" t="s">
        <v>549</v>
      </c>
      <c r="AN117" s="293"/>
      <c r="AO117" s="293"/>
      <c r="AP117" s="293"/>
      <c r="AQ117" s="293" t="s">
        <v>550</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453</v>
      </c>
      <c r="AF118" s="285"/>
      <c r="AG118" s="285"/>
      <c r="AH118" s="286"/>
      <c r="AI118" s="290" t="s">
        <v>450</v>
      </c>
      <c r="AJ118" s="285"/>
      <c r="AK118" s="285"/>
      <c r="AL118" s="286"/>
      <c r="AM118" s="290" t="s">
        <v>445</v>
      </c>
      <c r="AN118" s="285"/>
      <c r="AO118" s="285"/>
      <c r="AP118" s="286"/>
      <c r="AQ118" s="322" t="s">
        <v>440</v>
      </c>
      <c r="AR118" s="323"/>
      <c r="AS118" s="323"/>
      <c r="AT118" s="323"/>
      <c r="AU118" s="323"/>
      <c r="AV118" s="323"/>
      <c r="AW118" s="323"/>
      <c r="AX118" s="324"/>
    </row>
    <row r="119" spans="1:50" ht="23.25" hidden="1" customHeight="1" x14ac:dyDescent="0.15">
      <c r="A119" s="279"/>
      <c r="B119" s="280"/>
      <c r="C119" s="280"/>
      <c r="D119" s="280"/>
      <c r="E119" s="280"/>
      <c r="F119" s="281"/>
      <c r="G119" s="338" t="s">
        <v>403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402</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453</v>
      </c>
      <c r="AF121" s="285"/>
      <c r="AG121" s="285"/>
      <c r="AH121" s="286"/>
      <c r="AI121" s="290" t="s">
        <v>450</v>
      </c>
      <c r="AJ121" s="285"/>
      <c r="AK121" s="285"/>
      <c r="AL121" s="286"/>
      <c r="AM121" s="290" t="s">
        <v>445</v>
      </c>
      <c r="AN121" s="285"/>
      <c r="AO121" s="285"/>
      <c r="AP121" s="286"/>
      <c r="AQ121" s="322" t="s">
        <v>440</v>
      </c>
      <c r="AR121" s="323"/>
      <c r="AS121" s="323"/>
      <c r="AT121" s="323"/>
      <c r="AU121" s="323"/>
      <c r="AV121" s="323"/>
      <c r="AW121" s="323"/>
      <c r="AX121" s="324"/>
    </row>
    <row r="122" spans="1:50" ht="23.25" hidden="1" customHeight="1" x14ac:dyDescent="0.15">
      <c r="A122" s="279"/>
      <c r="B122" s="280"/>
      <c r="C122" s="280"/>
      <c r="D122" s="280"/>
      <c r="E122" s="280"/>
      <c r="F122" s="281"/>
      <c r="G122" s="338" t="s">
        <v>404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405</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454</v>
      </c>
      <c r="AF124" s="285"/>
      <c r="AG124" s="285"/>
      <c r="AH124" s="286"/>
      <c r="AI124" s="290" t="s">
        <v>450</v>
      </c>
      <c r="AJ124" s="285"/>
      <c r="AK124" s="285"/>
      <c r="AL124" s="286"/>
      <c r="AM124" s="290" t="s">
        <v>445</v>
      </c>
      <c r="AN124" s="285"/>
      <c r="AO124" s="285"/>
      <c r="AP124" s="286"/>
      <c r="AQ124" s="322" t="s">
        <v>440</v>
      </c>
      <c r="AR124" s="323"/>
      <c r="AS124" s="323"/>
      <c r="AT124" s="323"/>
      <c r="AU124" s="323"/>
      <c r="AV124" s="323"/>
      <c r="AW124" s="323"/>
      <c r="AX124" s="324"/>
    </row>
    <row r="125" spans="1:50" ht="23.25" hidden="1" customHeight="1" x14ac:dyDescent="0.15">
      <c r="A125" s="279"/>
      <c r="B125" s="280"/>
      <c r="C125" s="280"/>
      <c r="D125" s="280"/>
      <c r="E125" s="280"/>
      <c r="F125" s="281"/>
      <c r="G125" s="338" t="s">
        <v>404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21.7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19.5" hidden="1" customHeight="1" x14ac:dyDescent="0.15">
      <c r="A127" s="543"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453</v>
      </c>
      <c r="AF127" s="285"/>
      <c r="AG127" s="285"/>
      <c r="AH127" s="286"/>
      <c r="AI127" s="290" t="s">
        <v>450</v>
      </c>
      <c r="AJ127" s="285"/>
      <c r="AK127" s="285"/>
      <c r="AL127" s="286"/>
      <c r="AM127" s="290" t="s">
        <v>445</v>
      </c>
      <c r="AN127" s="285"/>
      <c r="AO127" s="285"/>
      <c r="AP127" s="286"/>
      <c r="AQ127" s="322" t="s">
        <v>440</v>
      </c>
      <c r="AR127" s="323"/>
      <c r="AS127" s="323"/>
      <c r="AT127" s="323"/>
      <c r="AU127" s="323"/>
      <c r="AV127" s="323"/>
      <c r="AW127" s="323"/>
      <c r="AX127" s="324"/>
    </row>
    <row r="128" spans="1:50" ht="15.75" hidden="1" customHeight="1" x14ac:dyDescent="0.15">
      <c r="A128" s="279"/>
      <c r="B128" s="280"/>
      <c r="C128" s="280"/>
      <c r="D128" s="280"/>
      <c r="E128" s="280"/>
      <c r="F128" s="281"/>
      <c r="G128" s="338" t="s">
        <v>404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1.2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80" t="s">
        <v>475</v>
      </c>
      <c r="B130" s="978"/>
      <c r="C130" s="977" t="s">
        <v>310</v>
      </c>
      <c r="D130" s="978"/>
      <c r="E130" s="295" t="s">
        <v>339</v>
      </c>
      <c r="F130" s="296"/>
      <c r="G130" s="297" t="s">
        <v>564</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81"/>
      <c r="B131" s="239"/>
      <c r="C131" s="238"/>
      <c r="D131" s="239"/>
      <c r="E131" s="225" t="s">
        <v>338</v>
      </c>
      <c r="F131" s="226"/>
      <c r="G131" s="222" t="s">
        <v>502</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1"/>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453</v>
      </c>
      <c r="AF132" s="252"/>
      <c r="AG132" s="252"/>
      <c r="AH132" s="252"/>
      <c r="AI132" s="252" t="s">
        <v>450</v>
      </c>
      <c r="AJ132" s="252"/>
      <c r="AK132" s="252"/>
      <c r="AL132" s="252"/>
      <c r="AM132" s="252" t="s">
        <v>445</v>
      </c>
      <c r="AN132" s="252"/>
      <c r="AO132" s="252"/>
      <c r="AP132" s="254"/>
      <c r="AQ132" s="254" t="s">
        <v>306</v>
      </c>
      <c r="AR132" s="255"/>
      <c r="AS132" s="255"/>
      <c r="AT132" s="256"/>
      <c r="AU132" s="266" t="s">
        <v>322</v>
      </c>
      <c r="AV132" s="266"/>
      <c r="AW132" s="266"/>
      <c r="AX132" s="267"/>
    </row>
    <row r="133" spans="1:50" ht="18.75" customHeight="1" x14ac:dyDescent="0.15">
      <c r="A133" s="981"/>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552</v>
      </c>
      <c r="AR133" s="258"/>
      <c r="AS133" s="124" t="s">
        <v>307</v>
      </c>
      <c r="AT133" s="159"/>
      <c r="AU133" s="123">
        <v>34</v>
      </c>
      <c r="AV133" s="123"/>
      <c r="AW133" s="124" t="s">
        <v>296</v>
      </c>
      <c r="AX133" s="125"/>
    </row>
    <row r="134" spans="1:50" ht="39.75" customHeight="1" x14ac:dyDescent="0.15">
      <c r="A134" s="981"/>
      <c r="B134" s="239"/>
      <c r="C134" s="238"/>
      <c r="D134" s="239"/>
      <c r="E134" s="238"/>
      <c r="F134" s="301"/>
      <c r="G134" s="217" t="s">
        <v>503</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14</v>
      </c>
      <c r="AC134" s="208"/>
      <c r="AD134" s="208"/>
      <c r="AE134" s="253">
        <v>47</v>
      </c>
      <c r="AF134" s="99"/>
      <c r="AG134" s="99"/>
      <c r="AH134" s="99"/>
      <c r="AI134" s="253">
        <v>53</v>
      </c>
      <c r="AJ134" s="99"/>
      <c r="AK134" s="99"/>
      <c r="AL134" s="99"/>
      <c r="AM134" s="253" t="s">
        <v>501</v>
      </c>
      <c r="AN134" s="99"/>
      <c r="AO134" s="99"/>
      <c r="AP134" s="99"/>
      <c r="AQ134" s="253" t="s">
        <v>501</v>
      </c>
      <c r="AR134" s="99"/>
      <c r="AS134" s="99"/>
      <c r="AT134" s="99"/>
      <c r="AU134" s="253" t="s">
        <v>501</v>
      </c>
      <c r="AV134" s="99"/>
      <c r="AW134" s="99"/>
      <c r="AX134" s="209"/>
    </row>
    <row r="135" spans="1:50" ht="39.75" customHeight="1" x14ac:dyDescent="0.15">
      <c r="A135" s="981"/>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1"/>
      <c r="AA135" s="112"/>
      <c r="AB135" s="273" t="s">
        <v>14</v>
      </c>
      <c r="AC135" s="120"/>
      <c r="AD135" s="120"/>
      <c r="AE135" s="253">
        <v>50</v>
      </c>
      <c r="AF135" s="99"/>
      <c r="AG135" s="99"/>
      <c r="AH135" s="99"/>
      <c r="AI135" s="253" t="s">
        <v>501</v>
      </c>
      <c r="AJ135" s="99"/>
      <c r="AK135" s="99"/>
      <c r="AL135" s="99"/>
      <c r="AM135" s="253" t="s">
        <v>504</v>
      </c>
      <c r="AN135" s="99"/>
      <c r="AO135" s="99"/>
      <c r="AP135" s="99"/>
      <c r="AQ135" s="253" t="s">
        <v>501</v>
      </c>
      <c r="AR135" s="99"/>
      <c r="AS135" s="99"/>
      <c r="AT135" s="99"/>
      <c r="AU135" s="253">
        <v>70</v>
      </c>
      <c r="AV135" s="99"/>
      <c r="AW135" s="99"/>
      <c r="AX135" s="209"/>
    </row>
    <row r="136" spans="1:50" ht="18.75" hidden="1" customHeight="1" x14ac:dyDescent="0.15">
      <c r="A136" s="981"/>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453</v>
      </c>
      <c r="AF136" s="252"/>
      <c r="AG136" s="252"/>
      <c r="AH136" s="252"/>
      <c r="AI136" s="252" t="s">
        <v>450</v>
      </c>
      <c r="AJ136" s="252"/>
      <c r="AK136" s="252"/>
      <c r="AL136" s="252"/>
      <c r="AM136" s="252" t="s">
        <v>445</v>
      </c>
      <c r="AN136" s="252"/>
      <c r="AO136" s="252"/>
      <c r="AP136" s="254"/>
      <c r="AQ136" s="254" t="s">
        <v>306</v>
      </c>
      <c r="AR136" s="255"/>
      <c r="AS136" s="255"/>
      <c r="AT136" s="256"/>
      <c r="AU136" s="266" t="s">
        <v>322</v>
      </c>
      <c r="AV136" s="266"/>
      <c r="AW136" s="266"/>
      <c r="AX136" s="267"/>
    </row>
    <row r="137" spans="1:50" ht="18.75" hidden="1" customHeight="1" x14ac:dyDescent="0.15">
      <c r="A137" s="981"/>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1"/>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9"/>
      <c r="AG138" s="99"/>
      <c r="AH138" s="99"/>
      <c r="AI138" s="253"/>
      <c r="AJ138" s="99"/>
      <c r="AK138" s="99"/>
      <c r="AL138" s="99"/>
      <c r="AM138" s="253"/>
      <c r="AN138" s="99"/>
      <c r="AO138" s="99"/>
      <c r="AP138" s="99"/>
      <c r="AQ138" s="253"/>
      <c r="AR138" s="99"/>
      <c r="AS138" s="99"/>
      <c r="AT138" s="99"/>
      <c r="AU138" s="253"/>
      <c r="AV138" s="99"/>
      <c r="AW138" s="99"/>
      <c r="AX138" s="209"/>
    </row>
    <row r="139" spans="1:50" ht="39.75" hidden="1" customHeight="1" x14ac:dyDescent="0.15">
      <c r="A139" s="981"/>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1"/>
      <c r="AA139" s="112"/>
      <c r="AB139" s="273"/>
      <c r="AC139" s="120"/>
      <c r="AD139" s="120"/>
      <c r="AE139" s="253"/>
      <c r="AF139" s="99"/>
      <c r="AG139" s="99"/>
      <c r="AH139" s="99"/>
      <c r="AI139" s="253"/>
      <c r="AJ139" s="99"/>
      <c r="AK139" s="99"/>
      <c r="AL139" s="99"/>
      <c r="AM139" s="253"/>
      <c r="AN139" s="99"/>
      <c r="AO139" s="99"/>
      <c r="AP139" s="99"/>
      <c r="AQ139" s="253"/>
      <c r="AR139" s="99"/>
      <c r="AS139" s="99"/>
      <c r="AT139" s="99"/>
      <c r="AU139" s="253"/>
      <c r="AV139" s="99"/>
      <c r="AW139" s="99"/>
      <c r="AX139" s="209"/>
    </row>
    <row r="140" spans="1:50" ht="18.75" hidden="1" customHeight="1" x14ac:dyDescent="0.15">
      <c r="A140" s="981"/>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453</v>
      </c>
      <c r="AF140" s="252"/>
      <c r="AG140" s="252"/>
      <c r="AH140" s="252"/>
      <c r="AI140" s="252" t="s">
        <v>450</v>
      </c>
      <c r="AJ140" s="252"/>
      <c r="AK140" s="252"/>
      <c r="AL140" s="252"/>
      <c r="AM140" s="252" t="s">
        <v>445</v>
      </c>
      <c r="AN140" s="252"/>
      <c r="AO140" s="252"/>
      <c r="AP140" s="254"/>
      <c r="AQ140" s="254" t="s">
        <v>306</v>
      </c>
      <c r="AR140" s="255"/>
      <c r="AS140" s="255"/>
      <c r="AT140" s="256"/>
      <c r="AU140" s="266" t="s">
        <v>322</v>
      </c>
      <c r="AV140" s="266"/>
      <c r="AW140" s="266"/>
      <c r="AX140" s="267"/>
    </row>
    <row r="141" spans="1:50" ht="18.75" hidden="1" customHeight="1" x14ac:dyDescent="0.15">
      <c r="A141" s="981"/>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81"/>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9"/>
      <c r="AG142" s="99"/>
      <c r="AH142" s="99"/>
      <c r="AI142" s="253"/>
      <c r="AJ142" s="99"/>
      <c r="AK142" s="99"/>
      <c r="AL142" s="99"/>
      <c r="AM142" s="253"/>
      <c r="AN142" s="99"/>
      <c r="AO142" s="99"/>
      <c r="AP142" s="99"/>
      <c r="AQ142" s="253"/>
      <c r="AR142" s="99"/>
      <c r="AS142" s="99"/>
      <c r="AT142" s="99"/>
      <c r="AU142" s="253"/>
      <c r="AV142" s="99"/>
      <c r="AW142" s="99"/>
      <c r="AX142" s="209"/>
    </row>
    <row r="143" spans="1:50" ht="39.75" hidden="1" customHeight="1" x14ac:dyDescent="0.15">
      <c r="A143" s="981"/>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1"/>
      <c r="AA143" s="112"/>
      <c r="AB143" s="273"/>
      <c r="AC143" s="120"/>
      <c r="AD143" s="120"/>
      <c r="AE143" s="253"/>
      <c r="AF143" s="99"/>
      <c r="AG143" s="99"/>
      <c r="AH143" s="99"/>
      <c r="AI143" s="253"/>
      <c r="AJ143" s="99"/>
      <c r="AK143" s="99"/>
      <c r="AL143" s="99"/>
      <c r="AM143" s="253"/>
      <c r="AN143" s="99"/>
      <c r="AO143" s="99"/>
      <c r="AP143" s="99"/>
      <c r="AQ143" s="253"/>
      <c r="AR143" s="99"/>
      <c r="AS143" s="99"/>
      <c r="AT143" s="99"/>
      <c r="AU143" s="253"/>
      <c r="AV143" s="99"/>
      <c r="AW143" s="99"/>
      <c r="AX143" s="209"/>
    </row>
    <row r="144" spans="1:50" ht="18.75" hidden="1" customHeight="1" x14ac:dyDescent="0.15">
      <c r="A144" s="981"/>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453</v>
      </c>
      <c r="AF144" s="252"/>
      <c r="AG144" s="252"/>
      <c r="AH144" s="252"/>
      <c r="AI144" s="252" t="s">
        <v>450</v>
      </c>
      <c r="AJ144" s="252"/>
      <c r="AK144" s="252"/>
      <c r="AL144" s="252"/>
      <c r="AM144" s="252" t="s">
        <v>445</v>
      </c>
      <c r="AN144" s="252"/>
      <c r="AO144" s="252"/>
      <c r="AP144" s="254"/>
      <c r="AQ144" s="254" t="s">
        <v>306</v>
      </c>
      <c r="AR144" s="255"/>
      <c r="AS144" s="255"/>
      <c r="AT144" s="256"/>
      <c r="AU144" s="266" t="s">
        <v>322</v>
      </c>
      <c r="AV144" s="266"/>
      <c r="AW144" s="266"/>
      <c r="AX144" s="267"/>
    </row>
    <row r="145" spans="1:50" ht="18.75" hidden="1" customHeight="1" x14ac:dyDescent="0.15">
      <c r="A145" s="981"/>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1"/>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9"/>
      <c r="AG146" s="99"/>
      <c r="AH146" s="99"/>
      <c r="AI146" s="253"/>
      <c r="AJ146" s="99"/>
      <c r="AK146" s="99"/>
      <c r="AL146" s="99"/>
      <c r="AM146" s="253"/>
      <c r="AN146" s="99"/>
      <c r="AO146" s="99"/>
      <c r="AP146" s="99"/>
      <c r="AQ146" s="253"/>
      <c r="AR146" s="99"/>
      <c r="AS146" s="99"/>
      <c r="AT146" s="99"/>
      <c r="AU146" s="253"/>
      <c r="AV146" s="99"/>
      <c r="AW146" s="99"/>
      <c r="AX146" s="209"/>
    </row>
    <row r="147" spans="1:50" ht="39.75" hidden="1" customHeight="1" x14ac:dyDescent="0.15">
      <c r="A147" s="981"/>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1"/>
      <c r="AA147" s="112"/>
      <c r="AB147" s="273"/>
      <c r="AC147" s="120"/>
      <c r="AD147" s="120"/>
      <c r="AE147" s="253"/>
      <c r="AF147" s="99"/>
      <c r="AG147" s="99"/>
      <c r="AH147" s="99"/>
      <c r="AI147" s="253"/>
      <c r="AJ147" s="99"/>
      <c r="AK147" s="99"/>
      <c r="AL147" s="99"/>
      <c r="AM147" s="253"/>
      <c r="AN147" s="99"/>
      <c r="AO147" s="99"/>
      <c r="AP147" s="99"/>
      <c r="AQ147" s="253"/>
      <c r="AR147" s="99"/>
      <c r="AS147" s="99"/>
      <c r="AT147" s="99"/>
      <c r="AU147" s="253"/>
      <c r="AV147" s="99"/>
      <c r="AW147" s="99"/>
      <c r="AX147" s="209"/>
    </row>
    <row r="148" spans="1:50" ht="18.75" hidden="1" customHeight="1" x14ac:dyDescent="0.15">
      <c r="A148" s="981"/>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453</v>
      </c>
      <c r="AF148" s="252"/>
      <c r="AG148" s="252"/>
      <c r="AH148" s="252"/>
      <c r="AI148" s="252" t="s">
        <v>450</v>
      </c>
      <c r="AJ148" s="252"/>
      <c r="AK148" s="252"/>
      <c r="AL148" s="252"/>
      <c r="AM148" s="252" t="s">
        <v>445</v>
      </c>
      <c r="AN148" s="252"/>
      <c r="AO148" s="252"/>
      <c r="AP148" s="254"/>
      <c r="AQ148" s="254" t="s">
        <v>306</v>
      </c>
      <c r="AR148" s="255"/>
      <c r="AS148" s="255"/>
      <c r="AT148" s="256"/>
      <c r="AU148" s="266" t="s">
        <v>322</v>
      </c>
      <c r="AV148" s="266"/>
      <c r="AW148" s="266"/>
      <c r="AX148" s="267"/>
    </row>
    <row r="149" spans="1:50" ht="18.75" hidden="1" customHeight="1" x14ac:dyDescent="0.15">
      <c r="A149" s="981"/>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1"/>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9"/>
      <c r="AG150" s="99"/>
      <c r="AH150" s="99"/>
      <c r="AI150" s="253"/>
      <c r="AJ150" s="99"/>
      <c r="AK150" s="99"/>
      <c r="AL150" s="99"/>
      <c r="AM150" s="253"/>
      <c r="AN150" s="99"/>
      <c r="AO150" s="99"/>
      <c r="AP150" s="99"/>
      <c r="AQ150" s="253"/>
      <c r="AR150" s="99"/>
      <c r="AS150" s="99"/>
      <c r="AT150" s="99"/>
      <c r="AU150" s="253"/>
      <c r="AV150" s="99"/>
      <c r="AW150" s="99"/>
      <c r="AX150" s="209"/>
    </row>
    <row r="151" spans="1:50" ht="39.75" hidden="1" customHeight="1" x14ac:dyDescent="0.15">
      <c r="A151" s="981"/>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1"/>
      <c r="AA151" s="112"/>
      <c r="AB151" s="273"/>
      <c r="AC151" s="120"/>
      <c r="AD151" s="120"/>
      <c r="AE151" s="253"/>
      <c r="AF151" s="99"/>
      <c r="AG151" s="99"/>
      <c r="AH151" s="99"/>
      <c r="AI151" s="253"/>
      <c r="AJ151" s="99"/>
      <c r="AK151" s="99"/>
      <c r="AL151" s="99"/>
      <c r="AM151" s="253"/>
      <c r="AN151" s="99"/>
      <c r="AO151" s="99"/>
      <c r="AP151" s="99"/>
      <c r="AQ151" s="253"/>
      <c r="AR151" s="99"/>
      <c r="AS151" s="99"/>
      <c r="AT151" s="99"/>
      <c r="AU151" s="253"/>
      <c r="AV151" s="99"/>
      <c r="AW151" s="99"/>
      <c r="AX151" s="209"/>
    </row>
    <row r="152" spans="1:50" ht="22.5" hidden="1" customHeight="1" x14ac:dyDescent="0.15">
      <c r="A152" s="981"/>
      <c r="B152" s="239"/>
      <c r="C152" s="238"/>
      <c r="D152" s="239"/>
      <c r="E152" s="238"/>
      <c r="F152" s="301"/>
      <c r="G152" s="259"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4"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4"/>
    </row>
    <row r="153" spans="1:50" ht="22.5" hidden="1" customHeight="1" x14ac:dyDescent="0.15">
      <c r="A153" s="981"/>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1"/>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0"/>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1"/>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11"/>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1"/>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11"/>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1"/>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11"/>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1"/>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12"/>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1"/>
      <c r="B159" s="239"/>
      <c r="C159" s="238"/>
      <c r="D159" s="239"/>
      <c r="E159" s="238"/>
      <c r="F159" s="301"/>
      <c r="G159" s="259"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4" t="s">
        <v>381</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1"/>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1"/>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0"/>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1"/>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11"/>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1"/>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11"/>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1"/>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11"/>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1"/>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12"/>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1"/>
      <c r="B166" s="239"/>
      <c r="C166" s="238"/>
      <c r="D166" s="239"/>
      <c r="E166" s="238"/>
      <c r="F166" s="301"/>
      <c r="G166" s="259"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4" t="s">
        <v>381</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1"/>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1"/>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0"/>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1"/>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11"/>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1"/>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11"/>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1"/>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11"/>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1"/>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12"/>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1"/>
      <c r="B173" s="239"/>
      <c r="C173" s="238"/>
      <c r="D173" s="239"/>
      <c r="E173" s="238"/>
      <c r="F173" s="301"/>
      <c r="G173" s="259"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4" t="s">
        <v>381</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1"/>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1"/>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0"/>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1"/>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11"/>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1"/>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11"/>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1"/>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11"/>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1"/>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12"/>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1"/>
      <c r="B180" s="239"/>
      <c r="C180" s="238"/>
      <c r="D180" s="239"/>
      <c r="E180" s="238"/>
      <c r="F180" s="301"/>
      <c r="G180" s="259"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4" t="s">
        <v>381</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1"/>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1"/>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0"/>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1"/>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11"/>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1"/>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11"/>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1"/>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11"/>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1"/>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12"/>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81"/>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81"/>
      <c r="B188" s="239"/>
      <c r="C188" s="238"/>
      <c r="D188" s="239"/>
      <c r="E188" s="147" t="s">
        <v>505</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x14ac:dyDescent="0.15">
      <c r="A189" s="981"/>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x14ac:dyDescent="0.15">
      <c r="A190" s="981"/>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1"/>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1"/>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453</v>
      </c>
      <c r="AF192" s="252"/>
      <c r="AG192" s="252"/>
      <c r="AH192" s="252"/>
      <c r="AI192" s="252" t="s">
        <v>450</v>
      </c>
      <c r="AJ192" s="252"/>
      <c r="AK192" s="252"/>
      <c r="AL192" s="252"/>
      <c r="AM192" s="252" t="s">
        <v>445</v>
      </c>
      <c r="AN192" s="252"/>
      <c r="AO192" s="252"/>
      <c r="AP192" s="254"/>
      <c r="AQ192" s="254" t="s">
        <v>306</v>
      </c>
      <c r="AR192" s="255"/>
      <c r="AS192" s="255"/>
      <c r="AT192" s="256"/>
      <c r="AU192" s="266" t="s">
        <v>322</v>
      </c>
      <c r="AV192" s="266"/>
      <c r="AW192" s="266"/>
      <c r="AX192" s="267"/>
    </row>
    <row r="193" spans="1:50" ht="18.75" hidden="1" customHeight="1" x14ac:dyDescent="0.15">
      <c r="A193" s="981"/>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1"/>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9"/>
      <c r="AG194" s="99"/>
      <c r="AH194" s="99"/>
      <c r="AI194" s="253"/>
      <c r="AJ194" s="99"/>
      <c r="AK194" s="99"/>
      <c r="AL194" s="99"/>
      <c r="AM194" s="253"/>
      <c r="AN194" s="99"/>
      <c r="AO194" s="99"/>
      <c r="AP194" s="99"/>
      <c r="AQ194" s="253"/>
      <c r="AR194" s="99"/>
      <c r="AS194" s="99"/>
      <c r="AT194" s="99"/>
      <c r="AU194" s="253"/>
      <c r="AV194" s="99"/>
      <c r="AW194" s="99"/>
      <c r="AX194" s="209"/>
    </row>
    <row r="195" spans="1:50" ht="39.75" hidden="1" customHeight="1" x14ac:dyDescent="0.15">
      <c r="A195" s="981"/>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1"/>
      <c r="AA195" s="112"/>
      <c r="AB195" s="273"/>
      <c r="AC195" s="120"/>
      <c r="AD195" s="120"/>
      <c r="AE195" s="253"/>
      <c r="AF195" s="99"/>
      <c r="AG195" s="99"/>
      <c r="AH195" s="99"/>
      <c r="AI195" s="253"/>
      <c r="AJ195" s="99"/>
      <c r="AK195" s="99"/>
      <c r="AL195" s="99"/>
      <c r="AM195" s="253"/>
      <c r="AN195" s="99"/>
      <c r="AO195" s="99"/>
      <c r="AP195" s="99"/>
      <c r="AQ195" s="253"/>
      <c r="AR195" s="99"/>
      <c r="AS195" s="99"/>
      <c r="AT195" s="99"/>
      <c r="AU195" s="253"/>
      <c r="AV195" s="99"/>
      <c r="AW195" s="99"/>
      <c r="AX195" s="209"/>
    </row>
    <row r="196" spans="1:50" ht="18.75" hidden="1" customHeight="1" x14ac:dyDescent="0.15">
      <c r="A196" s="981"/>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454</v>
      </c>
      <c r="AF196" s="252"/>
      <c r="AG196" s="252"/>
      <c r="AH196" s="252"/>
      <c r="AI196" s="252" t="s">
        <v>450</v>
      </c>
      <c r="AJ196" s="252"/>
      <c r="AK196" s="252"/>
      <c r="AL196" s="252"/>
      <c r="AM196" s="252" t="s">
        <v>445</v>
      </c>
      <c r="AN196" s="252"/>
      <c r="AO196" s="252"/>
      <c r="AP196" s="254"/>
      <c r="AQ196" s="254" t="s">
        <v>306</v>
      </c>
      <c r="AR196" s="255"/>
      <c r="AS196" s="255"/>
      <c r="AT196" s="256"/>
      <c r="AU196" s="266" t="s">
        <v>322</v>
      </c>
      <c r="AV196" s="266"/>
      <c r="AW196" s="266"/>
      <c r="AX196" s="267"/>
    </row>
    <row r="197" spans="1:50" ht="18.75" hidden="1" customHeight="1" x14ac:dyDescent="0.15">
      <c r="A197" s="981"/>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1"/>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9"/>
      <c r="AG198" s="99"/>
      <c r="AH198" s="99"/>
      <c r="AI198" s="253"/>
      <c r="AJ198" s="99"/>
      <c r="AK198" s="99"/>
      <c r="AL198" s="99"/>
      <c r="AM198" s="253"/>
      <c r="AN198" s="99"/>
      <c r="AO198" s="99"/>
      <c r="AP198" s="99"/>
      <c r="AQ198" s="253"/>
      <c r="AR198" s="99"/>
      <c r="AS198" s="99"/>
      <c r="AT198" s="99"/>
      <c r="AU198" s="253"/>
      <c r="AV198" s="99"/>
      <c r="AW198" s="99"/>
      <c r="AX198" s="209"/>
    </row>
    <row r="199" spans="1:50" ht="39.75" hidden="1" customHeight="1" x14ac:dyDescent="0.15">
      <c r="A199" s="981"/>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1"/>
      <c r="AA199" s="112"/>
      <c r="AB199" s="273"/>
      <c r="AC199" s="120"/>
      <c r="AD199" s="120"/>
      <c r="AE199" s="253"/>
      <c r="AF199" s="99"/>
      <c r="AG199" s="99"/>
      <c r="AH199" s="99"/>
      <c r="AI199" s="253"/>
      <c r="AJ199" s="99"/>
      <c r="AK199" s="99"/>
      <c r="AL199" s="99"/>
      <c r="AM199" s="253"/>
      <c r="AN199" s="99"/>
      <c r="AO199" s="99"/>
      <c r="AP199" s="99"/>
      <c r="AQ199" s="253"/>
      <c r="AR199" s="99"/>
      <c r="AS199" s="99"/>
      <c r="AT199" s="99"/>
      <c r="AU199" s="253"/>
      <c r="AV199" s="99"/>
      <c r="AW199" s="99"/>
      <c r="AX199" s="209"/>
    </row>
    <row r="200" spans="1:50" ht="18.75" hidden="1" customHeight="1" x14ac:dyDescent="0.15">
      <c r="A200" s="981"/>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453</v>
      </c>
      <c r="AF200" s="252"/>
      <c r="AG200" s="252"/>
      <c r="AH200" s="252"/>
      <c r="AI200" s="252" t="s">
        <v>450</v>
      </c>
      <c r="AJ200" s="252"/>
      <c r="AK200" s="252"/>
      <c r="AL200" s="252"/>
      <c r="AM200" s="252" t="s">
        <v>445</v>
      </c>
      <c r="AN200" s="252"/>
      <c r="AO200" s="252"/>
      <c r="AP200" s="254"/>
      <c r="AQ200" s="254" t="s">
        <v>306</v>
      </c>
      <c r="AR200" s="255"/>
      <c r="AS200" s="255"/>
      <c r="AT200" s="256"/>
      <c r="AU200" s="266" t="s">
        <v>322</v>
      </c>
      <c r="AV200" s="266"/>
      <c r="AW200" s="266"/>
      <c r="AX200" s="267"/>
    </row>
    <row r="201" spans="1:50" ht="18.75" hidden="1" customHeight="1" x14ac:dyDescent="0.15">
      <c r="A201" s="981"/>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1"/>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9"/>
      <c r="AG202" s="99"/>
      <c r="AH202" s="99"/>
      <c r="AI202" s="253"/>
      <c r="AJ202" s="99"/>
      <c r="AK202" s="99"/>
      <c r="AL202" s="99"/>
      <c r="AM202" s="253"/>
      <c r="AN202" s="99"/>
      <c r="AO202" s="99"/>
      <c r="AP202" s="99"/>
      <c r="AQ202" s="253"/>
      <c r="AR202" s="99"/>
      <c r="AS202" s="99"/>
      <c r="AT202" s="99"/>
      <c r="AU202" s="253"/>
      <c r="AV202" s="99"/>
      <c r="AW202" s="99"/>
      <c r="AX202" s="209"/>
    </row>
    <row r="203" spans="1:50" ht="39.75" hidden="1" customHeight="1" x14ac:dyDescent="0.15">
      <c r="A203" s="981"/>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1"/>
      <c r="AA203" s="112"/>
      <c r="AB203" s="273"/>
      <c r="AC203" s="120"/>
      <c r="AD203" s="120"/>
      <c r="AE203" s="253"/>
      <c r="AF203" s="99"/>
      <c r="AG203" s="99"/>
      <c r="AH203" s="99"/>
      <c r="AI203" s="253"/>
      <c r="AJ203" s="99"/>
      <c r="AK203" s="99"/>
      <c r="AL203" s="99"/>
      <c r="AM203" s="253"/>
      <c r="AN203" s="99"/>
      <c r="AO203" s="99"/>
      <c r="AP203" s="99"/>
      <c r="AQ203" s="253"/>
      <c r="AR203" s="99"/>
      <c r="AS203" s="99"/>
      <c r="AT203" s="99"/>
      <c r="AU203" s="253"/>
      <c r="AV203" s="99"/>
      <c r="AW203" s="99"/>
      <c r="AX203" s="209"/>
    </row>
    <row r="204" spans="1:50" ht="18.75" hidden="1" customHeight="1" x14ac:dyDescent="0.15">
      <c r="A204" s="981"/>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453</v>
      </c>
      <c r="AF204" s="252"/>
      <c r="AG204" s="252"/>
      <c r="AH204" s="252"/>
      <c r="AI204" s="252" t="s">
        <v>450</v>
      </c>
      <c r="AJ204" s="252"/>
      <c r="AK204" s="252"/>
      <c r="AL204" s="252"/>
      <c r="AM204" s="252" t="s">
        <v>445</v>
      </c>
      <c r="AN204" s="252"/>
      <c r="AO204" s="252"/>
      <c r="AP204" s="254"/>
      <c r="AQ204" s="254" t="s">
        <v>306</v>
      </c>
      <c r="AR204" s="255"/>
      <c r="AS204" s="255"/>
      <c r="AT204" s="256"/>
      <c r="AU204" s="266" t="s">
        <v>322</v>
      </c>
      <c r="AV204" s="266"/>
      <c r="AW204" s="266"/>
      <c r="AX204" s="267"/>
    </row>
    <row r="205" spans="1:50" ht="18.75" hidden="1" customHeight="1" x14ac:dyDescent="0.15">
      <c r="A205" s="981"/>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1"/>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9"/>
      <c r="AG206" s="99"/>
      <c r="AH206" s="99"/>
      <c r="AI206" s="253"/>
      <c r="AJ206" s="99"/>
      <c r="AK206" s="99"/>
      <c r="AL206" s="99"/>
      <c r="AM206" s="253"/>
      <c r="AN206" s="99"/>
      <c r="AO206" s="99"/>
      <c r="AP206" s="99"/>
      <c r="AQ206" s="253"/>
      <c r="AR206" s="99"/>
      <c r="AS206" s="99"/>
      <c r="AT206" s="99"/>
      <c r="AU206" s="253"/>
      <c r="AV206" s="99"/>
      <c r="AW206" s="99"/>
      <c r="AX206" s="209"/>
    </row>
    <row r="207" spans="1:50" ht="39.75" hidden="1" customHeight="1" x14ac:dyDescent="0.15">
      <c r="A207" s="981"/>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1"/>
      <c r="AA207" s="112"/>
      <c r="AB207" s="273"/>
      <c r="AC207" s="120"/>
      <c r="AD207" s="120"/>
      <c r="AE207" s="253"/>
      <c r="AF207" s="99"/>
      <c r="AG207" s="99"/>
      <c r="AH207" s="99"/>
      <c r="AI207" s="253"/>
      <c r="AJ207" s="99"/>
      <c r="AK207" s="99"/>
      <c r="AL207" s="99"/>
      <c r="AM207" s="253"/>
      <c r="AN207" s="99"/>
      <c r="AO207" s="99"/>
      <c r="AP207" s="99"/>
      <c r="AQ207" s="253"/>
      <c r="AR207" s="99"/>
      <c r="AS207" s="99"/>
      <c r="AT207" s="99"/>
      <c r="AU207" s="253"/>
      <c r="AV207" s="99"/>
      <c r="AW207" s="99"/>
      <c r="AX207" s="209"/>
    </row>
    <row r="208" spans="1:50" ht="18.75" hidden="1" customHeight="1" x14ac:dyDescent="0.15">
      <c r="A208" s="981"/>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453</v>
      </c>
      <c r="AF208" s="252"/>
      <c r="AG208" s="252"/>
      <c r="AH208" s="252"/>
      <c r="AI208" s="252" t="s">
        <v>450</v>
      </c>
      <c r="AJ208" s="252"/>
      <c r="AK208" s="252"/>
      <c r="AL208" s="252"/>
      <c r="AM208" s="252" t="s">
        <v>445</v>
      </c>
      <c r="AN208" s="252"/>
      <c r="AO208" s="252"/>
      <c r="AP208" s="254"/>
      <c r="AQ208" s="254" t="s">
        <v>306</v>
      </c>
      <c r="AR208" s="255"/>
      <c r="AS208" s="255"/>
      <c r="AT208" s="256"/>
      <c r="AU208" s="266" t="s">
        <v>322</v>
      </c>
      <c r="AV208" s="266"/>
      <c r="AW208" s="266"/>
      <c r="AX208" s="267"/>
    </row>
    <row r="209" spans="1:50" ht="18.75" hidden="1" customHeight="1" x14ac:dyDescent="0.15">
      <c r="A209" s="981"/>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1"/>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9"/>
      <c r="AG210" s="99"/>
      <c r="AH210" s="99"/>
      <c r="AI210" s="253"/>
      <c r="AJ210" s="99"/>
      <c r="AK210" s="99"/>
      <c r="AL210" s="99"/>
      <c r="AM210" s="253"/>
      <c r="AN210" s="99"/>
      <c r="AO210" s="99"/>
      <c r="AP210" s="99"/>
      <c r="AQ210" s="253"/>
      <c r="AR210" s="99"/>
      <c r="AS210" s="99"/>
      <c r="AT210" s="99"/>
      <c r="AU210" s="253"/>
      <c r="AV210" s="99"/>
      <c r="AW210" s="99"/>
      <c r="AX210" s="209"/>
    </row>
    <row r="211" spans="1:50" ht="39.75" hidden="1" customHeight="1" x14ac:dyDescent="0.15">
      <c r="A211" s="981"/>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1"/>
      <c r="AA211" s="112"/>
      <c r="AB211" s="273"/>
      <c r="AC211" s="120"/>
      <c r="AD211" s="120"/>
      <c r="AE211" s="253"/>
      <c r="AF211" s="99"/>
      <c r="AG211" s="99"/>
      <c r="AH211" s="99"/>
      <c r="AI211" s="253"/>
      <c r="AJ211" s="99"/>
      <c r="AK211" s="99"/>
      <c r="AL211" s="99"/>
      <c r="AM211" s="253"/>
      <c r="AN211" s="99"/>
      <c r="AO211" s="99"/>
      <c r="AP211" s="99"/>
      <c r="AQ211" s="253"/>
      <c r="AR211" s="99"/>
      <c r="AS211" s="99"/>
      <c r="AT211" s="99"/>
      <c r="AU211" s="253"/>
      <c r="AV211" s="99"/>
      <c r="AW211" s="99"/>
      <c r="AX211" s="209"/>
    </row>
    <row r="212" spans="1:50" ht="22.5" hidden="1" customHeight="1" x14ac:dyDescent="0.15">
      <c r="A212" s="981"/>
      <c r="B212" s="239"/>
      <c r="C212" s="238"/>
      <c r="D212" s="239"/>
      <c r="E212" s="238"/>
      <c r="F212" s="301"/>
      <c r="G212" s="259"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4"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4"/>
    </row>
    <row r="213" spans="1:50" ht="22.5" hidden="1" customHeight="1" x14ac:dyDescent="0.15">
      <c r="A213" s="981"/>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1"/>
      <c r="B214" s="239"/>
      <c r="C214" s="238"/>
      <c r="D214" s="239"/>
      <c r="E214" s="238"/>
      <c r="F214" s="301"/>
      <c r="G214" s="217"/>
      <c r="H214" s="148"/>
      <c r="I214" s="148"/>
      <c r="J214" s="148"/>
      <c r="K214" s="148"/>
      <c r="L214" s="148"/>
      <c r="M214" s="148"/>
      <c r="N214" s="148"/>
      <c r="O214" s="148"/>
      <c r="P214" s="218"/>
      <c r="Q214" s="968"/>
      <c r="R214" s="969"/>
      <c r="S214" s="969"/>
      <c r="T214" s="969"/>
      <c r="U214" s="969"/>
      <c r="V214" s="969"/>
      <c r="W214" s="969"/>
      <c r="X214" s="969"/>
      <c r="Y214" s="969"/>
      <c r="Z214" s="969"/>
      <c r="AA214" s="970"/>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1"/>
      <c r="B215" s="239"/>
      <c r="C215" s="238"/>
      <c r="D215" s="239"/>
      <c r="E215" s="238"/>
      <c r="F215" s="301"/>
      <c r="G215" s="219"/>
      <c r="H215" s="220"/>
      <c r="I215" s="220"/>
      <c r="J215" s="220"/>
      <c r="K215" s="220"/>
      <c r="L215" s="220"/>
      <c r="M215" s="220"/>
      <c r="N215" s="220"/>
      <c r="O215" s="220"/>
      <c r="P215" s="221"/>
      <c r="Q215" s="971"/>
      <c r="R215" s="972"/>
      <c r="S215" s="972"/>
      <c r="T215" s="972"/>
      <c r="U215" s="972"/>
      <c r="V215" s="972"/>
      <c r="W215" s="972"/>
      <c r="X215" s="972"/>
      <c r="Y215" s="972"/>
      <c r="Z215" s="972"/>
      <c r="AA215" s="973"/>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1"/>
      <c r="B216" s="239"/>
      <c r="C216" s="238"/>
      <c r="D216" s="239"/>
      <c r="E216" s="238"/>
      <c r="F216" s="301"/>
      <c r="G216" s="219"/>
      <c r="H216" s="220"/>
      <c r="I216" s="220"/>
      <c r="J216" s="220"/>
      <c r="K216" s="220"/>
      <c r="L216" s="220"/>
      <c r="M216" s="220"/>
      <c r="N216" s="220"/>
      <c r="O216" s="220"/>
      <c r="P216" s="221"/>
      <c r="Q216" s="971"/>
      <c r="R216" s="972"/>
      <c r="S216" s="972"/>
      <c r="T216" s="972"/>
      <c r="U216" s="972"/>
      <c r="V216" s="972"/>
      <c r="W216" s="972"/>
      <c r="X216" s="972"/>
      <c r="Y216" s="972"/>
      <c r="Z216" s="972"/>
      <c r="AA216" s="973"/>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1"/>
      <c r="B217" s="239"/>
      <c r="C217" s="238"/>
      <c r="D217" s="239"/>
      <c r="E217" s="238"/>
      <c r="F217" s="301"/>
      <c r="G217" s="219"/>
      <c r="H217" s="220"/>
      <c r="I217" s="220"/>
      <c r="J217" s="220"/>
      <c r="K217" s="220"/>
      <c r="L217" s="220"/>
      <c r="M217" s="220"/>
      <c r="N217" s="220"/>
      <c r="O217" s="220"/>
      <c r="P217" s="221"/>
      <c r="Q217" s="971"/>
      <c r="R217" s="972"/>
      <c r="S217" s="972"/>
      <c r="T217" s="972"/>
      <c r="U217" s="972"/>
      <c r="V217" s="972"/>
      <c r="W217" s="972"/>
      <c r="X217" s="972"/>
      <c r="Y217" s="972"/>
      <c r="Z217" s="972"/>
      <c r="AA217" s="973"/>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1"/>
      <c r="B218" s="239"/>
      <c r="C218" s="238"/>
      <c r="D218" s="239"/>
      <c r="E218" s="238"/>
      <c r="F218" s="301"/>
      <c r="G218" s="222"/>
      <c r="H218" s="151"/>
      <c r="I218" s="151"/>
      <c r="J218" s="151"/>
      <c r="K218" s="151"/>
      <c r="L218" s="151"/>
      <c r="M218" s="151"/>
      <c r="N218" s="151"/>
      <c r="O218" s="151"/>
      <c r="P218" s="223"/>
      <c r="Q218" s="974"/>
      <c r="R218" s="975"/>
      <c r="S218" s="975"/>
      <c r="T218" s="975"/>
      <c r="U218" s="975"/>
      <c r="V218" s="975"/>
      <c r="W218" s="975"/>
      <c r="X218" s="975"/>
      <c r="Y218" s="975"/>
      <c r="Z218" s="975"/>
      <c r="AA218" s="976"/>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1"/>
      <c r="B219" s="239"/>
      <c r="C219" s="238"/>
      <c r="D219" s="239"/>
      <c r="E219" s="238"/>
      <c r="F219" s="301"/>
      <c r="G219" s="259"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4" t="s">
        <v>381</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1"/>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1"/>
      <c r="B221" s="239"/>
      <c r="C221" s="238"/>
      <c r="D221" s="239"/>
      <c r="E221" s="238"/>
      <c r="F221" s="301"/>
      <c r="G221" s="217"/>
      <c r="H221" s="148"/>
      <c r="I221" s="148"/>
      <c r="J221" s="148"/>
      <c r="K221" s="148"/>
      <c r="L221" s="148"/>
      <c r="M221" s="148"/>
      <c r="N221" s="148"/>
      <c r="O221" s="148"/>
      <c r="P221" s="218"/>
      <c r="Q221" s="968"/>
      <c r="R221" s="969"/>
      <c r="S221" s="969"/>
      <c r="T221" s="969"/>
      <c r="U221" s="969"/>
      <c r="V221" s="969"/>
      <c r="W221" s="969"/>
      <c r="X221" s="969"/>
      <c r="Y221" s="969"/>
      <c r="Z221" s="969"/>
      <c r="AA221" s="970"/>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1"/>
      <c r="B222" s="239"/>
      <c r="C222" s="238"/>
      <c r="D222" s="239"/>
      <c r="E222" s="238"/>
      <c r="F222" s="301"/>
      <c r="G222" s="219"/>
      <c r="H222" s="220"/>
      <c r="I222" s="220"/>
      <c r="J222" s="220"/>
      <c r="K222" s="220"/>
      <c r="L222" s="220"/>
      <c r="M222" s="220"/>
      <c r="N222" s="220"/>
      <c r="O222" s="220"/>
      <c r="P222" s="221"/>
      <c r="Q222" s="971"/>
      <c r="R222" s="972"/>
      <c r="S222" s="972"/>
      <c r="T222" s="972"/>
      <c r="U222" s="972"/>
      <c r="V222" s="972"/>
      <c r="W222" s="972"/>
      <c r="X222" s="972"/>
      <c r="Y222" s="972"/>
      <c r="Z222" s="972"/>
      <c r="AA222" s="973"/>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1"/>
      <c r="B223" s="239"/>
      <c r="C223" s="238"/>
      <c r="D223" s="239"/>
      <c r="E223" s="238"/>
      <c r="F223" s="301"/>
      <c r="G223" s="219"/>
      <c r="H223" s="220"/>
      <c r="I223" s="220"/>
      <c r="J223" s="220"/>
      <c r="K223" s="220"/>
      <c r="L223" s="220"/>
      <c r="M223" s="220"/>
      <c r="N223" s="220"/>
      <c r="O223" s="220"/>
      <c r="P223" s="221"/>
      <c r="Q223" s="971"/>
      <c r="R223" s="972"/>
      <c r="S223" s="972"/>
      <c r="T223" s="972"/>
      <c r="U223" s="972"/>
      <c r="V223" s="972"/>
      <c r="W223" s="972"/>
      <c r="X223" s="972"/>
      <c r="Y223" s="972"/>
      <c r="Z223" s="972"/>
      <c r="AA223" s="973"/>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1"/>
      <c r="B224" s="239"/>
      <c r="C224" s="238"/>
      <c r="D224" s="239"/>
      <c r="E224" s="238"/>
      <c r="F224" s="301"/>
      <c r="G224" s="219"/>
      <c r="H224" s="220"/>
      <c r="I224" s="220"/>
      <c r="J224" s="220"/>
      <c r="K224" s="220"/>
      <c r="L224" s="220"/>
      <c r="M224" s="220"/>
      <c r="N224" s="220"/>
      <c r="O224" s="220"/>
      <c r="P224" s="221"/>
      <c r="Q224" s="971"/>
      <c r="R224" s="972"/>
      <c r="S224" s="972"/>
      <c r="T224" s="972"/>
      <c r="U224" s="972"/>
      <c r="V224" s="972"/>
      <c r="W224" s="972"/>
      <c r="X224" s="972"/>
      <c r="Y224" s="972"/>
      <c r="Z224" s="972"/>
      <c r="AA224" s="973"/>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1"/>
      <c r="B225" s="239"/>
      <c r="C225" s="238"/>
      <c r="D225" s="239"/>
      <c r="E225" s="238"/>
      <c r="F225" s="301"/>
      <c r="G225" s="222"/>
      <c r="H225" s="151"/>
      <c r="I225" s="151"/>
      <c r="J225" s="151"/>
      <c r="K225" s="151"/>
      <c r="L225" s="151"/>
      <c r="M225" s="151"/>
      <c r="N225" s="151"/>
      <c r="O225" s="151"/>
      <c r="P225" s="223"/>
      <c r="Q225" s="974"/>
      <c r="R225" s="975"/>
      <c r="S225" s="975"/>
      <c r="T225" s="975"/>
      <c r="U225" s="975"/>
      <c r="V225" s="975"/>
      <c r="W225" s="975"/>
      <c r="X225" s="975"/>
      <c r="Y225" s="975"/>
      <c r="Z225" s="975"/>
      <c r="AA225" s="976"/>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1"/>
      <c r="B226" s="239"/>
      <c r="C226" s="238"/>
      <c r="D226" s="239"/>
      <c r="E226" s="238"/>
      <c r="F226" s="301"/>
      <c r="G226" s="259"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4" t="s">
        <v>381</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1"/>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1"/>
      <c r="B228" s="239"/>
      <c r="C228" s="238"/>
      <c r="D228" s="239"/>
      <c r="E228" s="238"/>
      <c r="F228" s="301"/>
      <c r="G228" s="217"/>
      <c r="H228" s="148"/>
      <c r="I228" s="148"/>
      <c r="J228" s="148"/>
      <c r="K228" s="148"/>
      <c r="L228" s="148"/>
      <c r="M228" s="148"/>
      <c r="N228" s="148"/>
      <c r="O228" s="148"/>
      <c r="P228" s="218"/>
      <c r="Q228" s="968"/>
      <c r="R228" s="969"/>
      <c r="S228" s="969"/>
      <c r="T228" s="969"/>
      <c r="U228" s="969"/>
      <c r="V228" s="969"/>
      <c r="W228" s="969"/>
      <c r="X228" s="969"/>
      <c r="Y228" s="969"/>
      <c r="Z228" s="969"/>
      <c r="AA228" s="970"/>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1"/>
      <c r="B229" s="239"/>
      <c r="C229" s="238"/>
      <c r="D229" s="239"/>
      <c r="E229" s="238"/>
      <c r="F229" s="301"/>
      <c r="G229" s="219"/>
      <c r="H229" s="220"/>
      <c r="I229" s="220"/>
      <c r="J229" s="220"/>
      <c r="K229" s="220"/>
      <c r="L229" s="220"/>
      <c r="M229" s="220"/>
      <c r="N229" s="220"/>
      <c r="O229" s="220"/>
      <c r="P229" s="221"/>
      <c r="Q229" s="971"/>
      <c r="R229" s="972"/>
      <c r="S229" s="972"/>
      <c r="T229" s="972"/>
      <c r="U229" s="972"/>
      <c r="V229" s="972"/>
      <c r="W229" s="972"/>
      <c r="X229" s="972"/>
      <c r="Y229" s="972"/>
      <c r="Z229" s="972"/>
      <c r="AA229" s="973"/>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1"/>
      <c r="B230" s="239"/>
      <c r="C230" s="238"/>
      <c r="D230" s="239"/>
      <c r="E230" s="238"/>
      <c r="F230" s="301"/>
      <c r="G230" s="219"/>
      <c r="H230" s="220"/>
      <c r="I230" s="220"/>
      <c r="J230" s="220"/>
      <c r="K230" s="220"/>
      <c r="L230" s="220"/>
      <c r="M230" s="220"/>
      <c r="N230" s="220"/>
      <c r="O230" s="220"/>
      <c r="P230" s="221"/>
      <c r="Q230" s="971"/>
      <c r="R230" s="972"/>
      <c r="S230" s="972"/>
      <c r="T230" s="972"/>
      <c r="U230" s="972"/>
      <c r="V230" s="972"/>
      <c r="W230" s="972"/>
      <c r="X230" s="972"/>
      <c r="Y230" s="972"/>
      <c r="Z230" s="972"/>
      <c r="AA230" s="973"/>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1"/>
      <c r="B231" s="239"/>
      <c r="C231" s="238"/>
      <c r="D231" s="239"/>
      <c r="E231" s="238"/>
      <c r="F231" s="301"/>
      <c r="G231" s="219"/>
      <c r="H231" s="220"/>
      <c r="I231" s="220"/>
      <c r="J231" s="220"/>
      <c r="K231" s="220"/>
      <c r="L231" s="220"/>
      <c r="M231" s="220"/>
      <c r="N231" s="220"/>
      <c r="O231" s="220"/>
      <c r="P231" s="221"/>
      <c r="Q231" s="971"/>
      <c r="R231" s="972"/>
      <c r="S231" s="972"/>
      <c r="T231" s="972"/>
      <c r="U231" s="972"/>
      <c r="V231" s="972"/>
      <c r="W231" s="972"/>
      <c r="X231" s="972"/>
      <c r="Y231" s="972"/>
      <c r="Z231" s="972"/>
      <c r="AA231" s="973"/>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1"/>
      <c r="B232" s="239"/>
      <c r="C232" s="238"/>
      <c r="D232" s="239"/>
      <c r="E232" s="238"/>
      <c r="F232" s="301"/>
      <c r="G232" s="222"/>
      <c r="H232" s="151"/>
      <c r="I232" s="151"/>
      <c r="J232" s="151"/>
      <c r="K232" s="151"/>
      <c r="L232" s="151"/>
      <c r="M232" s="151"/>
      <c r="N232" s="151"/>
      <c r="O232" s="151"/>
      <c r="P232" s="223"/>
      <c r="Q232" s="974"/>
      <c r="R232" s="975"/>
      <c r="S232" s="975"/>
      <c r="T232" s="975"/>
      <c r="U232" s="975"/>
      <c r="V232" s="975"/>
      <c r="W232" s="975"/>
      <c r="X232" s="975"/>
      <c r="Y232" s="975"/>
      <c r="Z232" s="975"/>
      <c r="AA232" s="976"/>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1"/>
      <c r="B233" s="239"/>
      <c r="C233" s="238"/>
      <c r="D233" s="239"/>
      <c r="E233" s="238"/>
      <c r="F233" s="301"/>
      <c r="G233" s="259"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4" t="s">
        <v>381</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1"/>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1"/>
      <c r="B235" s="239"/>
      <c r="C235" s="238"/>
      <c r="D235" s="239"/>
      <c r="E235" s="238"/>
      <c r="F235" s="301"/>
      <c r="G235" s="217"/>
      <c r="H235" s="148"/>
      <c r="I235" s="148"/>
      <c r="J235" s="148"/>
      <c r="K235" s="148"/>
      <c r="L235" s="148"/>
      <c r="M235" s="148"/>
      <c r="N235" s="148"/>
      <c r="O235" s="148"/>
      <c r="P235" s="218"/>
      <c r="Q235" s="968"/>
      <c r="R235" s="969"/>
      <c r="S235" s="969"/>
      <c r="T235" s="969"/>
      <c r="U235" s="969"/>
      <c r="V235" s="969"/>
      <c r="W235" s="969"/>
      <c r="X235" s="969"/>
      <c r="Y235" s="969"/>
      <c r="Z235" s="969"/>
      <c r="AA235" s="970"/>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1"/>
      <c r="B236" s="239"/>
      <c r="C236" s="238"/>
      <c r="D236" s="239"/>
      <c r="E236" s="238"/>
      <c r="F236" s="301"/>
      <c r="G236" s="219"/>
      <c r="H236" s="220"/>
      <c r="I236" s="220"/>
      <c r="J236" s="220"/>
      <c r="K236" s="220"/>
      <c r="L236" s="220"/>
      <c r="M236" s="220"/>
      <c r="N236" s="220"/>
      <c r="O236" s="220"/>
      <c r="P236" s="221"/>
      <c r="Q236" s="971"/>
      <c r="R236" s="972"/>
      <c r="S236" s="972"/>
      <c r="T236" s="972"/>
      <c r="U236" s="972"/>
      <c r="V236" s="972"/>
      <c r="W236" s="972"/>
      <c r="X236" s="972"/>
      <c r="Y236" s="972"/>
      <c r="Z236" s="972"/>
      <c r="AA236" s="973"/>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1"/>
      <c r="B237" s="239"/>
      <c r="C237" s="238"/>
      <c r="D237" s="239"/>
      <c r="E237" s="238"/>
      <c r="F237" s="301"/>
      <c r="G237" s="219"/>
      <c r="H237" s="220"/>
      <c r="I237" s="220"/>
      <c r="J237" s="220"/>
      <c r="K237" s="220"/>
      <c r="L237" s="220"/>
      <c r="M237" s="220"/>
      <c r="N237" s="220"/>
      <c r="O237" s="220"/>
      <c r="P237" s="221"/>
      <c r="Q237" s="971"/>
      <c r="R237" s="972"/>
      <c r="S237" s="972"/>
      <c r="T237" s="972"/>
      <c r="U237" s="972"/>
      <c r="V237" s="972"/>
      <c r="W237" s="972"/>
      <c r="X237" s="972"/>
      <c r="Y237" s="972"/>
      <c r="Z237" s="972"/>
      <c r="AA237" s="973"/>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1"/>
      <c r="B238" s="239"/>
      <c r="C238" s="238"/>
      <c r="D238" s="239"/>
      <c r="E238" s="238"/>
      <c r="F238" s="301"/>
      <c r="G238" s="219"/>
      <c r="H238" s="220"/>
      <c r="I238" s="220"/>
      <c r="J238" s="220"/>
      <c r="K238" s="220"/>
      <c r="L238" s="220"/>
      <c r="M238" s="220"/>
      <c r="N238" s="220"/>
      <c r="O238" s="220"/>
      <c r="P238" s="221"/>
      <c r="Q238" s="971"/>
      <c r="R238" s="972"/>
      <c r="S238" s="972"/>
      <c r="T238" s="972"/>
      <c r="U238" s="972"/>
      <c r="V238" s="972"/>
      <c r="W238" s="972"/>
      <c r="X238" s="972"/>
      <c r="Y238" s="972"/>
      <c r="Z238" s="972"/>
      <c r="AA238" s="973"/>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1"/>
      <c r="B239" s="239"/>
      <c r="C239" s="238"/>
      <c r="D239" s="239"/>
      <c r="E239" s="238"/>
      <c r="F239" s="301"/>
      <c r="G239" s="222"/>
      <c r="H239" s="151"/>
      <c r="I239" s="151"/>
      <c r="J239" s="151"/>
      <c r="K239" s="151"/>
      <c r="L239" s="151"/>
      <c r="M239" s="151"/>
      <c r="N239" s="151"/>
      <c r="O239" s="151"/>
      <c r="P239" s="223"/>
      <c r="Q239" s="974"/>
      <c r="R239" s="975"/>
      <c r="S239" s="975"/>
      <c r="T239" s="975"/>
      <c r="U239" s="975"/>
      <c r="V239" s="975"/>
      <c r="W239" s="975"/>
      <c r="X239" s="975"/>
      <c r="Y239" s="975"/>
      <c r="Z239" s="975"/>
      <c r="AA239" s="976"/>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1"/>
      <c r="B240" s="239"/>
      <c r="C240" s="238"/>
      <c r="D240" s="239"/>
      <c r="E240" s="238"/>
      <c r="F240" s="301"/>
      <c r="G240" s="259"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4" t="s">
        <v>381</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1"/>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1"/>
      <c r="B242" s="239"/>
      <c r="C242" s="238"/>
      <c r="D242" s="239"/>
      <c r="E242" s="238"/>
      <c r="F242" s="301"/>
      <c r="G242" s="217"/>
      <c r="H242" s="148"/>
      <c r="I242" s="148"/>
      <c r="J242" s="148"/>
      <c r="K242" s="148"/>
      <c r="L242" s="148"/>
      <c r="M242" s="148"/>
      <c r="N242" s="148"/>
      <c r="O242" s="148"/>
      <c r="P242" s="218"/>
      <c r="Q242" s="968"/>
      <c r="R242" s="969"/>
      <c r="S242" s="969"/>
      <c r="T242" s="969"/>
      <c r="U242" s="969"/>
      <c r="V242" s="969"/>
      <c r="W242" s="969"/>
      <c r="X242" s="969"/>
      <c r="Y242" s="969"/>
      <c r="Z242" s="969"/>
      <c r="AA242" s="970"/>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1"/>
      <c r="B243" s="239"/>
      <c r="C243" s="238"/>
      <c r="D243" s="239"/>
      <c r="E243" s="238"/>
      <c r="F243" s="301"/>
      <c r="G243" s="219"/>
      <c r="H243" s="220"/>
      <c r="I243" s="220"/>
      <c r="J243" s="220"/>
      <c r="K243" s="220"/>
      <c r="L243" s="220"/>
      <c r="M243" s="220"/>
      <c r="N243" s="220"/>
      <c r="O243" s="220"/>
      <c r="P243" s="221"/>
      <c r="Q243" s="971"/>
      <c r="R243" s="972"/>
      <c r="S243" s="972"/>
      <c r="T243" s="972"/>
      <c r="U243" s="972"/>
      <c r="V243" s="972"/>
      <c r="W243" s="972"/>
      <c r="X243" s="972"/>
      <c r="Y243" s="972"/>
      <c r="Z243" s="972"/>
      <c r="AA243" s="973"/>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1"/>
      <c r="B244" s="239"/>
      <c r="C244" s="238"/>
      <c r="D244" s="239"/>
      <c r="E244" s="238"/>
      <c r="F244" s="301"/>
      <c r="G244" s="219"/>
      <c r="H244" s="220"/>
      <c r="I244" s="220"/>
      <c r="J244" s="220"/>
      <c r="K244" s="220"/>
      <c r="L244" s="220"/>
      <c r="M244" s="220"/>
      <c r="N244" s="220"/>
      <c r="O244" s="220"/>
      <c r="P244" s="221"/>
      <c r="Q244" s="971"/>
      <c r="R244" s="972"/>
      <c r="S244" s="972"/>
      <c r="T244" s="972"/>
      <c r="U244" s="972"/>
      <c r="V244" s="972"/>
      <c r="W244" s="972"/>
      <c r="X244" s="972"/>
      <c r="Y244" s="972"/>
      <c r="Z244" s="972"/>
      <c r="AA244" s="973"/>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1"/>
      <c r="B245" s="239"/>
      <c r="C245" s="238"/>
      <c r="D245" s="239"/>
      <c r="E245" s="238"/>
      <c r="F245" s="301"/>
      <c r="G245" s="219"/>
      <c r="H245" s="220"/>
      <c r="I245" s="220"/>
      <c r="J245" s="220"/>
      <c r="K245" s="220"/>
      <c r="L245" s="220"/>
      <c r="M245" s="220"/>
      <c r="N245" s="220"/>
      <c r="O245" s="220"/>
      <c r="P245" s="221"/>
      <c r="Q245" s="971"/>
      <c r="R245" s="972"/>
      <c r="S245" s="972"/>
      <c r="T245" s="972"/>
      <c r="U245" s="972"/>
      <c r="V245" s="972"/>
      <c r="W245" s="972"/>
      <c r="X245" s="972"/>
      <c r="Y245" s="972"/>
      <c r="Z245" s="972"/>
      <c r="AA245" s="973"/>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1"/>
      <c r="B246" s="239"/>
      <c r="C246" s="238"/>
      <c r="D246" s="239"/>
      <c r="E246" s="302"/>
      <c r="F246" s="303"/>
      <c r="G246" s="222"/>
      <c r="H246" s="151"/>
      <c r="I246" s="151"/>
      <c r="J246" s="151"/>
      <c r="K246" s="151"/>
      <c r="L246" s="151"/>
      <c r="M246" s="151"/>
      <c r="N246" s="151"/>
      <c r="O246" s="151"/>
      <c r="P246" s="223"/>
      <c r="Q246" s="974"/>
      <c r="R246" s="975"/>
      <c r="S246" s="975"/>
      <c r="T246" s="975"/>
      <c r="U246" s="975"/>
      <c r="V246" s="975"/>
      <c r="W246" s="975"/>
      <c r="X246" s="975"/>
      <c r="Y246" s="975"/>
      <c r="Z246" s="975"/>
      <c r="AA246" s="976"/>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1"/>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1"/>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1"/>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81"/>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1"/>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1"/>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453</v>
      </c>
      <c r="AF252" s="252"/>
      <c r="AG252" s="252"/>
      <c r="AH252" s="252"/>
      <c r="AI252" s="252" t="s">
        <v>450</v>
      </c>
      <c r="AJ252" s="252"/>
      <c r="AK252" s="252"/>
      <c r="AL252" s="252"/>
      <c r="AM252" s="252" t="s">
        <v>445</v>
      </c>
      <c r="AN252" s="252"/>
      <c r="AO252" s="252"/>
      <c r="AP252" s="254"/>
      <c r="AQ252" s="254" t="s">
        <v>306</v>
      </c>
      <c r="AR252" s="255"/>
      <c r="AS252" s="255"/>
      <c r="AT252" s="256"/>
      <c r="AU252" s="266" t="s">
        <v>322</v>
      </c>
      <c r="AV252" s="266"/>
      <c r="AW252" s="266"/>
      <c r="AX252" s="267"/>
    </row>
    <row r="253" spans="1:50" ht="18.75" hidden="1" customHeight="1" x14ac:dyDescent="0.15">
      <c r="A253" s="981"/>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1"/>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9"/>
      <c r="AG254" s="99"/>
      <c r="AH254" s="99"/>
      <c r="AI254" s="253"/>
      <c r="AJ254" s="99"/>
      <c r="AK254" s="99"/>
      <c r="AL254" s="99"/>
      <c r="AM254" s="253"/>
      <c r="AN254" s="99"/>
      <c r="AO254" s="99"/>
      <c r="AP254" s="99"/>
      <c r="AQ254" s="253"/>
      <c r="AR254" s="99"/>
      <c r="AS254" s="99"/>
      <c r="AT254" s="99"/>
      <c r="AU254" s="253"/>
      <c r="AV254" s="99"/>
      <c r="AW254" s="99"/>
      <c r="AX254" s="209"/>
    </row>
    <row r="255" spans="1:50" ht="39.75" hidden="1" customHeight="1" x14ac:dyDescent="0.15">
      <c r="A255" s="981"/>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1"/>
      <c r="AA255" s="112"/>
      <c r="AB255" s="273"/>
      <c r="AC255" s="120"/>
      <c r="AD255" s="120"/>
      <c r="AE255" s="253"/>
      <c r="AF255" s="99"/>
      <c r="AG255" s="99"/>
      <c r="AH255" s="99"/>
      <c r="AI255" s="253"/>
      <c r="AJ255" s="99"/>
      <c r="AK255" s="99"/>
      <c r="AL255" s="99"/>
      <c r="AM255" s="253"/>
      <c r="AN255" s="99"/>
      <c r="AO255" s="99"/>
      <c r="AP255" s="99"/>
      <c r="AQ255" s="253"/>
      <c r="AR255" s="99"/>
      <c r="AS255" s="99"/>
      <c r="AT255" s="99"/>
      <c r="AU255" s="253"/>
      <c r="AV255" s="99"/>
      <c r="AW255" s="99"/>
      <c r="AX255" s="209"/>
    </row>
    <row r="256" spans="1:50" ht="18.75" hidden="1" customHeight="1" x14ac:dyDescent="0.15">
      <c r="A256" s="981"/>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453</v>
      </c>
      <c r="AF256" s="252"/>
      <c r="AG256" s="252"/>
      <c r="AH256" s="252"/>
      <c r="AI256" s="252" t="s">
        <v>450</v>
      </c>
      <c r="AJ256" s="252"/>
      <c r="AK256" s="252"/>
      <c r="AL256" s="252"/>
      <c r="AM256" s="252" t="s">
        <v>446</v>
      </c>
      <c r="AN256" s="252"/>
      <c r="AO256" s="252"/>
      <c r="AP256" s="254"/>
      <c r="AQ256" s="254" t="s">
        <v>306</v>
      </c>
      <c r="AR256" s="255"/>
      <c r="AS256" s="255"/>
      <c r="AT256" s="256"/>
      <c r="AU256" s="266" t="s">
        <v>322</v>
      </c>
      <c r="AV256" s="266"/>
      <c r="AW256" s="266"/>
      <c r="AX256" s="267"/>
    </row>
    <row r="257" spans="1:50" ht="18.75" hidden="1" customHeight="1" x14ac:dyDescent="0.15">
      <c r="A257" s="981"/>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1"/>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9"/>
      <c r="AG258" s="99"/>
      <c r="AH258" s="99"/>
      <c r="AI258" s="253"/>
      <c r="AJ258" s="99"/>
      <c r="AK258" s="99"/>
      <c r="AL258" s="99"/>
      <c r="AM258" s="253"/>
      <c r="AN258" s="99"/>
      <c r="AO258" s="99"/>
      <c r="AP258" s="99"/>
      <c r="AQ258" s="253"/>
      <c r="AR258" s="99"/>
      <c r="AS258" s="99"/>
      <c r="AT258" s="99"/>
      <c r="AU258" s="253"/>
      <c r="AV258" s="99"/>
      <c r="AW258" s="99"/>
      <c r="AX258" s="209"/>
    </row>
    <row r="259" spans="1:50" ht="39.75" hidden="1" customHeight="1" x14ac:dyDescent="0.15">
      <c r="A259" s="981"/>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1"/>
      <c r="AA259" s="112"/>
      <c r="AB259" s="273"/>
      <c r="AC259" s="120"/>
      <c r="AD259" s="120"/>
      <c r="AE259" s="253"/>
      <c r="AF259" s="99"/>
      <c r="AG259" s="99"/>
      <c r="AH259" s="99"/>
      <c r="AI259" s="253"/>
      <c r="AJ259" s="99"/>
      <c r="AK259" s="99"/>
      <c r="AL259" s="99"/>
      <c r="AM259" s="253"/>
      <c r="AN259" s="99"/>
      <c r="AO259" s="99"/>
      <c r="AP259" s="99"/>
      <c r="AQ259" s="253"/>
      <c r="AR259" s="99"/>
      <c r="AS259" s="99"/>
      <c r="AT259" s="99"/>
      <c r="AU259" s="253"/>
      <c r="AV259" s="99"/>
      <c r="AW259" s="99"/>
      <c r="AX259" s="209"/>
    </row>
    <row r="260" spans="1:50" ht="18.75" hidden="1" customHeight="1" x14ac:dyDescent="0.15">
      <c r="A260" s="981"/>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453</v>
      </c>
      <c r="AF260" s="252"/>
      <c r="AG260" s="252"/>
      <c r="AH260" s="252"/>
      <c r="AI260" s="252" t="s">
        <v>450</v>
      </c>
      <c r="AJ260" s="252"/>
      <c r="AK260" s="252"/>
      <c r="AL260" s="252"/>
      <c r="AM260" s="252" t="s">
        <v>446</v>
      </c>
      <c r="AN260" s="252"/>
      <c r="AO260" s="252"/>
      <c r="AP260" s="254"/>
      <c r="AQ260" s="254" t="s">
        <v>306</v>
      </c>
      <c r="AR260" s="255"/>
      <c r="AS260" s="255"/>
      <c r="AT260" s="256"/>
      <c r="AU260" s="266" t="s">
        <v>322</v>
      </c>
      <c r="AV260" s="266"/>
      <c r="AW260" s="266"/>
      <c r="AX260" s="267"/>
    </row>
    <row r="261" spans="1:50" ht="18.75" hidden="1" customHeight="1" x14ac:dyDescent="0.15">
      <c r="A261" s="981"/>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1"/>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9"/>
      <c r="AG262" s="99"/>
      <c r="AH262" s="99"/>
      <c r="AI262" s="253"/>
      <c r="AJ262" s="99"/>
      <c r="AK262" s="99"/>
      <c r="AL262" s="99"/>
      <c r="AM262" s="253"/>
      <c r="AN262" s="99"/>
      <c r="AO262" s="99"/>
      <c r="AP262" s="99"/>
      <c r="AQ262" s="253"/>
      <c r="AR262" s="99"/>
      <c r="AS262" s="99"/>
      <c r="AT262" s="99"/>
      <c r="AU262" s="253"/>
      <c r="AV262" s="99"/>
      <c r="AW262" s="99"/>
      <c r="AX262" s="209"/>
    </row>
    <row r="263" spans="1:50" ht="39.75" hidden="1" customHeight="1" x14ac:dyDescent="0.15">
      <c r="A263" s="981"/>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1"/>
      <c r="AA263" s="112"/>
      <c r="AB263" s="273"/>
      <c r="AC263" s="120"/>
      <c r="AD263" s="120"/>
      <c r="AE263" s="253"/>
      <c r="AF263" s="99"/>
      <c r="AG263" s="99"/>
      <c r="AH263" s="99"/>
      <c r="AI263" s="253"/>
      <c r="AJ263" s="99"/>
      <c r="AK263" s="99"/>
      <c r="AL263" s="99"/>
      <c r="AM263" s="253"/>
      <c r="AN263" s="99"/>
      <c r="AO263" s="99"/>
      <c r="AP263" s="99"/>
      <c r="AQ263" s="253"/>
      <c r="AR263" s="99"/>
      <c r="AS263" s="99"/>
      <c r="AT263" s="99"/>
      <c r="AU263" s="253"/>
      <c r="AV263" s="99"/>
      <c r="AW263" s="99"/>
      <c r="AX263" s="209"/>
    </row>
    <row r="264" spans="1:50" ht="18.75" hidden="1" customHeight="1" x14ac:dyDescent="0.15">
      <c r="A264" s="981"/>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453</v>
      </c>
      <c r="AF264" s="168"/>
      <c r="AG264" s="168"/>
      <c r="AH264" s="168"/>
      <c r="AI264" s="168" t="s">
        <v>450</v>
      </c>
      <c r="AJ264" s="168"/>
      <c r="AK264" s="168"/>
      <c r="AL264" s="168"/>
      <c r="AM264" s="168" t="s">
        <v>445</v>
      </c>
      <c r="AN264" s="168"/>
      <c r="AO264" s="168"/>
      <c r="AP264" s="163"/>
      <c r="AQ264" s="163" t="s">
        <v>306</v>
      </c>
      <c r="AR264" s="156"/>
      <c r="AS264" s="156"/>
      <c r="AT264" s="157"/>
      <c r="AU264" s="121" t="s">
        <v>322</v>
      </c>
      <c r="AV264" s="121"/>
      <c r="AW264" s="121"/>
      <c r="AX264" s="122"/>
    </row>
    <row r="265" spans="1:50" ht="18.75" hidden="1" customHeight="1" x14ac:dyDescent="0.15">
      <c r="A265" s="981"/>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1"/>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9"/>
      <c r="AG266" s="99"/>
      <c r="AH266" s="99"/>
      <c r="AI266" s="253"/>
      <c r="AJ266" s="99"/>
      <c r="AK266" s="99"/>
      <c r="AL266" s="99"/>
      <c r="AM266" s="253"/>
      <c r="AN266" s="99"/>
      <c r="AO266" s="99"/>
      <c r="AP266" s="99"/>
      <c r="AQ266" s="253"/>
      <c r="AR266" s="99"/>
      <c r="AS266" s="99"/>
      <c r="AT266" s="99"/>
      <c r="AU266" s="253"/>
      <c r="AV266" s="99"/>
      <c r="AW266" s="99"/>
      <c r="AX266" s="209"/>
    </row>
    <row r="267" spans="1:50" ht="39.75" hidden="1" customHeight="1" x14ac:dyDescent="0.15">
      <c r="A267" s="981"/>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1"/>
      <c r="AA267" s="112"/>
      <c r="AB267" s="273"/>
      <c r="AC267" s="120"/>
      <c r="AD267" s="120"/>
      <c r="AE267" s="253"/>
      <c r="AF267" s="99"/>
      <c r="AG267" s="99"/>
      <c r="AH267" s="99"/>
      <c r="AI267" s="253"/>
      <c r="AJ267" s="99"/>
      <c r="AK267" s="99"/>
      <c r="AL267" s="99"/>
      <c r="AM267" s="253"/>
      <c r="AN267" s="99"/>
      <c r="AO267" s="99"/>
      <c r="AP267" s="99"/>
      <c r="AQ267" s="253"/>
      <c r="AR267" s="99"/>
      <c r="AS267" s="99"/>
      <c r="AT267" s="99"/>
      <c r="AU267" s="253"/>
      <c r="AV267" s="99"/>
      <c r="AW267" s="99"/>
      <c r="AX267" s="209"/>
    </row>
    <row r="268" spans="1:50" ht="18.75" hidden="1" customHeight="1" x14ac:dyDescent="0.15">
      <c r="A268" s="981"/>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454</v>
      </c>
      <c r="AF268" s="252"/>
      <c r="AG268" s="252"/>
      <c r="AH268" s="252"/>
      <c r="AI268" s="252" t="s">
        <v>450</v>
      </c>
      <c r="AJ268" s="252"/>
      <c r="AK268" s="252"/>
      <c r="AL268" s="252"/>
      <c r="AM268" s="252" t="s">
        <v>445</v>
      </c>
      <c r="AN268" s="252"/>
      <c r="AO268" s="252"/>
      <c r="AP268" s="254"/>
      <c r="AQ268" s="254" t="s">
        <v>306</v>
      </c>
      <c r="AR268" s="255"/>
      <c r="AS268" s="255"/>
      <c r="AT268" s="256"/>
      <c r="AU268" s="266" t="s">
        <v>322</v>
      </c>
      <c r="AV268" s="266"/>
      <c r="AW268" s="266"/>
      <c r="AX268" s="267"/>
    </row>
    <row r="269" spans="1:50" ht="18.75" hidden="1" customHeight="1" x14ac:dyDescent="0.15">
      <c r="A269" s="981"/>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1"/>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9"/>
      <c r="AG270" s="99"/>
      <c r="AH270" s="99"/>
      <c r="AI270" s="253"/>
      <c r="AJ270" s="99"/>
      <c r="AK270" s="99"/>
      <c r="AL270" s="99"/>
      <c r="AM270" s="253"/>
      <c r="AN270" s="99"/>
      <c r="AO270" s="99"/>
      <c r="AP270" s="99"/>
      <c r="AQ270" s="253"/>
      <c r="AR270" s="99"/>
      <c r="AS270" s="99"/>
      <c r="AT270" s="99"/>
      <c r="AU270" s="253"/>
      <c r="AV270" s="99"/>
      <c r="AW270" s="99"/>
      <c r="AX270" s="209"/>
    </row>
    <row r="271" spans="1:50" ht="39.75" hidden="1" customHeight="1" x14ac:dyDescent="0.15">
      <c r="A271" s="981"/>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1"/>
      <c r="AA271" s="112"/>
      <c r="AB271" s="273"/>
      <c r="AC271" s="120"/>
      <c r="AD271" s="120"/>
      <c r="AE271" s="253"/>
      <c r="AF271" s="99"/>
      <c r="AG271" s="99"/>
      <c r="AH271" s="99"/>
      <c r="AI271" s="253"/>
      <c r="AJ271" s="99"/>
      <c r="AK271" s="99"/>
      <c r="AL271" s="99"/>
      <c r="AM271" s="253"/>
      <c r="AN271" s="99"/>
      <c r="AO271" s="99"/>
      <c r="AP271" s="99"/>
      <c r="AQ271" s="253"/>
      <c r="AR271" s="99"/>
      <c r="AS271" s="99"/>
      <c r="AT271" s="99"/>
      <c r="AU271" s="253"/>
      <c r="AV271" s="99"/>
      <c r="AW271" s="99"/>
      <c r="AX271" s="209"/>
    </row>
    <row r="272" spans="1:50" ht="22.5" hidden="1" customHeight="1" x14ac:dyDescent="0.15">
      <c r="A272" s="981"/>
      <c r="B272" s="239"/>
      <c r="C272" s="238"/>
      <c r="D272" s="239"/>
      <c r="E272" s="238"/>
      <c r="F272" s="301"/>
      <c r="G272" s="259"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4"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4"/>
    </row>
    <row r="273" spans="1:50" ht="22.5" hidden="1" customHeight="1" x14ac:dyDescent="0.15">
      <c r="A273" s="981"/>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1"/>
      <c r="B274" s="239"/>
      <c r="C274" s="238"/>
      <c r="D274" s="239"/>
      <c r="E274" s="238"/>
      <c r="F274" s="301"/>
      <c r="G274" s="217"/>
      <c r="H274" s="148"/>
      <c r="I274" s="148"/>
      <c r="J274" s="148"/>
      <c r="K274" s="148"/>
      <c r="L274" s="148"/>
      <c r="M274" s="148"/>
      <c r="N274" s="148"/>
      <c r="O274" s="148"/>
      <c r="P274" s="218"/>
      <c r="Q274" s="968"/>
      <c r="R274" s="969"/>
      <c r="S274" s="969"/>
      <c r="T274" s="969"/>
      <c r="U274" s="969"/>
      <c r="V274" s="969"/>
      <c r="W274" s="969"/>
      <c r="X274" s="969"/>
      <c r="Y274" s="969"/>
      <c r="Z274" s="969"/>
      <c r="AA274" s="970"/>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1"/>
      <c r="B275" s="239"/>
      <c r="C275" s="238"/>
      <c r="D275" s="239"/>
      <c r="E275" s="238"/>
      <c r="F275" s="301"/>
      <c r="G275" s="219"/>
      <c r="H275" s="220"/>
      <c r="I275" s="220"/>
      <c r="J275" s="220"/>
      <c r="K275" s="220"/>
      <c r="L275" s="220"/>
      <c r="M275" s="220"/>
      <c r="N275" s="220"/>
      <c r="O275" s="220"/>
      <c r="P275" s="221"/>
      <c r="Q275" s="971"/>
      <c r="R275" s="972"/>
      <c r="S275" s="972"/>
      <c r="T275" s="972"/>
      <c r="U275" s="972"/>
      <c r="V275" s="972"/>
      <c r="W275" s="972"/>
      <c r="X275" s="972"/>
      <c r="Y275" s="972"/>
      <c r="Z275" s="972"/>
      <c r="AA275" s="973"/>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1"/>
      <c r="B276" s="239"/>
      <c r="C276" s="238"/>
      <c r="D276" s="239"/>
      <c r="E276" s="238"/>
      <c r="F276" s="301"/>
      <c r="G276" s="219"/>
      <c r="H276" s="220"/>
      <c r="I276" s="220"/>
      <c r="J276" s="220"/>
      <c r="K276" s="220"/>
      <c r="L276" s="220"/>
      <c r="M276" s="220"/>
      <c r="N276" s="220"/>
      <c r="O276" s="220"/>
      <c r="P276" s="221"/>
      <c r="Q276" s="971"/>
      <c r="R276" s="972"/>
      <c r="S276" s="972"/>
      <c r="T276" s="972"/>
      <c r="U276" s="972"/>
      <c r="V276" s="972"/>
      <c r="W276" s="972"/>
      <c r="X276" s="972"/>
      <c r="Y276" s="972"/>
      <c r="Z276" s="972"/>
      <c r="AA276" s="973"/>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1"/>
      <c r="B277" s="239"/>
      <c r="C277" s="238"/>
      <c r="D277" s="239"/>
      <c r="E277" s="238"/>
      <c r="F277" s="301"/>
      <c r="G277" s="219"/>
      <c r="H277" s="220"/>
      <c r="I277" s="220"/>
      <c r="J277" s="220"/>
      <c r="K277" s="220"/>
      <c r="L277" s="220"/>
      <c r="M277" s="220"/>
      <c r="N277" s="220"/>
      <c r="O277" s="220"/>
      <c r="P277" s="221"/>
      <c r="Q277" s="971"/>
      <c r="R277" s="972"/>
      <c r="S277" s="972"/>
      <c r="T277" s="972"/>
      <c r="U277" s="972"/>
      <c r="V277" s="972"/>
      <c r="W277" s="972"/>
      <c r="X277" s="972"/>
      <c r="Y277" s="972"/>
      <c r="Z277" s="972"/>
      <c r="AA277" s="973"/>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1"/>
      <c r="B278" s="239"/>
      <c r="C278" s="238"/>
      <c r="D278" s="239"/>
      <c r="E278" s="238"/>
      <c r="F278" s="301"/>
      <c r="G278" s="222"/>
      <c r="H278" s="151"/>
      <c r="I278" s="151"/>
      <c r="J278" s="151"/>
      <c r="K278" s="151"/>
      <c r="L278" s="151"/>
      <c r="M278" s="151"/>
      <c r="N278" s="151"/>
      <c r="O278" s="151"/>
      <c r="P278" s="223"/>
      <c r="Q278" s="974"/>
      <c r="R278" s="975"/>
      <c r="S278" s="975"/>
      <c r="T278" s="975"/>
      <c r="U278" s="975"/>
      <c r="V278" s="975"/>
      <c r="W278" s="975"/>
      <c r="X278" s="975"/>
      <c r="Y278" s="975"/>
      <c r="Z278" s="975"/>
      <c r="AA278" s="976"/>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1"/>
      <c r="B279" s="239"/>
      <c r="C279" s="238"/>
      <c r="D279" s="239"/>
      <c r="E279" s="238"/>
      <c r="F279" s="301"/>
      <c r="G279" s="259"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4" t="s">
        <v>381</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1"/>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1"/>
      <c r="B281" s="239"/>
      <c r="C281" s="238"/>
      <c r="D281" s="239"/>
      <c r="E281" s="238"/>
      <c r="F281" s="301"/>
      <c r="G281" s="217"/>
      <c r="H281" s="148"/>
      <c r="I281" s="148"/>
      <c r="J281" s="148"/>
      <c r="K281" s="148"/>
      <c r="L281" s="148"/>
      <c r="M281" s="148"/>
      <c r="N281" s="148"/>
      <c r="O281" s="148"/>
      <c r="P281" s="218"/>
      <c r="Q281" s="968"/>
      <c r="R281" s="969"/>
      <c r="S281" s="969"/>
      <c r="T281" s="969"/>
      <c r="U281" s="969"/>
      <c r="V281" s="969"/>
      <c r="W281" s="969"/>
      <c r="X281" s="969"/>
      <c r="Y281" s="969"/>
      <c r="Z281" s="969"/>
      <c r="AA281" s="970"/>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1"/>
      <c r="B282" s="239"/>
      <c r="C282" s="238"/>
      <c r="D282" s="239"/>
      <c r="E282" s="238"/>
      <c r="F282" s="301"/>
      <c r="G282" s="219"/>
      <c r="H282" s="220"/>
      <c r="I282" s="220"/>
      <c r="J282" s="220"/>
      <c r="K282" s="220"/>
      <c r="L282" s="220"/>
      <c r="M282" s="220"/>
      <c r="N282" s="220"/>
      <c r="O282" s="220"/>
      <c r="P282" s="221"/>
      <c r="Q282" s="971"/>
      <c r="R282" s="972"/>
      <c r="S282" s="972"/>
      <c r="T282" s="972"/>
      <c r="U282" s="972"/>
      <c r="V282" s="972"/>
      <c r="W282" s="972"/>
      <c r="X282" s="972"/>
      <c r="Y282" s="972"/>
      <c r="Z282" s="972"/>
      <c r="AA282" s="973"/>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1"/>
      <c r="B283" s="239"/>
      <c r="C283" s="238"/>
      <c r="D283" s="239"/>
      <c r="E283" s="238"/>
      <c r="F283" s="301"/>
      <c r="G283" s="219"/>
      <c r="H283" s="220"/>
      <c r="I283" s="220"/>
      <c r="J283" s="220"/>
      <c r="K283" s="220"/>
      <c r="L283" s="220"/>
      <c r="M283" s="220"/>
      <c r="N283" s="220"/>
      <c r="O283" s="220"/>
      <c r="P283" s="221"/>
      <c r="Q283" s="971"/>
      <c r="R283" s="972"/>
      <c r="S283" s="972"/>
      <c r="T283" s="972"/>
      <c r="U283" s="972"/>
      <c r="V283" s="972"/>
      <c r="W283" s="972"/>
      <c r="X283" s="972"/>
      <c r="Y283" s="972"/>
      <c r="Z283" s="972"/>
      <c r="AA283" s="973"/>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1"/>
      <c r="B284" s="239"/>
      <c r="C284" s="238"/>
      <c r="D284" s="239"/>
      <c r="E284" s="238"/>
      <c r="F284" s="301"/>
      <c r="G284" s="219"/>
      <c r="H284" s="220"/>
      <c r="I284" s="220"/>
      <c r="J284" s="220"/>
      <c r="K284" s="220"/>
      <c r="L284" s="220"/>
      <c r="M284" s="220"/>
      <c r="N284" s="220"/>
      <c r="O284" s="220"/>
      <c r="P284" s="221"/>
      <c r="Q284" s="971"/>
      <c r="R284" s="972"/>
      <c r="S284" s="972"/>
      <c r="T284" s="972"/>
      <c r="U284" s="972"/>
      <c r="V284" s="972"/>
      <c r="W284" s="972"/>
      <c r="X284" s="972"/>
      <c r="Y284" s="972"/>
      <c r="Z284" s="972"/>
      <c r="AA284" s="973"/>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1"/>
      <c r="B285" s="239"/>
      <c r="C285" s="238"/>
      <c r="D285" s="239"/>
      <c r="E285" s="238"/>
      <c r="F285" s="301"/>
      <c r="G285" s="222"/>
      <c r="H285" s="151"/>
      <c r="I285" s="151"/>
      <c r="J285" s="151"/>
      <c r="K285" s="151"/>
      <c r="L285" s="151"/>
      <c r="M285" s="151"/>
      <c r="N285" s="151"/>
      <c r="O285" s="151"/>
      <c r="P285" s="223"/>
      <c r="Q285" s="974"/>
      <c r="R285" s="975"/>
      <c r="S285" s="975"/>
      <c r="T285" s="975"/>
      <c r="U285" s="975"/>
      <c r="V285" s="975"/>
      <c r="W285" s="975"/>
      <c r="X285" s="975"/>
      <c r="Y285" s="975"/>
      <c r="Z285" s="975"/>
      <c r="AA285" s="976"/>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1"/>
      <c r="B286" s="239"/>
      <c r="C286" s="238"/>
      <c r="D286" s="239"/>
      <c r="E286" s="238"/>
      <c r="F286" s="301"/>
      <c r="G286" s="259"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4" t="s">
        <v>381</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1"/>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1"/>
      <c r="B288" s="239"/>
      <c r="C288" s="238"/>
      <c r="D288" s="239"/>
      <c r="E288" s="238"/>
      <c r="F288" s="301"/>
      <c r="G288" s="217"/>
      <c r="H288" s="148"/>
      <c r="I288" s="148"/>
      <c r="J288" s="148"/>
      <c r="K288" s="148"/>
      <c r="L288" s="148"/>
      <c r="M288" s="148"/>
      <c r="N288" s="148"/>
      <c r="O288" s="148"/>
      <c r="P288" s="218"/>
      <c r="Q288" s="968"/>
      <c r="R288" s="969"/>
      <c r="S288" s="969"/>
      <c r="T288" s="969"/>
      <c r="U288" s="969"/>
      <c r="V288" s="969"/>
      <c r="W288" s="969"/>
      <c r="X288" s="969"/>
      <c r="Y288" s="969"/>
      <c r="Z288" s="969"/>
      <c r="AA288" s="970"/>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1"/>
      <c r="B289" s="239"/>
      <c r="C289" s="238"/>
      <c r="D289" s="239"/>
      <c r="E289" s="238"/>
      <c r="F289" s="301"/>
      <c r="G289" s="219"/>
      <c r="H289" s="220"/>
      <c r="I289" s="220"/>
      <c r="J289" s="220"/>
      <c r="K289" s="220"/>
      <c r="L289" s="220"/>
      <c r="M289" s="220"/>
      <c r="N289" s="220"/>
      <c r="O289" s="220"/>
      <c r="P289" s="221"/>
      <c r="Q289" s="971"/>
      <c r="R289" s="972"/>
      <c r="S289" s="972"/>
      <c r="T289" s="972"/>
      <c r="U289" s="972"/>
      <c r="V289" s="972"/>
      <c r="W289" s="972"/>
      <c r="X289" s="972"/>
      <c r="Y289" s="972"/>
      <c r="Z289" s="972"/>
      <c r="AA289" s="973"/>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1"/>
      <c r="B290" s="239"/>
      <c r="C290" s="238"/>
      <c r="D290" s="239"/>
      <c r="E290" s="238"/>
      <c r="F290" s="301"/>
      <c r="G290" s="219"/>
      <c r="H290" s="220"/>
      <c r="I290" s="220"/>
      <c r="J290" s="220"/>
      <c r="K290" s="220"/>
      <c r="L290" s="220"/>
      <c r="M290" s="220"/>
      <c r="N290" s="220"/>
      <c r="O290" s="220"/>
      <c r="P290" s="221"/>
      <c r="Q290" s="971"/>
      <c r="R290" s="972"/>
      <c r="S290" s="972"/>
      <c r="T290" s="972"/>
      <c r="U290" s="972"/>
      <c r="V290" s="972"/>
      <c r="W290" s="972"/>
      <c r="X290" s="972"/>
      <c r="Y290" s="972"/>
      <c r="Z290" s="972"/>
      <c r="AA290" s="973"/>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1"/>
      <c r="B291" s="239"/>
      <c r="C291" s="238"/>
      <c r="D291" s="239"/>
      <c r="E291" s="238"/>
      <c r="F291" s="301"/>
      <c r="G291" s="219"/>
      <c r="H291" s="220"/>
      <c r="I291" s="220"/>
      <c r="J291" s="220"/>
      <c r="K291" s="220"/>
      <c r="L291" s="220"/>
      <c r="M291" s="220"/>
      <c r="N291" s="220"/>
      <c r="O291" s="220"/>
      <c r="P291" s="221"/>
      <c r="Q291" s="971"/>
      <c r="R291" s="972"/>
      <c r="S291" s="972"/>
      <c r="T291" s="972"/>
      <c r="U291" s="972"/>
      <c r="V291" s="972"/>
      <c r="W291" s="972"/>
      <c r="X291" s="972"/>
      <c r="Y291" s="972"/>
      <c r="Z291" s="972"/>
      <c r="AA291" s="973"/>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1"/>
      <c r="B292" s="239"/>
      <c r="C292" s="238"/>
      <c r="D292" s="239"/>
      <c r="E292" s="238"/>
      <c r="F292" s="301"/>
      <c r="G292" s="222"/>
      <c r="H292" s="151"/>
      <c r="I292" s="151"/>
      <c r="J292" s="151"/>
      <c r="K292" s="151"/>
      <c r="L292" s="151"/>
      <c r="M292" s="151"/>
      <c r="N292" s="151"/>
      <c r="O292" s="151"/>
      <c r="P292" s="223"/>
      <c r="Q292" s="974"/>
      <c r="R292" s="975"/>
      <c r="S292" s="975"/>
      <c r="T292" s="975"/>
      <c r="U292" s="975"/>
      <c r="V292" s="975"/>
      <c r="W292" s="975"/>
      <c r="X292" s="975"/>
      <c r="Y292" s="975"/>
      <c r="Z292" s="975"/>
      <c r="AA292" s="976"/>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1"/>
      <c r="B293" s="239"/>
      <c r="C293" s="238"/>
      <c r="D293" s="239"/>
      <c r="E293" s="238"/>
      <c r="F293" s="301"/>
      <c r="G293" s="259"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4" t="s">
        <v>381</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1"/>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1"/>
      <c r="B295" s="239"/>
      <c r="C295" s="238"/>
      <c r="D295" s="239"/>
      <c r="E295" s="238"/>
      <c r="F295" s="301"/>
      <c r="G295" s="217"/>
      <c r="H295" s="148"/>
      <c r="I295" s="148"/>
      <c r="J295" s="148"/>
      <c r="K295" s="148"/>
      <c r="L295" s="148"/>
      <c r="M295" s="148"/>
      <c r="N295" s="148"/>
      <c r="O295" s="148"/>
      <c r="P295" s="218"/>
      <c r="Q295" s="968"/>
      <c r="R295" s="969"/>
      <c r="S295" s="969"/>
      <c r="T295" s="969"/>
      <c r="U295" s="969"/>
      <c r="V295" s="969"/>
      <c r="W295" s="969"/>
      <c r="X295" s="969"/>
      <c r="Y295" s="969"/>
      <c r="Z295" s="969"/>
      <c r="AA295" s="970"/>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1"/>
      <c r="B296" s="239"/>
      <c r="C296" s="238"/>
      <c r="D296" s="239"/>
      <c r="E296" s="238"/>
      <c r="F296" s="301"/>
      <c r="G296" s="219"/>
      <c r="H296" s="220"/>
      <c r="I296" s="220"/>
      <c r="J296" s="220"/>
      <c r="K296" s="220"/>
      <c r="L296" s="220"/>
      <c r="M296" s="220"/>
      <c r="N296" s="220"/>
      <c r="O296" s="220"/>
      <c r="P296" s="221"/>
      <c r="Q296" s="971"/>
      <c r="R296" s="972"/>
      <c r="S296" s="972"/>
      <c r="T296" s="972"/>
      <c r="U296" s="972"/>
      <c r="V296" s="972"/>
      <c r="W296" s="972"/>
      <c r="X296" s="972"/>
      <c r="Y296" s="972"/>
      <c r="Z296" s="972"/>
      <c r="AA296" s="973"/>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1"/>
      <c r="B297" s="239"/>
      <c r="C297" s="238"/>
      <c r="D297" s="239"/>
      <c r="E297" s="238"/>
      <c r="F297" s="301"/>
      <c r="G297" s="219"/>
      <c r="H297" s="220"/>
      <c r="I297" s="220"/>
      <c r="J297" s="220"/>
      <c r="K297" s="220"/>
      <c r="L297" s="220"/>
      <c r="M297" s="220"/>
      <c r="N297" s="220"/>
      <c r="O297" s="220"/>
      <c r="P297" s="221"/>
      <c r="Q297" s="971"/>
      <c r="R297" s="972"/>
      <c r="S297" s="972"/>
      <c r="T297" s="972"/>
      <c r="U297" s="972"/>
      <c r="V297" s="972"/>
      <c r="W297" s="972"/>
      <c r="X297" s="972"/>
      <c r="Y297" s="972"/>
      <c r="Z297" s="972"/>
      <c r="AA297" s="973"/>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1"/>
      <c r="B298" s="239"/>
      <c r="C298" s="238"/>
      <c r="D298" s="239"/>
      <c r="E298" s="238"/>
      <c r="F298" s="301"/>
      <c r="G298" s="219"/>
      <c r="H298" s="220"/>
      <c r="I298" s="220"/>
      <c r="J298" s="220"/>
      <c r="K298" s="220"/>
      <c r="L298" s="220"/>
      <c r="M298" s="220"/>
      <c r="N298" s="220"/>
      <c r="O298" s="220"/>
      <c r="P298" s="221"/>
      <c r="Q298" s="971"/>
      <c r="R298" s="972"/>
      <c r="S298" s="972"/>
      <c r="T298" s="972"/>
      <c r="U298" s="972"/>
      <c r="V298" s="972"/>
      <c r="W298" s="972"/>
      <c r="X298" s="972"/>
      <c r="Y298" s="972"/>
      <c r="Z298" s="972"/>
      <c r="AA298" s="973"/>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1"/>
      <c r="B299" s="239"/>
      <c r="C299" s="238"/>
      <c r="D299" s="239"/>
      <c r="E299" s="238"/>
      <c r="F299" s="301"/>
      <c r="G299" s="222"/>
      <c r="H299" s="151"/>
      <c r="I299" s="151"/>
      <c r="J299" s="151"/>
      <c r="K299" s="151"/>
      <c r="L299" s="151"/>
      <c r="M299" s="151"/>
      <c r="N299" s="151"/>
      <c r="O299" s="151"/>
      <c r="P299" s="223"/>
      <c r="Q299" s="974"/>
      <c r="R299" s="975"/>
      <c r="S299" s="975"/>
      <c r="T299" s="975"/>
      <c r="U299" s="975"/>
      <c r="V299" s="975"/>
      <c r="W299" s="975"/>
      <c r="X299" s="975"/>
      <c r="Y299" s="975"/>
      <c r="Z299" s="975"/>
      <c r="AA299" s="976"/>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1"/>
      <c r="B300" s="239"/>
      <c r="C300" s="238"/>
      <c r="D300" s="239"/>
      <c r="E300" s="238"/>
      <c r="F300" s="301"/>
      <c r="G300" s="259"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4" t="s">
        <v>381</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1"/>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1"/>
      <c r="B302" s="239"/>
      <c r="C302" s="238"/>
      <c r="D302" s="239"/>
      <c r="E302" s="238"/>
      <c r="F302" s="301"/>
      <c r="G302" s="217"/>
      <c r="H302" s="148"/>
      <c r="I302" s="148"/>
      <c r="J302" s="148"/>
      <c r="K302" s="148"/>
      <c r="L302" s="148"/>
      <c r="M302" s="148"/>
      <c r="N302" s="148"/>
      <c r="O302" s="148"/>
      <c r="P302" s="218"/>
      <c r="Q302" s="968"/>
      <c r="R302" s="969"/>
      <c r="S302" s="969"/>
      <c r="T302" s="969"/>
      <c r="U302" s="969"/>
      <c r="V302" s="969"/>
      <c r="W302" s="969"/>
      <c r="X302" s="969"/>
      <c r="Y302" s="969"/>
      <c r="Z302" s="969"/>
      <c r="AA302" s="970"/>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1"/>
      <c r="B303" s="239"/>
      <c r="C303" s="238"/>
      <c r="D303" s="239"/>
      <c r="E303" s="238"/>
      <c r="F303" s="301"/>
      <c r="G303" s="219"/>
      <c r="H303" s="220"/>
      <c r="I303" s="220"/>
      <c r="J303" s="220"/>
      <c r="K303" s="220"/>
      <c r="L303" s="220"/>
      <c r="M303" s="220"/>
      <c r="N303" s="220"/>
      <c r="O303" s="220"/>
      <c r="P303" s="221"/>
      <c r="Q303" s="971"/>
      <c r="R303" s="972"/>
      <c r="S303" s="972"/>
      <c r="T303" s="972"/>
      <c r="U303" s="972"/>
      <c r="V303" s="972"/>
      <c r="W303" s="972"/>
      <c r="X303" s="972"/>
      <c r="Y303" s="972"/>
      <c r="Z303" s="972"/>
      <c r="AA303" s="973"/>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1"/>
      <c r="B304" s="239"/>
      <c r="C304" s="238"/>
      <c r="D304" s="239"/>
      <c r="E304" s="238"/>
      <c r="F304" s="301"/>
      <c r="G304" s="219"/>
      <c r="H304" s="220"/>
      <c r="I304" s="220"/>
      <c r="J304" s="220"/>
      <c r="K304" s="220"/>
      <c r="L304" s="220"/>
      <c r="M304" s="220"/>
      <c r="N304" s="220"/>
      <c r="O304" s="220"/>
      <c r="P304" s="221"/>
      <c r="Q304" s="971"/>
      <c r="R304" s="972"/>
      <c r="S304" s="972"/>
      <c r="T304" s="972"/>
      <c r="U304" s="972"/>
      <c r="V304" s="972"/>
      <c r="W304" s="972"/>
      <c r="X304" s="972"/>
      <c r="Y304" s="972"/>
      <c r="Z304" s="972"/>
      <c r="AA304" s="973"/>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1"/>
      <c r="B305" s="239"/>
      <c r="C305" s="238"/>
      <c r="D305" s="239"/>
      <c r="E305" s="238"/>
      <c r="F305" s="301"/>
      <c r="G305" s="219"/>
      <c r="H305" s="220"/>
      <c r="I305" s="220"/>
      <c r="J305" s="220"/>
      <c r="K305" s="220"/>
      <c r="L305" s="220"/>
      <c r="M305" s="220"/>
      <c r="N305" s="220"/>
      <c r="O305" s="220"/>
      <c r="P305" s="221"/>
      <c r="Q305" s="971"/>
      <c r="R305" s="972"/>
      <c r="S305" s="972"/>
      <c r="T305" s="972"/>
      <c r="U305" s="972"/>
      <c r="V305" s="972"/>
      <c r="W305" s="972"/>
      <c r="X305" s="972"/>
      <c r="Y305" s="972"/>
      <c r="Z305" s="972"/>
      <c r="AA305" s="973"/>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1"/>
      <c r="B306" s="239"/>
      <c r="C306" s="238"/>
      <c r="D306" s="239"/>
      <c r="E306" s="302"/>
      <c r="F306" s="303"/>
      <c r="G306" s="222"/>
      <c r="H306" s="151"/>
      <c r="I306" s="151"/>
      <c r="J306" s="151"/>
      <c r="K306" s="151"/>
      <c r="L306" s="151"/>
      <c r="M306" s="151"/>
      <c r="N306" s="151"/>
      <c r="O306" s="151"/>
      <c r="P306" s="223"/>
      <c r="Q306" s="974"/>
      <c r="R306" s="975"/>
      <c r="S306" s="975"/>
      <c r="T306" s="975"/>
      <c r="U306" s="975"/>
      <c r="V306" s="975"/>
      <c r="W306" s="975"/>
      <c r="X306" s="975"/>
      <c r="Y306" s="975"/>
      <c r="Z306" s="975"/>
      <c r="AA306" s="976"/>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1"/>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1"/>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1"/>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1"/>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1"/>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1"/>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453</v>
      </c>
      <c r="AF312" s="252"/>
      <c r="AG312" s="252"/>
      <c r="AH312" s="252"/>
      <c r="AI312" s="252" t="s">
        <v>450</v>
      </c>
      <c r="AJ312" s="252"/>
      <c r="AK312" s="252"/>
      <c r="AL312" s="252"/>
      <c r="AM312" s="252" t="s">
        <v>445</v>
      </c>
      <c r="AN312" s="252"/>
      <c r="AO312" s="252"/>
      <c r="AP312" s="254"/>
      <c r="AQ312" s="254" t="s">
        <v>306</v>
      </c>
      <c r="AR312" s="255"/>
      <c r="AS312" s="255"/>
      <c r="AT312" s="256"/>
      <c r="AU312" s="266" t="s">
        <v>322</v>
      </c>
      <c r="AV312" s="266"/>
      <c r="AW312" s="266"/>
      <c r="AX312" s="267"/>
    </row>
    <row r="313" spans="1:50" ht="18.75" hidden="1" customHeight="1" x14ac:dyDescent="0.15">
      <c r="A313" s="981"/>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1"/>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9"/>
      <c r="AG314" s="99"/>
      <c r="AH314" s="99"/>
      <c r="AI314" s="253"/>
      <c r="AJ314" s="99"/>
      <c r="AK314" s="99"/>
      <c r="AL314" s="99"/>
      <c r="AM314" s="253"/>
      <c r="AN314" s="99"/>
      <c r="AO314" s="99"/>
      <c r="AP314" s="99"/>
      <c r="AQ314" s="253"/>
      <c r="AR314" s="99"/>
      <c r="AS314" s="99"/>
      <c r="AT314" s="99"/>
      <c r="AU314" s="253"/>
      <c r="AV314" s="99"/>
      <c r="AW314" s="99"/>
      <c r="AX314" s="209"/>
    </row>
    <row r="315" spans="1:50" ht="39.75" hidden="1" customHeight="1" x14ac:dyDescent="0.15">
      <c r="A315" s="981"/>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1"/>
      <c r="AA315" s="112"/>
      <c r="AB315" s="273"/>
      <c r="AC315" s="120"/>
      <c r="AD315" s="120"/>
      <c r="AE315" s="253"/>
      <c r="AF315" s="99"/>
      <c r="AG315" s="99"/>
      <c r="AH315" s="99"/>
      <c r="AI315" s="253"/>
      <c r="AJ315" s="99"/>
      <c r="AK315" s="99"/>
      <c r="AL315" s="99"/>
      <c r="AM315" s="253"/>
      <c r="AN315" s="99"/>
      <c r="AO315" s="99"/>
      <c r="AP315" s="99"/>
      <c r="AQ315" s="253"/>
      <c r="AR315" s="99"/>
      <c r="AS315" s="99"/>
      <c r="AT315" s="99"/>
      <c r="AU315" s="253"/>
      <c r="AV315" s="99"/>
      <c r="AW315" s="99"/>
      <c r="AX315" s="209"/>
    </row>
    <row r="316" spans="1:50" ht="18.75" hidden="1" customHeight="1" x14ac:dyDescent="0.15">
      <c r="A316" s="981"/>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453</v>
      </c>
      <c r="AF316" s="252"/>
      <c r="AG316" s="252"/>
      <c r="AH316" s="252"/>
      <c r="AI316" s="252" t="s">
        <v>450</v>
      </c>
      <c r="AJ316" s="252"/>
      <c r="AK316" s="252"/>
      <c r="AL316" s="252"/>
      <c r="AM316" s="252" t="s">
        <v>445</v>
      </c>
      <c r="AN316" s="252"/>
      <c r="AO316" s="252"/>
      <c r="AP316" s="254"/>
      <c r="AQ316" s="254" t="s">
        <v>306</v>
      </c>
      <c r="AR316" s="255"/>
      <c r="AS316" s="255"/>
      <c r="AT316" s="256"/>
      <c r="AU316" s="266" t="s">
        <v>322</v>
      </c>
      <c r="AV316" s="266"/>
      <c r="AW316" s="266"/>
      <c r="AX316" s="267"/>
    </row>
    <row r="317" spans="1:50" ht="18.75" hidden="1" customHeight="1" x14ac:dyDescent="0.15">
      <c r="A317" s="981"/>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1"/>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9"/>
      <c r="AG318" s="99"/>
      <c r="AH318" s="99"/>
      <c r="AI318" s="253"/>
      <c r="AJ318" s="99"/>
      <c r="AK318" s="99"/>
      <c r="AL318" s="99"/>
      <c r="AM318" s="253"/>
      <c r="AN318" s="99"/>
      <c r="AO318" s="99"/>
      <c r="AP318" s="99"/>
      <c r="AQ318" s="253"/>
      <c r="AR318" s="99"/>
      <c r="AS318" s="99"/>
      <c r="AT318" s="99"/>
      <c r="AU318" s="253"/>
      <c r="AV318" s="99"/>
      <c r="AW318" s="99"/>
      <c r="AX318" s="209"/>
    </row>
    <row r="319" spans="1:50" ht="39.75" hidden="1" customHeight="1" x14ac:dyDescent="0.15">
      <c r="A319" s="981"/>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1"/>
      <c r="AA319" s="112"/>
      <c r="AB319" s="273"/>
      <c r="AC319" s="120"/>
      <c r="AD319" s="120"/>
      <c r="AE319" s="253"/>
      <c r="AF319" s="99"/>
      <c r="AG319" s="99"/>
      <c r="AH319" s="99"/>
      <c r="AI319" s="253"/>
      <c r="AJ319" s="99"/>
      <c r="AK319" s="99"/>
      <c r="AL319" s="99"/>
      <c r="AM319" s="253"/>
      <c r="AN319" s="99"/>
      <c r="AO319" s="99"/>
      <c r="AP319" s="99"/>
      <c r="AQ319" s="253"/>
      <c r="AR319" s="99"/>
      <c r="AS319" s="99"/>
      <c r="AT319" s="99"/>
      <c r="AU319" s="253"/>
      <c r="AV319" s="99"/>
      <c r="AW319" s="99"/>
      <c r="AX319" s="209"/>
    </row>
    <row r="320" spans="1:50" ht="18.75" hidden="1" customHeight="1" x14ac:dyDescent="0.15">
      <c r="A320" s="981"/>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453</v>
      </c>
      <c r="AF320" s="252"/>
      <c r="AG320" s="252"/>
      <c r="AH320" s="252"/>
      <c r="AI320" s="252" t="s">
        <v>450</v>
      </c>
      <c r="AJ320" s="252"/>
      <c r="AK320" s="252"/>
      <c r="AL320" s="252"/>
      <c r="AM320" s="252" t="s">
        <v>446</v>
      </c>
      <c r="AN320" s="252"/>
      <c r="AO320" s="252"/>
      <c r="AP320" s="254"/>
      <c r="AQ320" s="254" t="s">
        <v>306</v>
      </c>
      <c r="AR320" s="255"/>
      <c r="AS320" s="255"/>
      <c r="AT320" s="256"/>
      <c r="AU320" s="266" t="s">
        <v>322</v>
      </c>
      <c r="AV320" s="266"/>
      <c r="AW320" s="266"/>
      <c r="AX320" s="267"/>
    </row>
    <row r="321" spans="1:50" ht="18.75" hidden="1" customHeight="1" x14ac:dyDescent="0.15">
      <c r="A321" s="981"/>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1"/>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9"/>
      <c r="AG322" s="99"/>
      <c r="AH322" s="99"/>
      <c r="AI322" s="253"/>
      <c r="AJ322" s="99"/>
      <c r="AK322" s="99"/>
      <c r="AL322" s="99"/>
      <c r="AM322" s="253"/>
      <c r="AN322" s="99"/>
      <c r="AO322" s="99"/>
      <c r="AP322" s="99"/>
      <c r="AQ322" s="253"/>
      <c r="AR322" s="99"/>
      <c r="AS322" s="99"/>
      <c r="AT322" s="99"/>
      <c r="AU322" s="253"/>
      <c r="AV322" s="99"/>
      <c r="AW322" s="99"/>
      <c r="AX322" s="209"/>
    </row>
    <row r="323" spans="1:50" ht="39.75" hidden="1" customHeight="1" x14ac:dyDescent="0.15">
      <c r="A323" s="981"/>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1"/>
      <c r="AA323" s="112"/>
      <c r="AB323" s="273"/>
      <c r="AC323" s="120"/>
      <c r="AD323" s="120"/>
      <c r="AE323" s="253"/>
      <c r="AF323" s="99"/>
      <c r="AG323" s="99"/>
      <c r="AH323" s="99"/>
      <c r="AI323" s="253"/>
      <c r="AJ323" s="99"/>
      <c r="AK323" s="99"/>
      <c r="AL323" s="99"/>
      <c r="AM323" s="253"/>
      <c r="AN323" s="99"/>
      <c r="AO323" s="99"/>
      <c r="AP323" s="99"/>
      <c r="AQ323" s="253"/>
      <c r="AR323" s="99"/>
      <c r="AS323" s="99"/>
      <c r="AT323" s="99"/>
      <c r="AU323" s="253"/>
      <c r="AV323" s="99"/>
      <c r="AW323" s="99"/>
      <c r="AX323" s="209"/>
    </row>
    <row r="324" spans="1:50" ht="18.75" hidden="1" customHeight="1" x14ac:dyDescent="0.15">
      <c r="A324" s="981"/>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453</v>
      </c>
      <c r="AF324" s="252"/>
      <c r="AG324" s="252"/>
      <c r="AH324" s="252"/>
      <c r="AI324" s="252" t="s">
        <v>450</v>
      </c>
      <c r="AJ324" s="252"/>
      <c r="AK324" s="252"/>
      <c r="AL324" s="252"/>
      <c r="AM324" s="252" t="s">
        <v>445</v>
      </c>
      <c r="AN324" s="252"/>
      <c r="AO324" s="252"/>
      <c r="AP324" s="254"/>
      <c r="AQ324" s="254" t="s">
        <v>306</v>
      </c>
      <c r="AR324" s="255"/>
      <c r="AS324" s="255"/>
      <c r="AT324" s="256"/>
      <c r="AU324" s="266" t="s">
        <v>322</v>
      </c>
      <c r="AV324" s="266"/>
      <c r="AW324" s="266"/>
      <c r="AX324" s="267"/>
    </row>
    <row r="325" spans="1:50" ht="18.75" hidden="1" customHeight="1" x14ac:dyDescent="0.15">
      <c r="A325" s="981"/>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1"/>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9"/>
      <c r="AG326" s="99"/>
      <c r="AH326" s="99"/>
      <c r="AI326" s="253"/>
      <c r="AJ326" s="99"/>
      <c r="AK326" s="99"/>
      <c r="AL326" s="99"/>
      <c r="AM326" s="253"/>
      <c r="AN326" s="99"/>
      <c r="AO326" s="99"/>
      <c r="AP326" s="99"/>
      <c r="AQ326" s="253"/>
      <c r="AR326" s="99"/>
      <c r="AS326" s="99"/>
      <c r="AT326" s="99"/>
      <c r="AU326" s="253"/>
      <c r="AV326" s="99"/>
      <c r="AW326" s="99"/>
      <c r="AX326" s="209"/>
    </row>
    <row r="327" spans="1:50" ht="39.75" hidden="1" customHeight="1" x14ac:dyDescent="0.15">
      <c r="A327" s="981"/>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1"/>
      <c r="AA327" s="112"/>
      <c r="AB327" s="273"/>
      <c r="AC327" s="120"/>
      <c r="AD327" s="120"/>
      <c r="AE327" s="253"/>
      <c r="AF327" s="99"/>
      <c r="AG327" s="99"/>
      <c r="AH327" s="99"/>
      <c r="AI327" s="253"/>
      <c r="AJ327" s="99"/>
      <c r="AK327" s="99"/>
      <c r="AL327" s="99"/>
      <c r="AM327" s="253"/>
      <c r="AN327" s="99"/>
      <c r="AO327" s="99"/>
      <c r="AP327" s="99"/>
      <c r="AQ327" s="253"/>
      <c r="AR327" s="99"/>
      <c r="AS327" s="99"/>
      <c r="AT327" s="99"/>
      <c r="AU327" s="253"/>
      <c r="AV327" s="99"/>
      <c r="AW327" s="99"/>
      <c r="AX327" s="209"/>
    </row>
    <row r="328" spans="1:50" ht="18.75" hidden="1" customHeight="1" x14ac:dyDescent="0.15">
      <c r="A328" s="981"/>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454</v>
      </c>
      <c r="AF328" s="252"/>
      <c r="AG328" s="252"/>
      <c r="AH328" s="252"/>
      <c r="AI328" s="252" t="s">
        <v>450</v>
      </c>
      <c r="AJ328" s="252"/>
      <c r="AK328" s="252"/>
      <c r="AL328" s="252"/>
      <c r="AM328" s="252" t="s">
        <v>446</v>
      </c>
      <c r="AN328" s="252"/>
      <c r="AO328" s="252"/>
      <c r="AP328" s="254"/>
      <c r="AQ328" s="254" t="s">
        <v>306</v>
      </c>
      <c r="AR328" s="255"/>
      <c r="AS328" s="255"/>
      <c r="AT328" s="256"/>
      <c r="AU328" s="266" t="s">
        <v>322</v>
      </c>
      <c r="AV328" s="266"/>
      <c r="AW328" s="266"/>
      <c r="AX328" s="267"/>
    </row>
    <row r="329" spans="1:50" ht="18.75" hidden="1" customHeight="1" x14ac:dyDescent="0.15">
      <c r="A329" s="981"/>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1"/>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9"/>
      <c r="AG330" s="99"/>
      <c r="AH330" s="99"/>
      <c r="AI330" s="253"/>
      <c r="AJ330" s="99"/>
      <c r="AK330" s="99"/>
      <c r="AL330" s="99"/>
      <c r="AM330" s="253"/>
      <c r="AN330" s="99"/>
      <c r="AO330" s="99"/>
      <c r="AP330" s="99"/>
      <c r="AQ330" s="253"/>
      <c r="AR330" s="99"/>
      <c r="AS330" s="99"/>
      <c r="AT330" s="99"/>
      <c r="AU330" s="253"/>
      <c r="AV330" s="99"/>
      <c r="AW330" s="99"/>
      <c r="AX330" s="209"/>
    </row>
    <row r="331" spans="1:50" ht="39.75" hidden="1" customHeight="1" x14ac:dyDescent="0.15">
      <c r="A331" s="981"/>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1"/>
      <c r="AA331" s="112"/>
      <c r="AB331" s="273"/>
      <c r="AC331" s="120"/>
      <c r="AD331" s="120"/>
      <c r="AE331" s="253"/>
      <c r="AF331" s="99"/>
      <c r="AG331" s="99"/>
      <c r="AH331" s="99"/>
      <c r="AI331" s="253"/>
      <c r="AJ331" s="99"/>
      <c r="AK331" s="99"/>
      <c r="AL331" s="99"/>
      <c r="AM331" s="253"/>
      <c r="AN331" s="99"/>
      <c r="AO331" s="99"/>
      <c r="AP331" s="99"/>
      <c r="AQ331" s="253"/>
      <c r="AR331" s="99"/>
      <c r="AS331" s="99"/>
      <c r="AT331" s="99"/>
      <c r="AU331" s="253"/>
      <c r="AV331" s="99"/>
      <c r="AW331" s="99"/>
      <c r="AX331" s="209"/>
    </row>
    <row r="332" spans="1:50" ht="22.5" hidden="1" customHeight="1" x14ac:dyDescent="0.15">
      <c r="A332" s="981"/>
      <c r="B332" s="239"/>
      <c r="C332" s="238"/>
      <c r="D332" s="239"/>
      <c r="E332" s="238"/>
      <c r="F332" s="301"/>
      <c r="G332" s="259"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4"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4"/>
    </row>
    <row r="333" spans="1:50" ht="22.5" hidden="1" customHeight="1" x14ac:dyDescent="0.15">
      <c r="A333" s="981"/>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1"/>
      <c r="B334" s="239"/>
      <c r="C334" s="238"/>
      <c r="D334" s="239"/>
      <c r="E334" s="238"/>
      <c r="F334" s="301"/>
      <c r="G334" s="217"/>
      <c r="H334" s="148"/>
      <c r="I334" s="148"/>
      <c r="J334" s="148"/>
      <c r="K334" s="148"/>
      <c r="L334" s="148"/>
      <c r="M334" s="148"/>
      <c r="N334" s="148"/>
      <c r="O334" s="148"/>
      <c r="P334" s="218"/>
      <c r="Q334" s="968"/>
      <c r="R334" s="969"/>
      <c r="S334" s="969"/>
      <c r="T334" s="969"/>
      <c r="U334" s="969"/>
      <c r="V334" s="969"/>
      <c r="W334" s="969"/>
      <c r="X334" s="969"/>
      <c r="Y334" s="969"/>
      <c r="Z334" s="969"/>
      <c r="AA334" s="970"/>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1"/>
      <c r="B335" s="239"/>
      <c r="C335" s="238"/>
      <c r="D335" s="239"/>
      <c r="E335" s="238"/>
      <c r="F335" s="301"/>
      <c r="G335" s="219"/>
      <c r="H335" s="220"/>
      <c r="I335" s="220"/>
      <c r="J335" s="220"/>
      <c r="K335" s="220"/>
      <c r="L335" s="220"/>
      <c r="M335" s="220"/>
      <c r="N335" s="220"/>
      <c r="O335" s="220"/>
      <c r="P335" s="221"/>
      <c r="Q335" s="971"/>
      <c r="R335" s="972"/>
      <c r="S335" s="972"/>
      <c r="T335" s="972"/>
      <c r="U335" s="972"/>
      <c r="V335" s="972"/>
      <c r="W335" s="972"/>
      <c r="X335" s="972"/>
      <c r="Y335" s="972"/>
      <c r="Z335" s="972"/>
      <c r="AA335" s="973"/>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1"/>
      <c r="B336" s="239"/>
      <c r="C336" s="238"/>
      <c r="D336" s="239"/>
      <c r="E336" s="238"/>
      <c r="F336" s="301"/>
      <c r="G336" s="219"/>
      <c r="H336" s="220"/>
      <c r="I336" s="220"/>
      <c r="J336" s="220"/>
      <c r="K336" s="220"/>
      <c r="L336" s="220"/>
      <c r="M336" s="220"/>
      <c r="N336" s="220"/>
      <c r="O336" s="220"/>
      <c r="P336" s="221"/>
      <c r="Q336" s="971"/>
      <c r="R336" s="972"/>
      <c r="S336" s="972"/>
      <c r="T336" s="972"/>
      <c r="U336" s="972"/>
      <c r="V336" s="972"/>
      <c r="W336" s="972"/>
      <c r="X336" s="972"/>
      <c r="Y336" s="972"/>
      <c r="Z336" s="972"/>
      <c r="AA336" s="973"/>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1"/>
      <c r="B337" s="239"/>
      <c r="C337" s="238"/>
      <c r="D337" s="239"/>
      <c r="E337" s="238"/>
      <c r="F337" s="301"/>
      <c r="G337" s="219"/>
      <c r="H337" s="220"/>
      <c r="I337" s="220"/>
      <c r="J337" s="220"/>
      <c r="K337" s="220"/>
      <c r="L337" s="220"/>
      <c r="M337" s="220"/>
      <c r="N337" s="220"/>
      <c r="O337" s="220"/>
      <c r="P337" s="221"/>
      <c r="Q337" s="971"/>
      <c r="R337" s="972"/>
      <c r="S337" s="972"/>
      <c r="T337" s="972"/>
      <c r="U337" s="972"/>
      <c r="V337" s="972"/>
      <c r="W337" s="972"/>
      <c r="X337" s="972"/>
      <c r="Y337" s="972"/>
      <c r="Z337" s="972"/>
      <c r="AA337" s="973"/>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1"/>
      <c r="B338" s="239"/>
      <c r="C338" s="238"/>
      <c r="D338" s="239"/>
      <c r="E338" s="238"/>
      <c r="F338" s="301"/>
      <c r="G338" s="222"/>
      <c r="H338" s="151"/>
      <c r="I338" s="151"/>
      <c r="J338" s="151"/>
      <c r="K338" s="151"/>
      <c r="L338" s="151"/>
      <c r="M338" s="151"/>
      <c r="N338" s="151"/>
      <c r="O338" s="151"/>
      <c r="P338" s="223"/>
      <c r="Q338" s="974"/>
      <c r="R338" s="975"/>
      <c r="S338" s="975"/>
      <c r="T338" s="975"/>
      <c r="U338" s="975"/>
      <c r="V338" s="975"/>
      <c r="W338" s="975"/>
      <c r="X338" s="975"/>
      <c r="Y338" s="975"/>
      <c r="Z338" s="975"/>
      <c r="AA338" s="976"/>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1"/>
      <c r="B339" s="239"/>
      <c r="C339" s="238"/>
      <c r="D339" s="239"/>
      <c r="E339" s="238"/>
      <c r="F339" s="301"/>
      <c r="G339" s="259"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4" t="s">
        <v>381</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1"/>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1"/>
      <c r="B341" s="239"/>
      <c r="C341" s="238"/>
      <c r="D341" s="239"/>
      <c r="E341" s="238"/>
      <c r="F341" s="301"/>
      <c r="G341" s="217"/>
      <c r="H341" s="148"/>
      <c r="I341" s="148"/>
      <c r="J341" s="148"/>
      <c r="K341" s="148"/>
      <c r="L341" s="148"/>
      <c r="M341" s="148"/>
      <c r="N341" s="148"/>
      <c r="O341" s="148"/>
      <c r="P341" s="218"/>
      <c r="Q341" s="968"/>
      <c r="R341" s="969"/>
      <c r="S341" s="969"/>
      <c r="T341" s="969"/>
      <c r="U341" s="969"/>
      <c r="V341" s="969"/>
      <c r="W341" s="969"/>
      <c r="X341" s="969"/>
      <c r="Y341" s="969"/>
      <c r="Z341" s="969"/>
      <c r="AA341" s="970"/>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1"/>
      <c r="B342" s="239"/>
      <c r="C342" s="238"/>
      <c r="D342" s="239"/>
      <c r="E342" s="238"/>
      <c r="F342" s="301"/>
      <c r="G342" s="219"/>
      <c r="H342" s="220"/>
      <c r="I342" s="220"/>
      <c r="J342" s="220"/>
      <c r="K342" s="220"/>
      <c r="L342" s="220"/>
      <c r="M342" s="220"/>
      <c r="N342" s="220"/>
      <c r="O342" s="220"/>
      <c r="P342" s="221"/>
      <c r="Q342" s="971"/>
      <c r="R342" s="972"/>
      <c r="S342" s="972"/>
      <c r="T342" s="972"/>
      <c r="U342" s="972"/>
      <c r="V342" s="972"/>
      <c r="W342" s="972"/>
      <c r="X342" s="972"/>
      <c r="Y342" s="972"/>
      <c r="Z342" s="972"/>
      <c r="AA342" s="973"/>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1"/>
      <c r="B343" s="239"/>
      <c r="C343" s="238"/>
      <c r="D343" s="239"/>
      <c r="E343" s="238"/>
      <c r="F343" s="301"/>
      <c r="G343" s="219"/>
      <c r="H343" s="220"/>
      <c r="I343" s="220"/>
      <c r="J343" s="220"/>
      <c r="K343" s="220"/>
      <c r="L343" s="220"/>
      <c r="M343" s="220"/>
      <c r="N343" s="220"/>
      <c r="O343" s="220"/>
      <c r="P343" s="221"/>
      <c r="Q343" s="971"/>
      <c r="R343" s="972"/>
      <c r="S343" s="972"/>
      <c r="T343" s="972"/>
      <c r="U343" s="972"/>
      <c r="V343" s="972"/>
      <c r="W343" s="972"/>
      <c r="X343" s="972"/>
      <c r="Y343" s="972"/>
      <c r="Z343" s="972"/>
      <c r="AA343" s="973"/>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1"/>
      <c r="B344" s="239"/>
      <c r="C344" s="238"/>
      <c r="D344" s="239"/>
      <c r="E344" s="238"/>
      <c r="F344" s="301"/>
      <c r="G344" s="219"/>
      <c r="H344" s="220"/>
      <c r="I344" s="220"/>
      <c r="J344" s="220"/>
      <c r="K344" s="220"/>
      <c r="L344" s="220"/>
      <c r="M344" s="220"/>
      <c r="N344" s="220"/>
      <c r="O344" s="220"/>
      <c r="P344" s="221"/>
      <c r="Q344" s="971"/>
      <c r="R344" s="972"/>
      <c r="S344" s="972"/>
      <c r="T344" s="972"/>
      <c r="U344" s="972"/>
      <c r="V344" s="972"/>
      <c r="W344" s="972"/>
      <c r="X344" s="972"/>
      <c r="Y344" s="972"/>
      <c r="Z344" s="972"/>
      <c r="AA344" s="973"/>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1"/>
      <c r="B345" s="239"/>
      <c r="C345" s="238"/>
      <c r="D345" s="239"/>
      <c r="E345" s="238"/>
      <c r="F345" s="301"/>
      <c r="G345" s="222"/>
      <c r="H345" s="151"/>
      <c r="I345" s="151"/>
      <c r="J345" s="151"/>
      <c r="K345" s="151"/>
      <c r="L345" s="151"/>
      <c r="M345" s="151"/>
      <c r="N345" s="151"/>
      <c r="O345" s="151"/>
      <c r="P345" s="223"/>
      <c r="Q345" s="974"/>
      <c r="R345" s="975"/>
      <c r="S345" s="975"/>
      <c r="T345" s="975"/>
      <c r="U345" s="975"/>
      <c r="V345" s="975"/>
      <c r="W345" s="975"/>
      <c r="X345" s="975"/>
      <c r="Y345" s="975"/>
      <c r="Z345" s="975"/>
      <c r="AA345" s="976"/>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1"/>
      <c r="B346" s="239"/>
      <c r="C346" s="238"/>
      <c r="D346" s="239"/>
      <c r="E346" s="238"/>
      <c r="F346" s="301"/>
      <c r="G346" s="259"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4" t="s">
        <v>381</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1"/>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1"/>
      <c r="B348" s="239"/>
      <c r="C348" s="238"/>
      <c r="D348" s="239"/>
      <c r="E348" s="238"/>
      <c r="F348" s="301"/>
      <c r="G348" s="217"/>
      <c r="H348" s="148"/>
      <c r="I348" s="148"/>
      <c r="J348" s="148"/>
      <c r="K348" s="148"/>
      <c r="L348" s="148"/>
      <c r="M348" s="148"/>
      <c r="N348" s="148"/>
      <c r="O348" s="148"/>
      <c r="P348" s="218"/>
      <c r="Q348" s="968"/>
      <c r="R348" s="969"/>
      <c r="S348" s="969"/>
      <c r="T348" s="969"/>
      <c r="U348" s="969"/>
      <c r="V348" s="969"/>
      <c r="W348" s="969"/>
      <c r="X348" s="969"/>
      <c r="Y348" s="969"/>
      <c r="Z348" s="969"/>
      <c r="AA348" s="970"/>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1"/>
      <c r="B349" s="239"/>
      <c r="C349" s="238"/>
      <c r="D349" s="239"/>
      <c r="E349" s="238"/>
      <c r="F349" s="301"/>
      <c r="G349" s="219"/>
      <c r="H349" s="220"/>
      <c r="I349" s="220"/>
      <c r="J349" s="220"/>
      <c r="K349" s="220"/>
      <c r="L349" s="220"/>
      <c r="M349" s="220"/>
      <c r="N349" s="220"/>
      <c r="O349" s="220"/>
      <c r="P349" s="221"/>
      <c r="Q349" s="971"/>
      <c r="R349" s="972"/>
      <c r="S349" s="972"/>
      <c r="T349" s="972"/>
      <c r="U349" s="972"/>
      <c r="V349" s="972"/>
      <c r="W349" s="972"/>
      <c r="X349" s="972"/>
      <c r="Y349" s="972"/>
      <c r="Z349" s="972"/>
      <c r="AA349" s="973"/>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1"/>
      <c r="B350" s="239"/>
      <c r="C350" s="238"/>
      <c r="D350" s="239"/>
      <c r="E350" s="238"/>
      <c r="F350" s="301"/>
      <c r="G350" s="219"/>
      <c r="H350" s="220"/>
      <c r="I350" s="220"/>
      <c r="J350" s="220"/>
      <c r="K350" s="220"/>
      <c r="L350" s="220"/>
      <c r="M350" s="220"/>
      <c r="N350" s="220"/>
      <c r="O350" s="220"/>
      <c r="P350" s="221"/>
      <c r="Q350" s="971"/>
      <c r="R350" s="972"/>
      <c r="S350" s="972"/>
      <c r="T350" s="972"/>
      <c r="U350" s="972"/>
      <c r="V350" s="972"/>
      <c r="W350" s="972"/>
      <c r="X350" s="972"/>
      <c r="Y350" s="972"/>
      <c r="Z350" s="972"/>
      <c r="AA350" s="973"/>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1"/>
      <c r="B351" s="239"/>
      <c r="C351" s="238"/>
      <c r="D351" s="239"/>
      <c r="E351" s="238"/>
      <c r="F351" s="301"/>
      <c r="G351" s="219"/>
      <c r="H351" s="220"/>
      <c r="I351" s="220"/>
      <c r="J351" s="220"/>
      <c r="K351" s="220"/>
      <c r="L351" s="220"/>
      <c r="M351" s="220"/>
      <c r="N351" s="220"/>
      <c r="O351" s="220"/>
      <c r="P351" s="221"/>
      <c r="Q351" s="971"/>
      <c r="R351" s="972"/>
      <c r="S351" s="972"/>
      <c r="T351" s="972"/>
      <c r="U351" s="972"/>
      <c r="V351" s="972"/>
      <c r="W351" s="972"/>
      <c r="X351" s="972"/>
      <c r="Y351" s="972"/>
      <c r="Z351" s="972"/>
      <c r="AA351" s="973"/>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1"/>
      <c r="B352" s="239"/>
      <c r="C352" s="238"/>
      <c r="D352" s="239"/>
      <c r="E352" s="238"/>
      <c r="F352" s="301"/>
      <c r="G352" s="222"/>
      <c r="H352" s="151"/>
      <c r="I352" s="151"/>
      <c r="J352" s="151"/>
      <c r="K352" s="151"/>
      <c r="L352" s="151"/>
      <c r="M352" s="151"/>
      <c r="N352" s="151"/>
      <c r="O352" s="151"/>
      <c r="P352" s="223"/>
      <c r="Q352" s="974"/>
      <c r="R352" s="975"/>
      <c r="S352" s="975"/>
      <c r="T352" s="975"/>
      <c r="U352" s="975"/>
      <c r="V352" s="975"/>
      <c r="W352" s="975"/>
      <c r="X352" s="975"/>
      <c r="Y352" s="975"/>
      <c r="Z352" s="975"/>
      <c r="AA352" s="976"/>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1"/>
      <c r="B353" s="239"/>
      <c r="C353" s="238"/>
      <c r="D353" s="239"/>
      <c r="E353" s="238"/>
      <c r="F353" s="301"/>
      <c r="G353" s="259"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4" t="s">
        <v>381</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1"/>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1"/>
      <c r="B355" s="239"/>
      <c r="C355" s="238"/>
      <c r="D355" s="239"/>
      <c r="E355" s="238"/>
      <c r="F355" s="301"/>
      <c r="G355" s="217"/>
      <c r="H355" s="148"/>
      <c r="I355" s="148"/>
      <c r="J355" s="148"/>
      <c r="K355" s="148"/>
      <c r="L355" s="148"/>
      <c r="M355" s="148"/>
      <c r="N355" s="148"/>
      <c r="O355" s="148"/>
      <c r="P355" s="218"/>
      <c r="Q355" s="968"/>
      <c r="R355" s="969"/>
      <c r="S355" s="969"/>
      <c r="T355" s="969"/>
      <c r="U355" s="969"/>
      <c r="V355" s="969"/>
      <c r="W355" s="969"/>
      <c r="X355" s="969"/>
      <c r="Y355" s="969"/>
      <c r="Z355" s="969"/>
      <c r="AA355" s="970"/>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1"/>
      <c r="B356" s="239"/>
      <c r="C356" s="238"/>
      <c r="D356" s="239"/>
      <c r="E356" s="238"/>
      <c r="F356" s="301"/>
      <c r="G356" s="219"/>
      <c r="H356" s="220"/>
      <c r="I356" s="220"/>
      <c r="J356" s="220"/>
      <c r="K356" s="220"/>
      <c r="L356" s="220"/>
      <c r="M356" s="220"/>
      <c r="N356" s="220"/>
      <c r="O356" s="220"/>
      <c r="P356" s="221"/>
      <c r="Q356" s="971"/>
      <c r="R356" s="972"/>
      <c r="S356" s="972"/>
      <c r="T356" s="972"/>
      <c r="U356" s="972"/>
      <c r="V356" s="972"/>
      <c r="W356" s="972"/>
      <c r="X356" s="972"/>
      <c r="Y356" s="972"/>
      <c r="Z356" s="972"/>
      <c r="AA356" s="973"/>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1"/>
      <c r="B357" s="239"/>
      <c r="C357" s="238"/>
      <c r="D357" s="239"/>
      <c r="E357" s="238"/>
      <c r="F357" s="301"/>
      <c r="G357" s="219"/>
      <c r="H357" s="220"/>
      <c r="I357" s="220"/>
      <c r="J357" s="220"/>
      <c r="K357" s="220"/>
      <c r="L357" s="220"/>
      <c r="M357" s="220"/>
      <c r="N357" s="220"/>
      <c r="O357" s="220"/>
      <c r="P357" s="221"/>
      <c r="Q357" s="971"/>
      <c r="R357" s="972"/>
      <c r="S357" s="972"/>
      <c r="T357" s="972"/>
      <c r="U357" s="972"/>
      <c r="V357" s="972"/>
      <c r="W357" s="972"/>
      <c r="X357" s="972"/>
      <c r="Y357" s="972"/>
      <c r="Z357" s="972"/>
      <c r="AA357" s="973"/>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1"/>
      <c r="B358" s="239"/>
      <c r="C358" s="238"/>
      <c r="D358" s="239"/>
      <c r="E358" s="238"/>
      <c r="F358" s="301"/>
      <c r="G358" s="219"/>
      <c r="H358" s="220"/>
      <c r="I358" s="220"/>
      <c r="J358" s="220"/>
      <c r="K358" s="220"/>
      <c r="L358" s="220"/>
      <c r="M358" s="220"/>
      <c r="N358" s="220"/>
      <c r="O358" s="220"/>
      <c r="P358" s="221"/>
      <c r="Q358" s="971"/>
      <c r="R358" s="972"/>
      <c r="S358" s="972"/>
      <c r="T358" s="972"/>
      <c r="U358" s="972"/>
      <c r="V358" s="972"/>
      <c r="W358" s="972"/>
      <c r="X358" s="972"/>
      <c r="Y358" s="972"/>
      <c r="Z358" s="972"/>
      <c r="AA358" s="973"/>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1"/>
      <c r="B359" s="239"/>
      <c r="C359" s="238"/>
      <c r="D359" s="239"/>
      <c r="E359" s="238"/>
      <c r="F359" s="301"/>
      <c r="G359" s="222"/>
      <c r="H359" s="151"/>
      <c r="I359" s="151"/>
      <c r="J359" s="151"/>
      <c r="K359" s="151"/>
      <c r="L359" s="151"/>
      <c r="M359" s="151"/>
      <c r="N359" s="151"/>
      <c r="O359" s="151"/>
      <c r="P359" s="223"/>
      <c r="Q359" s="974"/>
      <c r="R359" s="975"/>
      <c r="S359" s="975"/>
      <c r="T359" s="975"/>
      <c r="U359" s="975"/>
      <c r="V359" s="975"/>
      <c r="W359" s="975"/>
      <c r="X359" s="975"/>
      <c r="Y359" s="975"/>
      <c r="Z359" s="975"/>
      <c r="AA359" s="976"/>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1"/>
      <c r="B360" s="239"/>
      <c r="C360" s="238"/>
      <c r="D360" s="239"/>
      <c r="E360" s="238"/>
      <c r="F360" s="301"/>
      <c r="G360" s="259"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4" t="s">
        <v>381</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1"/>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1"/>
      <c r="B362" s="239"/>
      <c r="C362" s="238"/>
      <c r="D362" s="239"/>
      <c r="E362" s="238"/>
      <c r="F362" s="301"/>
      <c r="G362" s="217"/>
      <c r="H362" s="148"/>
      <c r="I362" s="148"/>
      <c r="J362" s="148"/>
      <c r="K362" s="148"/>
      <c r="L362" s="148"/>
      <c r="M362" s="148"/>
      <c r="N362" s="148"/>
      <c r="O362" s="148"/>
      <c r="P362" s="218"/>
      <c r="Q362" s="968"/>
      <c r="R362" s="969"/>
      <c r="S362" s="969"/>
      <c r="T362" s="969"/>
      <c r="U362" s="969"/>
      <c r="V362" s="969"/>
      <c r="W362" s="969"/>
      <c r="X362" s="969"/>
      <c r="Y362" s="969"/>
      <c r="Z362" s="969"/>
      <c r="AA362" s="970"/>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1"/>
      <c r="B363" s="239"/>
      <c r="C363" s="238"/>
      <c r="D363" s="239"/>
      <c r="E363" s="238"/>
      <c r="F363" s="301"/>
      <c r="G363" s="219"/>
      <c r="H363" s="220"/>
      <c r="I363" s="220"/>
      <c r="J363" s="220"/>
      <c r="K363" s="220"/>
      <c r="L363" s="220"/>
      <c r="M363" s="220"/>
      <c r="N363" s="220"/>
      <c r="O363" s="220"/>
      <c r="P363" s="221"/>
      <c r="Q363" s="971"/>
      <c r="R363" s="972"/>
      <c r="S363" s="972"/>
      <c r="T363" s="972"/>
      <c r="U363" s="972"/>
      <c r="V363" s="972"/>
      <c r="W363" s="972"/>
      <c r="X363" s="972"/>
      <c r="Y363" s="972"/>
      <c r="Z363" s="972"/>
      <c r="AA363" s="973"/>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1"/>
      <c r="B364" s="239"/>
      <c r="C364" s="238"/>
      <c r="D364" s="239"/>
      <c r="E364" s="238"/>
      <c r="F364" s="301"/>
      <c r="G364" s="219"/>
      <c r="H364" s="220"/>
      <c r="I364" s="220"/>
      <c r="J364" s="220"/>
      <c r="K364" s="220"/>
      <c r="L364" s="220"/>
      <c r="M364" s="220"/>
      <c r="N364" s="220"/>
      <c r="O364" s="220"/>
      <c r="P364" s="221"/>
      <c r="Q364" s="971"/>
      <c r="R364" s="972"/>
      <c r="S364" s="972"/>
      <c r="T364" s="972"/>
      <c r="U364" s="972"/>
      <c r="V364" s="972"/>
      <c r="W364" s="972"/>
      <c r="X364" s="972"/>
      <c r="Y364" s="972"/>
      <c r="Z364" s="972"/>
      <c r="AA364" s="973"/>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1"/>
      <c r="B365" s="239"/>
      <c r="C365" s="238"/>
      <c r="D365" s="239"/>
      <c r="E365" s="238"/>
      <c r="F365" s="301"/>
      <c r="G365" s="219"/>
      <c r="H365" s="220"/>
      <c r="I365" s="220"/>
      <c r="J365" s="220"/>
      <c r="K365" s="220"/>
      <c r="L365" s="220"/>
      <c r="M365" s="220"/>
      <c r="N365" s="220"/>
      <c r="O365" s="220"/>
      <c r="P365" s="221"/>
      <c r="Q365" s="971"/>
      <c r="R365" s="972"/>
      <c r="S365" s="972"/>
      <c r="T365" s="972"/>
      <c r="U365" s="972"/>
      <c r="V365" s="972"/>
      <c r="W365" s="972"/>
      <c r="X365" s="972"/>
      <c r="Y365" s="972"/>
      <c r="Z365" s="972"/>
      <c r="AA365" s="973"/>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1"/>
      <c r="B366" s="239"/>
      <c r="C366" s="238"/>
      <c r="D366" s="239"/>
      <c r="E366" s="302"/>
      <c r="F366" s="303"/>
      <c r="G366" s="222"/>
      <c r="H366" s="151"/>
      <c r="I366" s="151"/>
      <c r="J366" s="151"/>
      <c r="K366" s="151"/>
      <c r="L366" s="151"/>
      <c r="M366" s="151"/>
      <c r="N366" s="151"/>
      <c r="O366" s="151"/>
      <c r="P366" s="223"/>
      <c r="Q366" s="974"/>
      <c r="R366" s="975"/>
      <c r="S366" s="975"/>
      <c r="T366" s="975"/>
      <c r="U366" s="975"/>
      <c r="V366" s="975"/>
      <c r="W366" s="975"/>
      <c r="X366" s="975"/>
      <c r="Y366" s="975"/>
      <c r="Z366" s="975"/>
      <c r="AA366" s="976"/>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1"/>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1"/>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1"/>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81"/>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1"/>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1"/>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453</v>
      </c>
      <c r="AF372" s="252"/>
      <c r="AG372" s="252"/>
      <c r="AH372" s="252"/>
      <c r="AI372" s="252" t="s">
        <v>450</v>
      </c>
      <c r="AJ372" s="252"/>
      <c r="AK372" s="252"/>
      <c r="AL372" s="252"/>
      <c r="AM372" s="252" t="s">
        <v>445</v>
      </c>
      <c r="AN372" s="252"/>
      <c r="AO372" s="252"/>
      <c r="AP372" s="254"/>
      <c r="AQ372" s="254" t="s">
        <v>306</v>
      </c>
      <c r="AR372" s="255"/>
      <c r="AS372" s="255"/>
      <c r="AT372" s="256"/>
      <c r="AU372" s="266" t="s">
        <v>322</v>
      </c>
      <c r="AV372" s="266"/>
      <c r="AW372" s="266"/>
      <c r="AX372" s="267"/>
    </row>
    <row r="373" spans="1:50" ht="18.75" hidden="1" customHeight="1" x14ac:dyDescent="0.15">
      <c r="A373" s="981"/>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1"/>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9"/>
      <c r="AG374" s="99"/>
      <c r="AH374" s="99"/>
      <c r="AI374" s="253"/>
      <c r="AJ374" s="99"/>
      <c r="AK374" s="99"/>
      <c r="AL374" s="99"/>
      <c r="AM374" s="253"/>
      <c r="AN374" s="99"/>
      <c r="AO374" s="99"/>
      <c r="AP374" s="99"/>
      <c r="AQ374" s="253"/>
      <c r="AR374" s="99"/>
      <c r="AS374" s="99"/>
      <c r="AT374" s="99"/>
      <c r="AU374" s="253"/>
      <c r="AV374" s="99"/>
      <c r="AW374" s="99"/>
      <c r="AX374" s="209"/>
    </row>
    <row r="375" spans="1:50" ht="39.75" hidden="1" customHeight="1" x14ac:dyDescent="0.15">
      <c r="A375" s="981"/>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1"/>
      <c r="AA375" s="112"/>
      <c r="AB375" s="273"/>
      <c r="AC375" s="120"/>
      <c r="AD375" s="120"/>
      <c r="AE375" s="253"/>
      <c r="AF375" s="99"/>
      <c r="AG375" s="99"/>
      <c r="AH375" s="99"/>
      <c r="AI375" s="253"/>
      <c r="AJ375" s="99"/>
      <c r="AK375" s="99"/>
      <c r="AL375" s="99"/>
      <c r="AM375" s="253"/>
      <c r="AN375" s="99"/>
      <c r="AO375" s="99"/>
      <c r="AP375" s="99"/>
      <c r="AQ375" s="253"/>
      <c r="AR375" s="99"/>
      <c r="AS375" s="99"/>
      <c r="AT375" s="99"/>
      <c r="AU375" s="253"/>
      <c r="AV375" s="99"/>
      <c r="AW375" s="99"/>
      <c r="AX375" s="209"/>
    </row>
    <row r="376" spans="1:50" ht="18.75" hidden="1" customHeight="1" x14ac:dyDescent="0.15">
      <c r="A376" s="981"/>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453</v>
      </c>
      <c r="AF376" s="252"/>
      <c r="AG376" s="252"/>
      <c r="AH376" s="252"/>
      <c r="AI376" s="252" t="s">
        <v>450</v>
      </c>
      <c r="AJ376" s="252"/>
      <c r="AK376" s="252"/>
      <c r="AL376" s="252"/>
      <c r="AM376" s="252" t="s">
        <v>445</v>
      </c>
      <c r="AN376" s="252"/>
      <c r="AO376" s="252"/>
      <c r="AP376" s="254"/>
      <c r="AQ376" s="254" t="s">
        <v>306</v>
      </c>
      <c r="AR376" s="255"/>
      <c r="AS376" s="255"/>
      <c r="AT376" s="256"/>
      <c r="AU376" s="266" t="s">
        <v>322</v>
      </c>
      <c r="AV376" s="266"/>
      <c r="AW376" s="266"/>
      <c r="AX376" s="267"/>
    </row>
    <row r="377" spans="1:50" ht="18.75" hidden="1" customHeight="1" x14ac:dyDescent="0.15">
      <c r="A377" s="981"/>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1"/>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9"/>
      <c r="AG378" s="99"/>
      <c r="AH378" s="99"/>
      <c r="AI378" s="253"/>
      <c r="AJ378" s="99"/>
      <c r="AK378" s="99"/>
      <c r="AL378" s="99"/>
      <c r="AM378" s="253"/>
      <c r="AN378" s="99"/>
      <c r="AO378" s="99"/>
      <c r="AP378" s="99"/>
      <c r="AQ378" s="253"/>
      <c r="AR378" s="99"/>
      <c r="AS378" s="99"/>
      <c r="AT378" s="99"/>
      <c r="AU378" s="253"/>
      <c r="AV378" s="99"/>
      <c r="AW378" s="99"/>
      <c r="AX378" s="209"/>
    </row>
    <row r="379" spans="1:50" ht="39.75" hidden="1" customHeight="1" x14ac:dyDescent="0.15">
      <c r="A379" s="981"/>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1"/>
      <c r="AA379" s="112"/>
      <c r="AB379" s="273"/>
      <c r="AC379" s="120"/>
      <c r="AD379" s="120"/>
      <c r="AE379" s="253"/>
      <c r="AF379" s="99"/>
      <c r="AG379" s="99"/>
      <c r="AH379" s="99"/>
      <c r="AI379" s="253"/>
      <c r="AJ379" s="99"/>
      <c r="AK379" s="99"/>
      <c r="AL379" s="99"/>
      <c r="AM379" s="253"/>
      <c r="AN379" s="99"/>
      <c r="AO379" s="99"/>
      <c r="AP379" s="99"/>
      <c r="AQ379" s="253"/>
      <c r="AR379" s="99"/>
      <c r="AS379" s="99"/>
      <c r="AT379" s="99"/>
      <c r="AU379" s="253"/>
      <c r="AV379" s="99"/>
      <c r="AW379" s="99"/>
      <c r="AX379" s="209"/>
    </row>
    <row r="380" spans="1:50" ht="18.75" hidden="1" customHeight="1" x14ac:dyDescent="0.15">
      <c r="A380" s="981"/>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453</v>
      </c>
      <c r="AF380" s="252"/>
      <c r="AG380" s="252"/>
      <c r="AH380" s="252"/>
      <c r="AI380" s="252" t="s">
        <v>450</v>
      </c>
      <c r="AJ380" s="252"/>
      <c r="AK380" s="252"/>
      <c r="AL380" s="252"/>
      <c r="AM380" s="252" t="s">
        <v>445</v>
      </c>
      <c r="AN380" s="252"/>
      <c r="AO380" s="252"/>
      <c r="AP380" s="254"/>
      <c r="AQ380" s="254" t="s">
        <v>306</v>
      </c>
      <c r="AR380" s="255"/>
      <c r="AS380" s="255"/>
      <c r="AT380" s="256"/>
      <c r="AU380" s="266" t="s">
        <v>322</v>
      </c>
      <c r="AV380" s="266"/>
      <c r="AW380" s="266"/>
      <c r="AX380" s="267"/>
    </row>
    <row r="381" spans="1:50" ht="18.75" hidden="1" customHeight="1" x14ac:dyDescent="0.15">
      <c r="A381" s="981"/>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1"/>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9"/>
      <c r="AG382" s="99"/>
      <c r="AH382" s="99"/>
      <c r="AI382" s="253"/>
      <c r="AJ382" s="99"/>
      <c r="AK382" s="99"/>
      <c r="AL382" s="99"/>
      <c r="AM382" s="253"/>
      <c r="AN382" s="99"/>
      <c r="AO382" s="99"/>
      <c r="AP382" s="99"/>
      <c r="AQ382" s="253"/>
      <c r="AR382" s="99"/>
      <c r="AS382" s="99"/>
      <c r="AT382" s="99"/>
      <c r="AU382" s="253"/>
      <c r="AV382" s="99"/>
      <c r="AW382" s="99"/>
      <c r="AX382" s="209"/>
    </row>
    <row r="383" spans="1:50" ht="39.75" hidden="1" customHeight="1" x14ac:dyDescent="0.15">
      <c r="A383" s="981"/>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1"/>
      <c r="AA383" s="112"/>
      <c r="AB383" s="273"/>
      <c r="AC383" s="120"/>
      <c r="AD383" s="120"/>
      <c r="AE383" s="253"/>
      <c r="AF383" s="99"/>
      <c r="AG383" s="99"/>
      <c r="AH383" s="99"/>
      <c r="AI383" s="253"/>
      <c r="AJ383" s="99"/>
      <c r="AK383" s="99"/>
      <c r="AL383" s="99"/>
      <c r="AM383" s="253"/>
      <c r="AN383" s="99"/>
      <c r="AO383" s="99"/>
      <c r="AP383" s="99"/>
      <c r="AQ383" s="253"/>
      <c r="AR383" s="99"/>
      <c r="AS383" s="99"/>
      <c r="AT383" s="99"/>
      <c r="AU383" s="253"/>
      <c r="AV383" s="99"/>
      <c r="AW383" s="99"/>
      <c r="AX383" s="209"/>
    </row>
    <row r="384" spans="1:50" ht="18.75" hidden="1" customHeight="1" x14ac:dyDescent="0.15">
      <c r="A384" s="981"/>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453</v>
      </c>
      <c r="AF384" s="252"/>
      <c r="AG384" s="252"/>
      <c r="AH384" s="252"/>
      <c r="AI384" s="252" t="s">
        <v>450</v>
      </c>
      <c r="AJ384" s="252"/>
      <c r="AK384" s="252"/>
      <c r="AL384" s="252"/>
      <c r="AM384" s="252" t="s">
        <v>445</v>
      </c>
      <c r="AN384" s="252"/>
      <c r="AO384" s="252"/>
      <c r="AP384" s="254"/>
      <c r="AQ384" s="254" t="s">
        <v>306</v>
      </c>
      <c r="AR384" s="255"/>
      <c r="AS384" s="255"/>
      <c r="AT384" s="256"/>
      <c r="AU384" s="266" t="s">
        <v>322</v>
      </c>
      <c r="AV384" s="266"/>
      <c r="AW384" s="266"/>
      <c r="AX384" s="267"/>
    </row>
    <row r="385" spans="1:50" ht="18.75" hidden="1" customHeight="1" x14ac:dyDescent="0.15">
      <c r="A385" s="981"/>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1"/>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9"/>
      <c r="AG386" s="99"/>
      <c r="AH386" s="99"/>
      <c r="AI386" s="253"/>
      <c r="AJ386" s="99"/>
      <c r="AK386" s="99"/>
      <c r="AL386" s="99"/>
      <c r="AM386" s="253"/>
      <c r="AN386" s="99"/>
      <c r="AO386" s="99"/>
      <c r="AP386" s="99"/>
      <c r="AQ386" s="253"/>
      <c r="AR386" s="99"/>
      <c r="AS386" s="99"/>
      <c r="AT386" s="99"/>
      <c r="AU386" s="253"/>
      <c r="AV386" s="99"/>
      <c r="AW386" s="99"/>
      <c r="AX386" s="209"/>
    </row>
    <row r="387" spans="1:50" ht="39.75" hidden="1" customHeight="1" x14ac:dyDescent="0.15">
      <c r="A387" s="981"/>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1"/>
      <c r="AA387" s="112"/>
      <c r="AB387" s="273"/>
      <c r="AC387" s="120"/>
      <c r="AD387" s="120"/>
      <c r="AE387" s="253"/>
      <c r="AF387" s="99"/>
      <c r="AG387" s="99"/>
      <c r="AH387" s="99"/>
      <c r="AI387" s="253"/>
      <c r="AJ387" s="99"/>
      <c r="AK387" s="99"/>
      <c r="AL387" s="99"/>
      <c r="AM387" s="253"/>
      <c r="AN387" s="99"/>
      <c r="AO387" s="99"/>
      <c r="AP387" s="99"/>
      <c r="AQ387" s="253"/>
      <c r="AR387" s="99"/>
      <c r="AS387" s="99"/>
      <c r="AT387" s="99"/>
      <c r="AU387" s="253"/>
      <c r="AV387" s="99"/>
      <c r="AW387" s="99"/>
      <c r="AX387" s="209"/>
    </row>
    <row r="388" spans="1:50" ht="18.75" hidden="1" customHeight="1" x14ac:dyDescent="0.15">
      <c r="A388" s="981"/>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453</v>
      </c>
      <c r="AF388" s="252"/>
      <c r="AG388" s="252"/>
      <c r="AH388" s="252"/>
      <c r="AI388" s="252" t="s">
        <v>450</v>
      </c>
      <c r="AJ388" s="252"/>
      <c r="AK388" s="252"/>
      <c r="AL388" s="252"/>
      <c r="AM388" s="252" t="s">
        <v>445</v>
      </c>
      <c r="AN388" s="252"/>
      <c r="AO388" s="252"/>
      <c r="AP388" s="254"/>
      <c r="AQ388" s="254" t="s">
        <v>306</v>
      </c>
      <c r="AR388" s="255"/>
      <c r="AS388" s="255"/>
      <c r="AT388" s="256"/>
      <c r="AU388" s="266" t="s">
        <v>322</v>
      </c>
      <c r="AV388" s="266"/>
      <c r="AW388" s="266"/>
      <c r="AX388" s="267"/>
    </row>
    <row r="389" spans="1:50" ht="18.75" hidden="1" customHeight="1" x14ac:dyDescent="0.15">
      <c r="A389" s="981"/>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1"/>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9"/>
      <c r="AG390" s="99"/>
      <c r="AH390" s="99"/>
      <c r="AI390" s="253"/>
      <c r="AJ390" s="99"/>
      <c r="AK390" s="99"/>
      <c r="AL390" s="99"/>
      <c r="AM390" s="253"/>
      <c r="AN390" s="99"/>
      <c r="AO390" s="99"/>
      <c r="AP390" s="99"/>
      <c r="AQ390" s="253"/>
      <c r="AR390" s="99"/>
      <c r="AS390" s="99"/>
      <c r="AT390" s="99"/>
      <c r="AU390" s="253"/>
      <c r="AV390" s="99"/>
      <c r="AW390" s="99"/>
      <c r="AX390" s="209"/>
    </row>
    <row r="391" spans="1:50" ht="39.75" hidden="1" customHeight="1" x14ac:dyDescent="0.15">
      <c r="A391" s="981"/>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1"/>
      <c r="AA391" s="112"/>
      <c r="AB391" s="273"/>
      <c r="AC391" s="120"/>
      <c r="AD391" s="120"/>
      <c r="AE391" s="253"/>
      <c r="AF391" s="99"/>
      <c r="AG391" s="99"/>
      <c r="AH391" s="99"/>
      <c r="AI391" s="253"/>
      <c r="AJ391" s="99"/>
      <c r="AK391" s="99"/>
      <c r="AL391" s="99"/>
      <c r="AM391" s="253"/>
      <c r="AN391" s="99"/>
      <c r="AO391" s="99"/>
      <c r="AP391" s="99"/>
      <c r="AQ391" s="253"/>
      <c r="AR391" s="99"/>
      <c r="AS391" s="99"/>
      <c r="AT391" s="99"/>
      <c r="AU391" s="253"/>
      <c r="AV391" s="99"/>
      <c r="AW391" s="99"/>
      <c r="AX391" s="209"/>
    </row>
    <row r="392" spans="1:50" ht="22.5" hidden="1" customHeight="1" x14ac:dyDescent="0.15">
      <c r="A392" s="981"/>
      <c r="B392" s="239"/>
      <c r="C392" s="238"/>
      <c r="D392" s="239"/>
      <c r="E392" s="238"/>
      <c r="F392" s="301"/>
      <c r="G392" s="259"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4"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4"/>
    </row>
    <row r="393" spans="1:50" ht="22.5" hidden="1" customHeight="1" x14ac:dyDescent="0.15">
      <c r="A393" s="981"/>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1"/>
      <c r="B394" s="239"/>
      <c r="C394" s="238"/>
      <c r="D394" s="239"/>
      <c r="E394" s="238"/>
      <c r="F394" s="301"/>
      <c r="G394" s="217"/>
      <c r="H394" s="148"/>
      <c r="I394" s="148"/>
      <c r="J394" s="148"/>
      <c r="K394" s="148"/>
      <c r="L394" s="148"/>
      <c r="M394" s="148"/>
      <c r="N394" s="148"/>
      <c r="O394" s="148"/>
      <c r="P394" s="218"/>
      <c r="Q394" s="968"/>
      <c r="R394" s="969"/>
      <c r="S394" s="969"/>
      <c r="T394" s="969"/>
      <c r="U394" s="969"/>
      <c r="V394" s="969"/>
      <c r="W394" s="969"/>
      <c r="X394" s="969"/>
      <c r="Y394" s="969"/>
      <c r="Z394" s="969"/>
      <c r="AA394" s="970"/>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1"/>
      <c r="B395" s="239"/>
      <c r="C395" s="238"/>
      <c r="D395" s="239"/>
      <c r="E395" s="238"/>
      <c r="F395" s="301"/>
      <c r="G395" s="219"/>
      <c r="H395" s="220"/>
      <c r="I395" s="220"/>
      <c r="J395" s="220"/>
      <c r="K395" s="220"/>
      <c r="L395" s="220"/>
      <c r="M395" s="220"/>
      <c r="N395" s="220"/>
      <c r="O395" s="220"/>
      <c r="P395" s="221"/>
      <c r="Q395" s="971"/>
      <c r="R395" s="972"/>
      <c r="S395" s="972"/>
      <c r="T395" s="972"/>
      <c r="U395" s="972"/>
      <c r="V395" s="972"/>
      <c r="W395" s="972"/>
      <c r="X395" s="972"/>
      <c r="Y395" s="972"/>
      <c r="Z395" s="972"/>
      <c r="AA395" s="973"/>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1"/>
      <c r="B396" s="239"/>
      <c r="C396" s="238"/>
      <c r="D396" s="239"/>
      <c r="E396" s="238"/>
      <c r="F396" s="301"/>
      <c r="G396" s="219"/>
      <c r="H396" s="220"/>
      <c r="I396" s="220"/>
      <c r="J396" s="220"/>
      <c r="K396" s="220"/>
      <c r="L396" s="220"/>
      <c r="M396" s="220"/>
      <c r="N396" s="220"/>
      <c r="O396" s="220"/>
      <c r="P396" s="221"/>
      <c r="Q396" s="971"/>
      <c r="R396" s="972"/>
      <c r="S396" s="972"/>
      <c r="T396" s="972"/>
      <c r="U396" s="972"/>
      <c r="V396" s="972"/>
      <c r="W396" s="972"/>
      <c r="X396" s="972"/>
      <c r="Y396" s="972"/>
      <c r="Z396" s="972"/>
      <c r="AA396" s="973"/>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1"/>
      <c r="B397" s="239"/>
      <c r="C397" s="238"/>
      <c r="D397" s="239"/>
      <c r="E397" s="238"/>
      <c r="F397" s="301"/>
      <c r="G397" s="219"/>
      <c r="H397" s="220"/>
      <c r="I397" s="220"/>
      <c r="J397" s="220"/>
      <c r="K397" s="220"/>
      <c r="L397" s="220"/>
      <c r="M397" s="220"/>
      <c r="N397" s="220"/>
      <c r="O397" s="220"/>
      <c r="P397" s="221"/>
      <c r="Q397" s="971"/>
      <c r="R397" s="972"/>
      <c r="S397" s="972"/>
      <c r="T397" s="972"/>
      <c r="U397" s="972"/>
      <c r="V397" s="972"/>
      <c r="W397" s="972"/>
      <c r="X397" s="972"/>
      <c r="Y397" s="972"/>
      <c r="Z397" s="972"/>
      <c r="AA397" s="973"/>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1"/>
      <c r="B398" s="239"/>
      <c r="C398" s="238"/>
      <c r="D398" s="239"/>
      <c r="E398" s="238"/>
      <c r="F398" s="301"/>
      <c r="G398" s="222"/>
      <c r="H398" s="151"/>
      <c r="I398" s="151"/>
      <c r="J398" s="151"/>
      <c r="K398" s="151"/>
      <c r="L398" s="151"/>
      <c r="M398" s="151"/>
      <c r="N398" s="151"/>
      <c r="O398" s="151"/>
      <c r="P398" s="223"/>
      <c r="Q398" s="974"/>
      <c r="R398" s="975"/>
      <c r="S398" s="975"/>
      <c r="T398" s="975"/>
      <c r="U398" s="975"/>
      <c r="V398" s="975"/>
      <c r="W398" s="975"/>
      <c r="X398" s="975"/>
      <c r="Y398" s="975"/>
      <c r="Z398" s="975"/>
      <c r="AA398" s="976"/>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1"/>
      <c r="B399" s="239"/>
      <c r="C399" s="238"/>
      <c r="D399" s="239"/>
      <c r="E399" s="238"/>
      <c r="F399" s="301"/>
      <c r="G399" s="259"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4" t="s">
        <v>381</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1"/>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1"/>
      <c r="B401" s="239"/>
      <c r="C401" s="238"/>
      <c r="D401" s="239"/>
      <c r="E401" s="238"/>
      <c r="F401" s="301"/>
      <c r="G401" s="217"/>
      <c r="H401" s="148"/>
      <c r="I401" s="148"/>
      <c r="J401" s="148"/>
      <c r="K401" s="148"/>
      <c r="L401" s="148"/>
      <c r="M401" s="148"/>
      <c r="N401" s="148"/>
      <c r="O401" s="148"/>
      <c r="P401" s="218"/>
      <c r="Q401" s="968"/>
      <c r="R401" s="969"/>
      <c r="S401" s="969"/>
      <c r="T401" s="969"/>
      <c r="U401" s="969"/>
      <c r="V401" s="969"/>
      <c r="W401" s="969"/>
      <c r="X401" s="969"/>
      <c r="Y401" s="969"/>
      <c r="Z401" s="969"/>
      <c r="AA401" s="970"/>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1"/>
      <c r="B402" s="239"/>
      <c r="C402" s="238"/>
      <c r="D402" s="239"/>
      <c r="E402" s="238"/>
      <c r="F402" s="301"/>
      <c r="G402" s="219"/>
      <c r="H402" s="220"/>
      <c r="I402" s="220"/>
      <c r="J402" s="220"/>
      <c r="K402" s="220"/>
      <c r="L402" s="220"/>
      <c r="M402" s="220"/>
      <c r="N402" s="220"/>
      <c r="O402" s="220"/>
      <c r="P402" s="221"/>
      <c r="Q402" s="971"/>
      <c r="R402" s="972"/>
      <c r="S402" s="972"/>
      <c r="T402" s="972"/>
      <c r="U402" s="972"/>
      <c r="V402" s="972"/>
      <c r="W402" s="972"/>
      <c r="X402" s="972"/>
      <c r="Y402" s="972"/>
      <c r="Z402" s="972"/>
      <c r="AA402" s="973"/>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1"/>
      <c r="B403" s="239"/>
      <c r="C403" s="238"/>
      <c r="D403" s="239"/>
      <c r="E403" s="238"/>
      <c r="F403" s="301"/>
      <c r="G403" s="219"/>
      <c r="H403" s="220"/>
      <c r="I403" s="220"/>
      <c r="J403" s="220"/>
      <c r="K403" s="220"/>
      <c r="L403" s="220"/>
      <c r="M403" s="220"/>
      <c r="N403" s="220"/>
      <c r="O403" s="220"/>
      <c r="P403" s="221"/>
      <c r="Q403" s="971"/>
      <c r="R403" s="972"/>
      <c r="S403" s="972"/>
      <c r="T403" s="972"/>
      <c r="U403" s="972"/>
      <c r="V403" s="972"/>
      <c r="W403" s="972"/>
      <c r="X403" s="972"/>
      <c r="Y403" s="972"/>
      <c r="Z403" s="972"/>
      <c r="AA403" s="973"/>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1"/>
      <c r="B404" s="239"/>
      <c r="C404" s="238"/>
      <c r="D404" s="239"/>
      <c r="E404" s="238"/>
      <c r="F404" s="301"/>
      <c r="G404" s="219"/>
      <c r="H404" s="220"/>
      <c r="I404" s="220"/>
      <c r="J404" s="220"/>
      <c r="K404" s="220"/>
      <c r="L404" s="220"/>
      <c r="M404" s="220"/>
      <c r="N404" s="220"/>
      <c r="O404" s="220"/>
      <c r="P404" s="221"/>
      <c r="Q404" s="971"/>
      <c r="R404" s="972"/>
      <c r="S404" s="972"/>
      <c r="T404" s="972"/>
      <c r="U404" s="972"/>
      <c r="V404" s="972"/>
      <c r="W404" s="972"/>
      <c r="X404" s="972"/>
      <c r="Y404" s="972"/>
      <c r="Z404" s="972"/>
      <c r="AA404" s="973"/>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1"/>
      <c r="B405" s="239"/>
      <c r="C405" s="238"/>
      <c r="D405" s="239"/>
      <c r="E405" s="238"/>
      <c r="F405" s="301"/>
      <c r="G405" s="222"/>
      <c r="H405" s="151"/>
      <c r="I405" s="151"/>
      <c r="J405" s="151"/>
      <c r="K405" s="151"/>
      <c r="L405" s="151"/>
      <c r="M405" s="151"/>
      <c r="N405" s="151"/>
      <c r="O405" s="151"/>
      <c r="P405" s="223"/>
      <c r="Q405" s="974"/>
      <c r="R405" s="975"/>
      <c r="S405" s="975"/>
      <c r="T405" s="975"/>
      <c r="U405" s="975"/>
      <c r="V405" s="975"/>
      <c r="W405" s="975"/>
      <c r="X405" s="975"/>
      <c r="Y405" s="975"/>
      <c r="Z405" s="975"/>
      <c r="AA405" s="976"/>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1"/>
      <c r="B406" s="239"/>
      <c r="C406" s="238"/>
      <c r="D406" s="239"/>
      <c r="E406" s="238"/>
      <c r="F406" s="301"/>
      <c r="G406" s="259"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4" t="s">
        <v>381</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1"/>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1"/>
      <c r="B408" s="239"/>
      <c r="C408" s="238"/>
      <c r="D408" s="239"/>
      <c r="E408" s="238"/>
      <c r="F408" s="301"/>
      <c r="G408" s="217"/>
      <c r="H408" s="148"/>
      <c r="I408" s="148"/>
      <c r="J408" s="148"/>
      <c r="K408" s="148"/>
      <c r="L408" s="148"/>
      <c r="M408" s="148"/>
      <c r="N408" s="148"/>
      <c r="O408" s="148"/>
      <c r="P408" s="218"/>
      <c r="Q408" s="968"/>
      <c r="R408" s="969"/>
      <c r="S408" s="969"/>
      <c r="T408" s="969"/>
      <c r="U408" s="969"/>
      <c r="V408" s="969"/>
      <c r="W408" s="969"/>
      <c r="X408" s="969"/>
      <c r="Y408" s="969"/>
      <c r="Z408" s="969"/>
      <c r="AA408" s="970"/>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1"/>
      <c r="B409" s="239"/>
      <c r="C409" s="238"/>
      <c r="D409" s="239"/>
      <c r="E409" s="238"/>
      <c r="F409" s="301"/>
      <c r="G409" s="219"/>
      <c r="H409" s="220"/>
      <c r="I409" s="220"/>
      <c r="J409" s="220"/>
      <c r="K409" s="220"/>
      <c r="L409" s="220"/>
      <c r="M409" s="220"/>
      <c r="N409" s="220"/>
      <c r="O409" s="220"/>
      <c r="P409" s="221"/>
      <c r="Q409" s="971"/>
      <c r="R409" s="972"/>
      <c r="S409" s="972"/>
      <c r="T409" s="972"/>
      <c r="U409" s="972"/>
      <c r="V409" s="972"/>
      <c r="W409" s="972"/>
      <c r="X409" s="972"/>
      <c r="Y409" s="972"/>
      <c r="Z409" s="972"/>
      <c r="AA409" s="973"/>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1"/>
      <c r="B410" s="239"/>
      <c r="C410" s="238"/>
      <c r="D410" s="239"/>
      <c r="E410" s="238"/>
      <c r="F410" s="301"/>
      <c r="G410" s="219"/>
      <c r="H410" s="220"/>
      <c r="I410" s="220"/>
      <c r="J410" s="220"/>
      <c r="K410" s="220"/>
      <c r="L410" s="220"/>
      <c r="M410" s="220"/>
      <c r="N410" s="220"/>
      <c r="O410" s="220"/>
      <c r="P410" s="221"/>
      <c r="Q410" s="971"/>
      <c r="R410" s="972"/>
      <c r="S410" s="972"/>
      <c r="T410" s="972"/>
      <c r="U410" s="972"/>
      <c r="V410" s="972"/>
      <c r="W410" s="972"/>
      <c r="X410" s="972"/>
      <c r="Y410" s="972"/>
      <c r="Z410" s="972"/>
      <c r="AA410" s="973"/>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1"/>
      <c r="B411" s="239"/>
      <c r="C411" s="238"/>
      <c r="D411" s="239"/>
      <c r="E411" s="238"/>
      <c r="F411" s="301"/>
      <c r="G411" s="219"/>
      <c r="H411" s="220"/>
      <c r="I411" s="220"/>
      <c r="J411" s="220"/>
      <c r="K411" s="220"/>
      <c r="L411" s="220"/>
      <c r="M411" s="220"/>
      <c r="N411" s="220"/>
      <c r="O411" s="220"/>
      <c r="P411" s="221"/>
      <c r="Q411" s="971"/>
      <c r="R411" s="972"/>
      <c r="S411" s="972"/>
      <c r="T411" s="972"/>
      <c r="U411" s="972"/>
      <c r="V411" s="972"/>
      <c r="W411" s="972"/>
      <c r="X411" s="972"/>
      <c r="Y411" s="972"/>
      <c r="Z411" s="972"/>
      <c r="AA411" s="973"/>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1"/>
      <c r="B412" s="239"/>
      <c r="C412" s="238"/>
      <c r="D412" s="239"/>
      <c r="E412" s="238"/>
      <c r="F412" s="301"/>
      <c r="G412" s="222"/>
      <c r="H412" s="151"/>
      <c r="I412" s="151"/>
      <c r="J412" s="151"/>
      <c r="K412" s="151"/>
      <c r="L412" s="151"/>
      <c r="M412" s="151"/>
      <c r="N412" s="151"/>
      <c r="O412" s="151"/>
      <c r="P412" s="223"/>
      <c r="Q412" s="974"/>
      <c r="R412" s="975"/>
      <c r="S412" s="975"/>
      <c r="T412" s="975"/>
      <c r="U412" s="975"/>
      <c r="V412" s="975"/>
      <c r="W412" s="975"/>
      <c r="X412" s="975"/>
      <c r="Y412" s="975"/>
      <c r="Z412" s="975"/>
      <c r="AA412" s="976"/>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1"/>
      <c r="B413" s="239"/>
      <c r="C413" s="238"/>
      <c r="D413" s="239"/>
      <c r="E413" s="238"/>
      <c r="F413" s="301"/>
      <c r="G413" s="259"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4" t="s">
        <v>381</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1"/>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1"/>
      <c r="B415" s="239"/>
      <c r="C415" s="238"/>
      <c r="D415" s="239"/>
      <c r="E415" s="238"/>
      <c r="F415" s="301"/>
      <c r="G415" s="217"/>
      <c r="H415" s="148"/>
      <c r="I415" s="148"/>
      <c r="J415" s="148"/>
      <c r="K415" s="148"/>
      <c r="L415" s="148"/>
      <c r="M415" s="148"/>
      <c r="N415" s="148"/>
      <c r="O415" s="148"/>
      <c r="P415" s="218"/>
      <c r="Q415" s="968"/>
      <c r="R415" s="969"/>
      <c r="S415" s="969"/>
      <c r="T415" s="969"/>
      <c r="U415" s="969"/>
      <c r="V415" s="969"/>
      <c r="W415" s="969"/>
      <c r="X415" s="969"/>
      <c r="Y415" s="969"/>
      <c r="Z415" s="969"/>
      <c r="AA415" s="970"/>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1"/>
      <c r="B416" s="239"/>
      <c r="C416" s="238"/>
      <c r="D416" s="239"/>
      <c r="E416" s="238"/>
      <c r="F416" s="301"/>
      <c r="G416" s="219"/>
      <c r="H416" s="220"/>
      <c r="I416" s="220"/>
      <c r="J416" s="220"/>
      <c r="K416" s="220"/>
      <c r="L416" s="220"/>
      <c r="M416" s="220"/>
      <c r="N416" s="220"/>
      <c r="O416" s="220"/>
      <c r="P416" s="221"/>
      <c r="Q416" s="971"/>
      <c r="R416" s="972"/>
      <c r="S416" s="972"/>
      <c r="T416" s="972"/>
      <c r="U416" s="972"/>
      <c r="V416" s="972"/>
      <c r="W416" s="972"/>
      <c r="X416" s="972"/>
      <c r="Y416" s="972"/>
      <c r="Z416" s="972"/>
      <c r="AA416" s="973"/>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1"/>
      <c r="B417" s="239"/>
      <c r="C417" s="238"/>
      <c r="D417" s="239"/>
      <c r="E417" s="238"/>
      <c r="F417" s="301"/>
      <c r="G417" s="219"/>
      <c r="H417" s="220"/>
      <c r="I417" s="220"/>
      <c r="J417" s="220"/>
      <c r="K417" s="220"/>
      <c r="L417" s="220"/>
      <c r="M417" s="220"/>
      <c r="N417" s="220"/>
      <c r="O417" s="220"/>
      <c r="P417" s="221"/>
      <c r="Q417" s="971"/>
      <c r="R417" s="972"/>
      <c r="S417" s="972"/>
      <c r="T417" s="972"/>
      <c r="U417" s="972"/>
      <c r="V417" s="972"/>
      <c r="W417" s="972"/>
      <c r="X417" s="972"/>
      <c r="Y417" s="972"/>
      <c r="Z417" s="972"/>
      <c r="AA417" s="973"/>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1"/>
      <c r="B418" s="239"/>
      <c r="C418" s="238"/>
      <c r="D418" s="239"/>
      <c r="E418" s="238"/>
      <c r="F418" s="301"/>
      <c r="G418" s="219"/>
      <c r="H418" s="220"/>
      <c r="I418" s="220"/>
      <c r="J418" s="220"/>
      <c r="K418" s="220"/>
      <c r="L418" s="220"/>
      <c r="M418" s="220"/>
      <c r="N418" s="220"/>
      <c r="O418" s="220"/>
      <c r="P418" s="221"/>
      <c r="Q418" s="971"/>
      <c r="R418" s="972"/>
      <c r="S418" s="972"/>
      <c r="T418" s="972"/>
      <c r="U418" s="972"/>
      <c r="V418" s="972"/>
      <c r="W418" s="972"/>
      <c r="X418" s="972"/>
      <c r="Y418" s="972"/>
      <c r="Z418" s="972"/>
      <c r="AA418" s="973"/>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1"/>
      <c r="B419" s="239"/>
      <c r="C419" s="238"/>
      <c r="D419" s="239"/>
      <c r="E419" s="238"/>
      <c r="F419" s="301"/>
      <c r="G419" s="222"/>
      <c r="H419" s="151"/>
      <c r="I419" s="151"/>
      <c r="J419" s="151"/>
      <c r="K419" s="151"/>
      <c r="L419" s="151"/>
      <c r="M419" s="151"/>
      <c r="N419" s="151"/>
      <c r="O419" s="151"/>
      <c r="P419" s="223"/>
      <c r="Q419" s="974"/>
      <c r="R419" s="975"/>
      <c r="S419" s="975"/>
      <c r="T419" s="975"/>
      <c r="U419" s="975"/>
      <c r="V419" s="975"/>
      <c r="W419" s="975"/>
      <c r="X419" s="975"/>
      <c r="Y419" s="975"/>
      <c r="Z419" s="975"/>
      <c r="AA419" s="976"/>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1"/>
      <c r="B420" s="239"/>
      <c r="C420" s="238"/>
      <c r="D420" s="239"/>
      <c r="E420" s="238"/>
      <c r="F420" s="301"/>
      <c r="G420" s="259"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4" t="s">
        <v>381</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1"/>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1"/>
      <c r="B422" s="239"/>
      <c r="C422" s="238"/>
      <c r="D422" s="239"/>
      <c r="E422" s="238"/>
      <c r="F422" s="301"/>
      <c r="G422" s="217"/>
      <c r="H422" s="148"/>
      <c r="I422" s="148"/>
      <c r="J422" s="148"/>
      <c r="K422" s="148"/>
      <c r="L422" s="148"/>
      <c r="M422" s="148"/>
      <c r="N422" s="148"/>
      <c r="O422" s="148"/>
      <c r="P422" s="218"/>
      <c r="Q422" s="968"/>
      <c r="R422" s="969"/>
      <c r="S422" s="969"/>
      <c r="T422" s="969"/>
      <c r="U422" s="969"/>
      <c r="V422" s="969"/>
      <c r="W422" s="969"/>
      <c r="X422" s="969"/>
      <c r="Y422" s="969"/>
      <c r="Z422" s="969"/>
      <c r="AA422" s="970"/>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1"/>
      <c r="B423" s="239"/>
      <c r="C423" s="238"/>
      <c r="D423" s="239"/>
      <c r="E423" s="238"/>
      <c r="F423" s="301"/>
      <c r="G423" s="219"/>
      <c r="H423" s="220"/>
      <c r="I423" s="220"/>
      <c r="J423" s="220"/>
      <c r="K423" s="220"/>
      <c r="L423" s="220"/>
      <c r="M423" s="220"/>
      <c r="N423" s="220"/>
      <c r="O423" s="220"/>
      <c r="P423" s="221"/>
      <c r="Q423" s="971"/>
      <c r="R423" s="972"/>
      <c r="S423" s="972"/>
      <c r="T423" s="972"/>
      <c r="U423" s="972"/>
      <c r="V423" s="972"/>
      <c r="W423" s="972"/>
      <c r="X423" s="972"/>
      <c r="Y423" s="972"/>
      <c r="Z423" s="972"/>
      <c r="AA423" s="973"/>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1"/>
      <c r="B424" s="239"/>
      <c r="C424" s="238"/>
      <c r="D424" s="239"/>
      <c r="E424" s="238"/>
      <c r="F424" s="301"/>
      <c r="G424" s="219"/>
      <c r="H424" s="220"/>
      <c r="I424" s="220"/>
      <c r="J424" s="220"/>
      <c r="K424" s="220"/>
      <c r="L424" s="220"/>
      <c r="M424" s="220"/>
      <c r="N424" s="220"/>
      <c r="O424" s="220"/>
      <c r="P424" s="221"/>
      <c r="Q424" s="971"/>
      <c r="R424" s="972"/>
      <c r="S424" s="972"/>
      <c r="T424" s="972"/>
      <c r="U424" s="972"/>
      <c r="V424" s="972"/>
      <c r="W424" s="972"/>
      <c r="X424" s="972"/>
      <c r="Y424" s="972"/>
      <c r="Z424" s="972"/>
      <c r="AA424" s="973"/>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1"/>
      <c r="B425" s="239"/>
      <c r="C425" s="238"/>
      <c r="D425" s="239"/>
      <c r="E425" s="238"/>
      <c r="F425" s="301"/>
      <c r="G425" s="219"/>
      <c r="H425" s="220"/>
      <c r="I425" s="220"/>
      <c r="J425" s="220"/>
      <c r="K425" s="220"/>
      <c r="L425" s="220"/>
      <c r="M425" s="220"/>
      <c r="N425" s="220"/>
      <c r="O425" s="220"/>
      <c r="P425" s="221"/>
      <c r="Q425" s="971"/>
      <c r="R425" s="972"/>
      <c r="S425" s="972"/>
      <c r="T425" s="972"/>
      <c r="U425" s="972"/>
      <c r="V425" s="972"/>
      <c r="W425" s="972"/>
      <c r="X425" s="972"/>
      <c r="Y425" s="972"/>
      <c r="Z425" s="972"/>
      <c r="AA425" s="973"/>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1"/>
      <c r="B426" s="239"/>
      <c r="C426" s="238"/>
      <c r="D426" s="239"/>
      <c r="E426" s="302"/>
      <c r="F426" s="303"/>
      <c r="G426" s="222"/>
      <c r="H426" s="151"/>
      <c r="I426" s="151"/>
      <c r="J426" s="151"/>
      <c r="K426" s="151"/>
      <c r="L426" s="151"/>
      <c r="M426" s="151"/>
      <c r="N426" s="151"/>
      <c r="O426" s="151"/>
      <c r="P426" s="223"/>
      <c r="Q426" s="974"/>
      <c r="R426" s="975"/>
      <c r="S426" s="975"/>
      <c r="T426" s="975"/>
      <c r="U426" s="975"/>
      <c r="V426" s="975"/>
      <c r="W426" s="975"/>
      <c r="X426" s="975"/>
      <c r="Y426" s="975"/>
      <c r="Z426" s="975"/>
      <c r="AA426" s="976"/>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1"/>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1"/>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1"/>
      <c r="B429" s="239"/>
      <c r="C429" s="302"/>
      <c r="D429" s="979"/>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1"/>
      <c r="B430" s="239"/>
      <c r="C430" s="236" t="s">
        <v>471</v>
      </c>
      <c r="D430" s="237"/>
      <c r="E430" s="225" t="s">
        <v>463</v>
      </c>
      <c r="F430" s="435"/>
      <c r="G430" s="227" t="s">
        <v>326</v>
      </c>
      <c r="H430" s="145"/>
      <c r="I430" s="145"/>
      <c r="J430" s="228" t="s">
        <v>506</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1"/>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446</v>
      </c>
      <c r="AJ431" s="168"/>
      <c r="AK431" s="168"/>
      <c r="AL431" s="163"/>
      <c r="AM431" s="168" t="s">
        <v>441</v>
      </c>
      <c r="AN431" s="168"/>
      <c r="AO431" s="168"/>
      <c r="AP431" s="163"/>
      <c r="AQ431" s="163" t="s">
        <v>306</v>
      </c>
      <c r="AR431" s="156"/>
      <c r="AS431" s="156"/>
      <c r="AT431" s="157"/>
      <c r="AU431" s="121" t="s">
        <v>252</v>
      </c>
      <c r="AV431" s="121"/>
      <c r="AW431" s="121"/>
      <c r="AX431" s="122"/>
    </row>
    <row r="432" spans="1:50" ht="18.75" customHeight="1" x14ac:dyDescent="0.15">
      <c r="A432" s="981"/>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552</v>
      </c>
      <c r="AF432" s="123"/>
      <c r="AG432" s="124" t="s">
        <v>307</v>
      </c>
      <c r="AH432" s="159"/>
      <c r="AI432" s="169"/>
      <c r="AJ432" s="169"/>
      <c r="AK432" s="169"/>
      <c r="AL432" s="164"/>
      <c r="AM432" s="169"/>
      <c r="AN432" s="169"/>
      <c r="AO432" s="169"/>
      <c r="AP432" s="164"/>
      <c r="AQ432" s="204" t="s">
        <v>552</v>
      </c>
      <c r="AR432" s="123"/>
      <c r="AS432" s="124" t="s">
        <v>307</v>
      </c>
      <c r="AT432" s="159"/>
      <c r="AU432" s="123" t="s">
        <v>552</v>
      </c>
      <c r="AV432" s="123"/>
      <c r="AW432" s="124" t="s">
        <v>296</v>
      </c>
      <c r="AX432" s="125"/>
    </row>
    <row r="433" spans="1:50" ht="23.25" customHeight="1" x14ac:dyDescent="0.15">
      <c r="A433" s="981"/>
      <c r="B433" s="239"/>
      <c r="C433" s="238"/>
      <c r="D433" s="239"/>
      <c r="E433" s="153"/>
      <c r="F433" s="154"/>
      <c r="G433" s="217" t="s">
        <v>501</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552</v>
      </c>
      <c r="AC433" s="120"/>
      <c r="AD433" s="120"/>
      <c r="AE433" s="98" t="s">
        <v>555</v>
      </c>
      <c r="AF433" s="99"/>
      <c r="AG433" s="99"/>
      <c r="AH433" s="99"/>
      <c r="AI433" s="98" t="s">
        <v>553</v>
      </c>
      <c r="AJ433" s="99"/>
      <c r="AK433" s="99"/>
      <c r="AL433" s="99"/>
      <c r="AM433" s="98" t="s">
        <v>556</v>
      </c>
      <c r="AN433" s="99"/>
      <c r="AO433" s="99"/>
      <c r="AP433" s="100"/>
      <c r="AQ433" s="98" t="s">
        <v>552</v>
      </c>
      <c r="AR433" s="99"/>
      <c r="AS433" s="99"/>
      <c r="AT433" s="100"/>
      <c r="AU433" s="99" t="s">
        <v>552</v>
      </c>
      <c r="AV433" s="99"/>
      <c r="AW433" s="99"/>
      <c r="AX433" s="209"/>
    </row>
    <row r="434" spans="1:50" ht="23.25" customHeight="1" x14ac:dyDescent="0.15">
      <c r="A434" s="981"/>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1"/>
      <c r="AA434" s="112"/>
      <c r="AB434" s="208" t="s">
        <v>554</v>
      </c>
      <c r="AC434" s="208"/>
      <c r="AD434" s="208"/>
      <c r="AE434" s="98" t="s">
        <v>555</v>
      </c>
      <c r="AF434" s="99"/>
      <c r="AG434" s="99"/>
      <c r="AH434" s="100"/>
      <c r="AI434" s="98" t="s">
        <v>552</v>
      </c>
      <c r="AJ434" s="99"/>
      <c r="AK434" s="99"/>
      <c r="AL434" s="99"/>
      <c r="AM434" s="98" t="s">
        <v>553</v>
      </c>
      <c r="AN434" s="99"/>
      <c r="AO434" s="99"/>
      <c r="AP434" s="100"/>
      <c r="AQ434" s="98" t="s">
        <v>552</v>
      </c>
      <c r="AR434" s="99"/>
      <c r="AS434" s="99"/>
      <c r="AT434" s="100"/>
      <c r="AU434" s="99" t="s">
        <v>552</v>
      </c>
      <c r="AV434" s="99"/>
      <c r="AW434" s="99"/>
      <c r="AX434" s="209"/>
    </row>
    <row r="435" spans="1:50" ht="23.25" customHeight="1" x14ac:dyDescent="0.15">
      <c r="A435" s="981"/>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1"/>
      <c r="AA435" s="112"/>
      <c r="AB435" s="224" t="s">
        <v>297</v>
      </c>
      <c r="AC435" s="224"/>
      <c r="AD435" s="224"/>
      <c r="AE435" s="98" t="s">
        <v>556</v>
      </c>
      <c r="AF435" s="99"/>
      <c r="AG435" s="99"/>
      <c r="AH435" s="100"/>
      <c r="AI435" s="98" t="s">
        <v>552</v>
      </c>
      <c r="AJ435" s="99"/>
      <c r="AK435" s="99"/>
      <c r="AL435" s="99"/>
      <c r="AM435" s="98" t="s">
        <v>557</v>
      </c>
      <c r="AN435" s="99"/>
      <c r="AO435" s="99"/>
      <c r="AP435" s="100"/>
      <c r="AQ435" s="98" t="s">
        <v>552</v>
      </c>
      <c r="AR435" s="99"/>
      <c r="AS435" s="99"/>
      <c r="AT435" s="100"/>
      <c r="AU435" s="99" t="s">
        <v>552</v>
      </c>
      <c r="AV435" s="99"/>
      <c r="AW435" s="99"/>
      <c r="AX435" s="209"/>
    </row>
    <row r="436" spans="1:50" ht="18.75" hidden="1" customHeight="1" x14ac:dyDescent="0.15">
      <c r="A436" s="981"/>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445</v>
      </c>
      <c r="AJ436" s="168"/>
      <c r="AK436" s="168"/>
      <c r="AL436" s="163"/>
      <c r="AM436" s="168" t="s">
        <v>441</v>
      </c>
      <c r="AN436" s="168"/>
      <c r="AO436" s="168"/>
      <c r="AP436" s="163"/>
      <c r="AQ436" s="163" t="s">
        <v>306</v>
      </c>
      <c r="AR436" s="156"/>
      <c r="AS436" s="156"/>
      <c r="AT436" s="157"/>
      <c r="AU436" s="121" t="s">
        <v>252</v>
      </c>
      <c r="AV436" s="121"/>
      <c r="AW436" s="121"/>
      <c r="AX436" s="122"/>
    </row>
    <row r="437" spans="1:50" ht="18.75" hidden="1" customHeight="1" x14ac:dyDescent="0.15">
      <c r="A437" s="981"/>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1"/>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8"/>
      <c r="AF438" s="99"/>
      <c r="AG438" s="99"/>
      <c r="AH438" s="99"/>
      <c r="AI438" s="98"/>
      <c r="AJ438" s="99"/>
      <c r="AK438" s="99"/>
      <c r="AL438" s="99"/>
      <c r="AM438" s="98"/>
      <c r="AN438" s="99"/>
      <c r="AO438" s="99"/>
      <c r="AP438" s="100"/>
      <c r="AQ438" s="98"/>
      <c r="AR438" s="99"/>
      <c r="AS438" s="99"/>
      <c r="AT438" s="100"/>
      <c r="AU438" s="99"/>
      <c r="AV438" s="99"/>
      <c r="AW438" s="99"/>
      <c r="AX438" s="209"/>
    </row>
    <row r="439" spans="1:50" ht="23.25" hidden="1" customHeight="1" x14ac:dyDescent="0.15">
      <c r="A439" s="981"/>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1"/>
      <c r="AA439" s="112"/>
      <c r="AB439" s="208"/>
      <c r="AC439" s="208"/>
      <c r="AD439" s="208"/>
      <c r="AE439" s="98"/>
      <c r="AF439" s="99"/>
      <c r="AG439" s="99"/>
      <c r="AH439" s="100"/>
      <c r="AI439" s="98"/>
      <c r="AJ439" s="99"/>
      <c r="AK439" s="99"/>
      <c r="AL439" s="99"/>
      <c r="AM439" s="98"/>
      <c r="AN439" s="99"/>
      <c r="AO439" s="99"/>
      <c r="AP439" s="100"/>
      <c r="AQ439" s="98"/>
      <c r="AR439" s="99"/>
      <c r="AS439" s="99"/>
      <c r="AT439" s="100"/>
      <c r="AU439" s="99"/>
      <c r="AV439" s="99"/>
      <c r="AW439" s="99"/>
      <c r="AX439" s="209"/>
    </row>
    <row r="440" spans="1:50" ht="23.25" hidden="1" customHeight="1" x14ac:dyDescent="0.15">
      <c r="A440" s="981"/>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1"/>
      <c r="AA440" s="112"/>
      <c r="AB440" s="224" t="s">
        <v>297</v>
      </c>
      <c r="AC440" s="224"/>
      <c r="AD440" s="224"/>
      <c r="AE440" s="98"/>
      <c r="AF440" s="99"/>
      <c r="AG440" s="99"/>
      <c r="AH440" s="100"/>
      <c r="AI440" s="98"/>
      <c r="AJ440" s="99"/>
      <c r="AK440" s="99"/>
      <c r="AL440" s="99"/>
      <c r="AM440" s="98"/>
      <c r="AN440" s="99"/>
      <c r="AO440" s="99"/>
      <c r="AP440" s="100"/>
      <c r="AQ440" s="98"/>
      <c r="AR440" s="99"/>
      <c r="AS440" s="99"/>
      <c r="AT440" s="100"/>
      <c r="AU440" s="99"/>
      <c r="AV440" s="99"/>
      <c r="AW440" s="99"/>
      <c r="AX440" s="209"/>
    </row>
    <row r="441" spans="1:50" ht="18.75" hidden="1" customHeight="1" x14ac:dyDescent="0.15">
      <c r="A441" s="981"/>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445</v>
      </c>
      <c r="AJ441" s="168"/>
      <c r="AK441" s="168"/>
      <c r="AL441" s="163"/>
      <c r="AM441" s="168" t="s">
        <v>437</v>
      </c>
      <c r="AN441" s="168"/>
      <c r="AO441" s="168"/>
      <c r="AP441" s="163"/>
      <c r="AQ441" s="163" t="s">
        <v>306</v>
      </c>
      <c r="AR441" s="156"/>
      <c r="AS441" s="156"/>
      <c r="AT441" s="157"/>
      <c r="AU441" s="121" t="s">
        <v>252</v>
      </c>
      <c r="AV441" s="121"/>
      <c r="AW441" s="121"/>
      <c r="AX441" s="122"/>
    </row>
    <row r="442" spans="1:50" ht="18.75" hidden="1" customHeight="1" x14ac:dyDescent="0.15">
      <c r="A442" s="981"/>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1"/>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8"/>
      <c r="AF443" s="99"/>
      <c r="AG443" s="99"/>
      <c r="AH443" s="99"/>
      <c r="AI443" s="98"/>
      <c r="AJ443" s="99"/>
      <c r="AK443" s="99"/>
      <c r="AL443" s="99"/>
      <c r="AM443" s="98"/>
      <c r="AN443" s="99"/>
      <c r="AO443" s="99"/>
      <c r="AP443" s="100"/>
      <c r="AQ443" s="98"/>
      <c r="AR443" s="99"/>
      <c r="AS443" s="99"/>
      <c r="AT443" s="100"/>
      <c r="AU443" s="99"/>
      <c r="AV443" s="99"/>
      <c r="AW443" s="99"/>
      <c r="AX443" s="209"/>
    </row>
    <row r="444" spans="1:50" ht="23.25" hidden="1" customHeight="1" x14ac:dyDescent="0.15">
      <c r="A444" s="981"/>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1"/>
      <c r="AA444" s="112"/>
      <c r="AB444" s="208"/>
      <c r="AC444" s="208"/>
      <c r="AD444" s="208"/>
      <c r="AE444" s="98"/>
      <c r="AF444" s="99"/>
      <c r="AG444" s="99"/>
      <c r="AH444" s="100"/>
      <c r="AI444" s="98"/>
      <c r="AJ444" s="99"/>
      <c r="AK444" s="99"/>
      <c r="AL444" s="99"/>
      <c r="AM444" s="98"/>
      <c r="AN444" s="99"/>
      <c r="AO444" s="99"/>
      <c r="AP444" s="100"/>
      <c r="AQ444" s="98"/>
      <c r="AR444" s="99"/>
      <c r="AS444" s="99"/>
      <c r="AT444" s="100"/>
      <c r="AU444" s="99"/>
      <c r="AV444" s="99"/>
      <c r="AW444" s="99"/>
      <c r="AX444" s="209"/>
    </row>
    <row r="445" spans="1:50" ht="23.25" hidden="1" customHeight="1" x14ac:dyDescent="0.15">
      <c r="A445" s="981"/>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1"/>
      <c r="AA445" s="112"/>
      <c r="AB445" s="224" t="s">
        <v>297</v>
      </c>
      <c r="AC445" s="224"/>
      <c r="AD445" s="224"/>
      <c r="AE445" s="98"/>
      <c r="AF445" s="99"/>
      <c r="AG445" s="99"/>
      <c r="AH445" s="100"/>
      <c r="AI445" s="98"/>
      <c r="AJ445" s="99"/>
      <c r="AK445" s="99"/>
      <c r="AL445" s="99"/>
      <c r="AM445" s="98"/>
      <c r="AN445" s="99"/>
      <c r="AO445" s="99"/>
      <c r="AP445" s="100"/>
      <c r="AQ445" s="98"/>
      <c r="AR445" s="99"/>
      <c r="AS445" s="99"/>
      <c r="AT445" s="100"/>
      <c r="AU445" s="99"/>
      <c r="AV445" s="99"/>
      <c r="AW445" s="99"/>
      <c r="AX445" s="209"/>
    </row>
    <row r="446" spans="1:50" ht="18.75" hidden="1" customHeight="1" x14ac:dyDescent="0.15">
      <c r="A446" s="981"/>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445</v>
      </c>
      <c r="AJ446" s="168"/>
      <c r="AK446" s="168"/>
      <c r="AL446" s="163"/>
      <c r="AM446" s="168" t="s">
        <v>442</v>
      </c>
      <c r="AN446" s="168"/>
      <c r="AO446" s="168"/>
      <c r="AP446" s="163"/>
      <c r="AQ446" s="163" t="s">
        <v>306</v>
      </c>
      <c r="AR446" s="156"/>
      <c r="AS446" s="156"/>
      <c r="AT446" s="157"/>
      <c r="AU446" s="121" t="s">
        <v>252</v>
      </c>
      <c r="AV446" s="121"/>
      <c r="AW446" s="121"/>
      <c r="AX446" s="122"/>
    </row>
    <row r="447" spans="1:50" ht="18.75" hidden="1" customHeight="1" x14ac:dyDescent="0.15">
      <c r="A447" s="981"/>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1"/>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8"/>
      <c r="AF448" s="99"/>
      <c r="AG448" s="99"/>
      <c r="AH448" s="99"/>
      <c r="AI448" s="98"/>
      <c r="AJ448" s="99"/>
      <c r="AK448" s="99"/>
      <c r="AL448" s="99"/>
      <c r="AM448" s="98"/>
      <c r="AN448" s="99"/>
      <c r="AO448" s="99"/>
      <c r="AP448" s="100"/>
      <c r="AQ448" s="98"/>
      <c r="AR448" s="99"/>
      <c r="AS448" s="99"/>
      <c r="AT448" s="100"/>
      <c r="AU448" s="99"/>
      <c r="AV448" s="99"/>
      <c r="AW448" s="99"/>
      <c r="AX448" s="209"/>
    </row>
    <row r="449" spans="1:50" ht="23.25" hidden="1" customHeight="1" x14ac:dyDescent="0.15">
      <c r="A449" s="981"/>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1"/>
      <c r="AA449" s="112"/>
      <c r="AB449" s="208"/>
      <c r="AC449" s="208"/>
      <c r="AD449" s="208"/>
      <c r="AE449" s="98"/>
      <c r="AF449" s="99"/>
      <c r="AG449" s="99"/>
      <c r="AH449" s="100"/>
      <c r="AI449" s="98"/>
      <c r="AJ449" s="99"/>
      <c r="AK449" s="99"/>
      <c r="AL449" s="99"/>
      <c r="AM449" s="98"/>
      <c r="AN449" s="99"/>
      <c r="AO449" s="99"/>
      <c r="AP449" s="100"/>
      <c r="AQ449" s="98"/>
      <c r="AR449" s="99"/>
      <c r="AS449" s="99"/>
      <c r="AT449" s="100"/>
      <c r="AU449" s="99"/>
      <c r="AV449" s="99"/>
      <c r="AW449" s="99"/>
      <c r="AX449" s="209"/>
    </row>
    <row r="450" spans="1:50" ht="23.25" hidden="1" customHeight="1" x14ac:dyDescent="0.15">
      <c r="A450" s="981"/>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1"/>
      <c r="AA450" s="112"/>
      <c r="AB450" s="224" t="s">
        <v>297</v>
      </c>
      <c r="AC450" s="224"/>
      <c r="AD450" s="224"/>
      <c r="AE450" s="98"/>
      <c r="AF450" s="99"/>
      <c r="AG450" s="99"/>
      <c r="AH450" s="100"/>
      <c r="AI450" s="98"/>
      <c r="AJ450" s="99"/>
      <c r="AK450" s="99"/>
      <c r="AL450" s="99"/>
      <c r="AM450" s="98"/>
      <c r="AN450" s="99"/>
      <c r="AO450" s="99"/>
      <c r="AP450" s="100"/>
      <c r="AQ450" s="98"/>
      <c r="AR450" s="99"/>
      <c r="AS450" s="99"/>
      <c r="AT450" s="100"/>
      <c r="AU450" s="99"/>
      <c r="AV450" s="99"/>
      <c r="AW450" s="99"/>
      <c r="AX450" s="209"/>
    </row>
    <row r="451" spans="1:50" ht="18.75" hidden="1" customHeight="1" x14ac:dyDescent="0.15">
      <c r="A451" s="981"/>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445</v>
      </c>
      <c r="AJ451" s="168"/>
      <c r="AK451" s="168"/>
      <c r="AL451" s="163"/>
      <c r="AM451" s="168" t="s">
        <v>441</v>
      </c>
      <c r="AN451" s="168"/>
      <c r="AO451" s="168"/>
      <c r="AP451" s="163"/>
      <c r="AQ451" s="163" t="s">
        <v>306</v>
      </c>
      <c r="AR451" s="156"/>
      <c r="AS451" s="156"/>
      <c r="AT451" s="157"/>
      <c r="AU451" s="121" t="s">
        <v>252</v>
      </c>
      <c r="AV451" s="121"/>
      <c r="AW451" s="121"/>
      <c r="AX451" s="122"/>
    </row>
    <row r="452" spans="1:50" ht="18.75" hidden="1" customHeight="1" x14ac:dyDescent="0.15">
      <c r="A452" s="981"/>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1"/>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8"/>
      <c r="AF453" s="99"/>
      <c r="AG453" s="99"/>
      <c r="AH453" s="99"/>
      <c r="AI453" s="98"/>
      <c r="AJ453" s="99"/>
      <c r="AK453" s="99"/>
      <c r="AL453" s="99"/>
      <c r="AM453" s="98"/>
      <c r="AN453" s="99"/>
      <c r="AO453" s="99"/>
      <c r="AP453" s="100"/>
      <c r="AQ453" s="98"/>
      <c r="AR453" s="99"/>
      <c r="AS453" s="99"/>
      <c r="AT453" s="100"/>
      <c r="AU453" s="99"/>
      <c r="AV453" s="99"/>
      <c r="AW453" s="99"/>
      <c r="AX453" s="209"/>
    </row>
    <row r="454" spans="1:50" ht="23.25" hidden="1" customHeight="1" x14ac:dyDescent="0.15">
      <c r="A454" s="981"/>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1"/>
      <c r="AA454" s="112"/>
      <c r="AB454" s="208"/>
      <c r="AC454" s="208"/>
      <c r="AD454" s="208"/>
      <c r="AE454" s="98"/>
      <c r="AF454" s="99"/>
      <c r="AG454" s="99"/>
      <c r="AH454" s="100"/>
      <c r="AI454" s="98"/>
      <c r="AJ454" s="99"/>
      <c r="AK454" s="99"/>
      <c r="AL454" s="99"/>
      <c r="AM454" s="98"/>
      <c r="AN454" s="99"/>
      <c r="AO454" s="99"/>
      <c r="AP454" s="100"/>
      <c r="AQ454" s="98"/>
      <c r="AR454" s="99"/>
      <c r="AS454" s="99"/>
      <c r="AT454" s="100"/>
      <c r="AU454" s="99"/>
      <c r="AV454" s="99"/>
      <c r="AW454" s="99"/>
      <c r="AX454" s="209"/>
    </row>
    <row r="455" spans="1:50" ht="23.25" hidden="1" customHeight="1" x14ac:dyDescent="0.15">
      <c r="A455" s="981"/>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1"/>
      <c r="AA455" s="112"/>
      <c r="AB455" s="224" t="s">
        <v>297</v>
      </c>
      <c r="AC455" s="224"/>
      <c r="AD455" s="224"/>
      <c r="AE455" s="98"/>
      <c r="AF455" s="99"/>
      <c r="AG455" s="99"/>
      <c r="AH455" s="100"/>
      <c r="AI455" s="98"/>
      <c r="AJ455" s="99"/>
      <c r="AK455" s="99"/>
      <c r="AL455" s="99"/>
      <c r="AM455" s="98"/>
      <c r="AN455" s="99"/>
      <c r="AO455" s="99"/>
      <c r="AP455" s="100"/>
      <c r="AQ455" s="98"/>
      <c r="AR455" s="99"/>
      <c r="AS455" s="99"/>
      <c r="AT455" s="100"/>
      <c r="AU455" s="99"/>
      <c r="AV455" s="99"/>
      <c r="AW455" s="99"/>
      <c r="AX455" s="209"/>
    </row>
    <row r="456" spans="1:50" ht="18.75" hidden="1" customHeight="1" x14ac:dyDescent="0.15">
      <c r="A456" s="981"/>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445</v>
      </c>
      <c r="AJ456" s="168"/>
      <c r="AK456" s="168"/>
      <c r="AL456" s="163"/>
      <c r="AM456" s="168" t="s">
        <v>441</v>
      </c>
      <c r="AN456" s="168"/>
      <c r="AO456" s="168"/>
      <c r="AP456" s="163"/>
      <c r="AQ456" s="163" t="s">
        <v>306</v>
      </c>
      <c r="AR456" s="156"/>
      <c r="AS456" s="156"/>
      <c r="AT456" s="157"/>
      <c r="AU456" s="121" t="s">
        <v>252</v>
      </c>
      <c r="AV456" s="121"/>
      <c r="AW456" s="121"/>
      <c r="AX456" s="122"/>
    </row>
    <row r="457" spans="1:50" ht="18.75" hidden="1" customHeight="1" x14ac:dyDescent="0.15">
      <c r="A457" s="981"/>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c r="AF457" s="123"/>
      <c r="AG457" s="124" t="s">
        <v>307</v>
      </c>
      <c r="AH457" s="159"/>
      <c r="AI457" s="169"/>
      <c r="AJ457" s="169"/>
      <c r="AK457" s="169"/>
      <c r="AL457" s="164"/>
      <c r="AM457" s="169"/>
      <c r="AN457" s="169"/>
      <c r="AO457" s="169"/>
      <c r="AP457" s="164"/>
      <c r="AQ457" s="204"/>
      <c r="AR457" s="123"/>
      <c r="AS457" s="124" t="s">
        <v>307</v>
      </c>
      <c r="AT457" s="159"/>
      <c r="AU457" s="123"/>
      <c r="AV457" s="123"/>
      <c r="AW457" s="124" t="s">
        <v>296</v>
      </c>
      <c r="AX457" s="125"/>
    </row>
    <row r="458" spans="1:50" ht="23.25" hidden="1" customHeight="1" x14ac:dyDescent="0.15">
      <c r="A458" s="981"/>
      <c r="B458" s="239"/>
      <c r="C458" s="238"/>
      <c r="D458" s="239"/>
      <c r="E458" s="153"/>
      <c r="F458" s="154"/>
      <c r="G458" s="217"/>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c r="AC458" s="120"/>
      <c r="AD458" s="120"/>
      <c r="AE458" s="98"/>
      <c r="AF458" s="99"/>
      <c r="AG458" s="99"/>
      <c r="AH458" s="99"/>
      <c r="AI458" s="98"/>
      <c r="AJ458" s="99"/>
      <c r="AK458" s="99"/>
      <c r="AL458" s="99"/>
      <c r="AM458" s="98"/>
      <c r="AN458" s="99"/>
      <c r="AO458" s="99"/>
      <c r="AP458" s="100"/>
      <c r="AQ458" s="98"/>
      <c r="AR458" s="99"/>
      <c r="AS458" s="99"/>
      <c r="AT458" s="100"/>
      <c r="AU458" s="99"/>
      <c r="AV458" s="99"/>
      <c r="AW458" s="99"/>
      <c r="AX458" s="209"/>
    </row>
    <row r="459" spans="1:50" ht="23.25" hidden="1" customHeight="1" x14ac:dyDescent="0.15">
      <c r="A459" s="981"/>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1"/>
      <c r="AA459" s="112"/>
      <c r="AB459" s="208"/>
      <c r="AC459" s="208"/>
      <c r="AD459" s="208"/>
      <c r="AE459" s="98"/>
      <c r="AF459" s="99"/>
      <c r="AG459" s="99"/>
      <c r="AH459" s="100"/>
      <c r="AI459" s="98"/>
      <c r="AJ459" s="99"/>
      <c r="AK459" s="99"/>
      <c r="AL459" s="99"/>
      <c r="AM459" s="98"/>
      <c r="AN459" s="99"/>
      <c r="AO459" s="99"/>
      <c r="AP459" s="100"/>
      <c r="AQ459" s="98"/>
      <c r="AR459" s="99"/>
      <c r="AS459" s="99"/>
      <c r="AT459" s="100"/>
      <c r="AU459" s="99"/>
      <c r="AV459" s="99"/>
      <c r="AW459" s="99"/>
      <c r="AX459" s="209"/>
    </row>
    <row r="460" spans="1:50" ht="23.25" hidden="1" customHeight="1" x14ac:dyDescent="0.15">
      <c r="A460" s="981"/>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1"/>
      <c r="AA460" s="112"/>
      <c r="AB460" s="224" t="s">
        <v>14</v>
      </c>
      <c r="AC460" s="224"/>
      <c r="AD460" s="224"/>
      <c r="AE460" s="98"/>
      <c r="AF460" s="99"/>
      <c r="AG460" s="99"/>
      <c r="AH460" s="100"/>
      <c r="AI460" s="98"/>
      <c r="AJ460" s="99"/>
      <c r="AK460" s="99"/>
      <c r="AL460" s="99"/>
      <c r="AM460" s="98"/>
      <c r="AN460" s="99"/>
      <c r="AO460" s="99"/>
      <c r="AP460" s="100"/>
      <c r="AQ460" s="98"/>
      <c r="AR460" s="99"/>
      <c r="AS460" s="99"/>
      <c r="AT460" s="100"/>
      <c r="AU460" s="99"/>
      <c r="AV460" s="99"/>
      <c r="AW460" s="99"/>
      <c r="AX460" s="209"/>
    </row>
    <row r="461" spans="1:50" ht="18.75" hidden="1" customHeight="1" x14ac:dyDescent="0.15">
      <c r="A461" s="981"/>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445</v>
      </c>
      <c r="AJ461" s="168"/>
      <c r="AK461" s="168"/>
      <c r="AL461" s="163"/>
      <c r="AM461" s="168" t="s">
        <v>443</v>
      </c>
      <c r="AN461" s="168"/>
      <c r="AO461" s="168"/>
      <c r="AP461" s="163"/>
      <c r="AQ461" s="163" t="s">
        <v>306</v>
      </c>
      <c r="AR461" s="156"/>
      <c r="AS461" s="156"/>
      <c r="AT461" s="157"/>
      <c r="AU461" s="121" t="s">
        <v>252</v>
      </c>
      <c r="AV461" s="121"/>
      <c r="AW461" s="121"/>
      <c r="AX461" s="122"/>
    </row>
    <row r="462" spans="1:50" ht="18.75" hidden="1" customHeight="1" x14ac:dyDescent="0.15">
      <c r="A462" s="981"/>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1"/>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8"/>
      <c r="AF463" s="99"/>
      <c r="AG463" s="99"/>
      <c r="AH463" s="99"/>
      <c r="AI463" s="98"/>
      <c r="AJ463" s="99"/>
      <c r="AK463" s="99"/>
      <c r="AL463" s="99"/>
      <c r="AM463" s="98"/>
      <c r="AN463" s="99"/>
      <c r="AO463" s="99"/>
      <c r="AP463" s="100"/>
      <c r="AQ463" s="98"/>
      <c r="AR463" s="99"/>
      <c r="AS463" s="99"/>
      <c r="AT463" s="100"/>
      <c r="AU463" s="99"/>
      <c r="AV463" s="99"/>
      <c r="AW463" s="99"/>
      <c r="AX463" s="209"/>
    </row>
    <row r="464" spans="1:50" ht="23.25" hidden="1" customHeight="1" x14ac:dyDescent="0.15">
      <c r="A464" s="981"/>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1"/>
      <c r="AA464" s="112"/>
      <c r="AB464" s="208"/>
      <c r="AC464" s="208"/>
      <c r="AD464" s="208"/>
      <c r="AE464" s="98"/>
      <c r="AF464" s="99"/>
      <c r="AG464" s="99"/>
      <c r="AH464" s="100"/>
      <c r="AI464" s="98"/>
      <c r="AJ464" s="99"/>
      <c r="AK464" s="99"/>
      <c r="AL464" s="99"/>
      <c r="AM464" s="98"/>
      <c r="AN464" s="99"/>
      <c r="AO464" s="99"/>
      <c r="AP464" s="100"/>
      <c r="AQ464" s="98"/>
      <c r="AR464" s="99"/>
      <c r="AS464" s="99"/>
      <c r="AT464" s="100"/>
      <c r="AU464" s="99"/>
      <c r="AV464" s="99"/>
      <c r="AW464" s="99"/>
      <c r="AX464" s="209"/>
    </row>
    <row r="465" spans="1:50" ht="23.25" hidden="1" customHeight="1" x14ac:dyDescent="0.15">
      <c r="A465" s="981"/>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1"/>
      <c r="AA465" s="112"/>
      <c r="AB465" s="224" t="s">
        <v>14</v>
      </c>
      <c r="AC465" s="224"/>
      <c r="AD465" s="224"/>
      <c r="AE465" s="98"/>
      <c r="AF465" s="99"/>
      <c r="AG465" s="99"/>
      <c r="AH465" s="100"/>
      <c r="AI465" s="98"/>
      <c r="AJ465" s="99"/>
      <c r="AK465" s="99"/>
      <c r="AL465" s="99"/>
      <c r="AM465" s="98"/>
      <c r="AN465" s="99"/>
      <c r="AO465" s="99"/>
      <c r="AP465" s="100"/>
      <c r="AQ465" s="98"/>
      <c r="AR465" s="99"/>
      <c r="AS465" s="99"/>
      <c r="AT465" s="100"/>
      <c r="AU465" s="99"/>
      <c r="AV465" s="99"/>
      <c r="AW465" s="99"/>
      <c r="AX465" s="209"/>
    </row>
    <row r="466" spans="1:50" ht="18.75" hidden="1" customHeight="1" x14ac:dyDescent="0.15">
      <c r="A466" s="981"/>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445</v>
      </c>
      <c r="AJ466" s="168"/>
      <c r="AK466" s="168"/>
      <c r="AL466" s="163"/>
      <c r="AM466" s="168" t="s">
        <v>441</v>
      </c>
      <c r="AN466" s="168"/>
      <c r="AO466" s="168"/>
      <c r="AP466" s="163"/>
      <c r="AQ466" s="163" t="s">
        <v>306</v>
      </c>
      <c r="AR466" s="156"/>
      <c r="AS466" s="156"/>
      <c r="AT466" s="157"/>
      <c r="AU466" s="121" t="s">
        <v>252</v>
      </c>
      <c r="AV466" s="121"/>
      <c r="AW466" s="121"/>
      <c r="AX466" s="122"/>
    </row>
    <row r="467" spans="1:50" ht="18.75" hidden="1" customHeight="1" x14ac:dyDescent="0.15">
      <c r="A467" s="981"/>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1"/>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8"/>
      <c r="AF468" s="99"/>
      <c r="AG468" s="99"/>
      <c r="AH468" s="99"/>
      <c r="AI468" s="98"/>
      <c r="AJ468" s="99"/>
      <c r="AK468" s="99"/>
      <c r="AL468" s="99"/>
      <c r="AM468" s="98"/>
      <c r="AN468" s="99"/>
      <c r="AO468" s="99"/>
      <c r="AP468" s="100"/>
      <c r="AQ468" s="98"/>
      <c r="AR468" s="99"/>
      <c r="AS468" s="99"/>
      <c r="AT468" s="100"/>
      <c r="AU468" s="99"/>
      <c r="AV468" s="99"/>
      <c r="AW468" s="99"/>
      <c r="AX468" s="209"/>
    </row>
    <row r="469" spans="1:50" ht="23.25" hidden="1" customHeight="1" x14ac:dyDescent="0.15">
      <c r="A469" s="981"/>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1"/>
      <c r="AA469" s="112"/>
      <c r="AB469" s="208"/>
      <c r="AC469" s="208"/>
      <c r="AD469" s="208"/>
      <c r="AE469" s="98"/>
      <c r="AF469" s="99"/>
      <c r="AG469" s="99"/>
      <c r="AH469" s="100"/>
      <c r="AI469" s="98"/>
      <c r="AJ469" s="99"/>
      <c r="AK469" s="99"/>
      <c r="AL469" s="99"/>
      <c r="AM469" s="98"/>
      <c r="AN469" s="99"/>
      <c r="AO469" s="99"/>
      <c r="AP469" s="100"/>
      <c r="AQ469" s="98"/>
      <c r="AR469" s="99"/>
      <c r="AS469" s="99"/>
      <c r="AT469" s="100"/>
      <c r="AU469" s="99"/>
      <c r="AV469" s="99"/>
      <c r="AW469" s="99"/>
      <c r="AX469" s="209"/>
    </row>
    <row r="470" spans="1:50" ht="23.25" hidden="1" customHeight="1" x14ac:dyDescent="0.15">
      <c r="A470" s="981"/>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1"/>
      <c r="AA470" s="112"/>
      <c r="AB470" s="224" t="s">
        <v>14</v>
      </c>
      <c r="AC470" s="224"/>
      <c r="AD470" s="224"/>
      <c r="AE470" s="98"/>
      <c r="AF470" s="99"/>
      <c r="AG470" s="99"/>
      <c r="AH470" s="100"/>
      <c r="AI470" s="98"/>
      <c r="AJ470" s="99"/>
      <c r="AK470" s="99"/>
      <c r="AL470" s="99"/>
      <c r="AM470" s="98"/>
      <c r="AN470" s="99"/>
      <c r="AO470" s="99"/>
      <c r="AP470" s="100"/>
      <c r="AQ470" s="98"/>
      <c r="AR470" s="99"/>
      <c r="AS470" s="99"/>
      <c r="AT470" s="100"/>
      <c r="AU470" s="99"/>
      <c r="AV470" s="99"/>
      <c r="AW470" s="99"/>
      <c r="AX470" s="209"/>
    </row>
    <row r="471" spans="1:50" ht="18.75" hidden="1" customHeight="1" x14ac:dyDescent="0.15">
      <c r="A471" s="981"/>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445</v>
      </c>
      <c r="AJ471" s="168"/>
      <c r="AK471" s="168"/>
      <c r="AL471" s="163"/>
      <c r="AM471" s="168" t="s">
        <v>437</v>
      </c>
      <c r="AN471" s="168"/>
      <c r="AO471" s="168"/>
      <c r="AP471" s="163"/>
      <c r="AQ471" s="163" t="s">
        <v>306</v>
      </c>
      <c r="AR471" s="156"/>
      <c r="AS471" s="156"/>
      <c r="AT471" s="157"/>
      <c r="AU471" s="121" t="s">
        <v>252</v>
      </c>
      <c r="AV471" s="121"/>
      <c r="AW471" s="121"/>
      <c r="AX471" s="122"/>
    </row>
    <row r="472" spans="1:50" ht="18.75" hidden="1" customHeight="1" x14ac:dyDescent="0.15">
      <c r="A472" s="981"/>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1"/>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8"/>
      <c r="AF473" s="99"/>
      <c r="AG473" s="99"/>
      <c r="AH473" s="99"/>
      <c r="AI473" s="98"/>
      <c r="AJ473" s="99"/>
      <c r="AK473" s="99"/>
      <c r="AL473" s="99"/>
      <c r="AM473" s="98"/>
      <c r="AN473" s="99"/>
      <c r="AO473" s="99"/>
      <c r="AP473" s="100"/>
      <c r="AQ473" s="98"/>
      <c r="AR473" s="99"/>
      <c r="AS473" s="99"/>
      <c r="AT473" s="100"/>
      <c r="AU473" s="99"/>
      <c r="AV473" s="99"/>
      <c r="AW473" s="99"/>
      <c r="AX473" s="209"/>
    </row>
    <row r="474" spans="1:50" ht="23.25" hidden="1" customHeight="1" x14ac:dyDescent="0.15">
      <c r="A474" s="981"/>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1"/>
      <c r="AA474" s="112"/>
      <c r="AB474" s="208"/>
      <c r="AC474" s="208"/>
      <c r="AD474" s="208"/>
      <c r="AE474" s="98"/>
      <c r="AF474" s="99"/>
      <c r="AG474" s="99"/>
      <c r="AH474" s="100"/>
      <c r="AI474" s="98"/>
      <c r="AJ474" s="99"/>
      <c r="AK474" s="99"/>
      <c r="AL474" s="99"/>
      <c r="AM474" s="98"/>
      <c r="AN474" s="99"/>
      <c r="AO474" s="99"/>
      <c r="AP474" s="100"/>
      <c r="AQ474" s="98"/>
      <c r="AR474" s="99"/>
      <c r="AS474" s="99"/>
      <c r="AT474" s="100"/>
      <c r="AU474" s="99"/>
      <c r="AV474" s="99"/>
      <c r="AW474" s="99"/>
      <c r="AX474" s="209"/>
    </row>
    <row r="475" spans="1:50" ht="23.25" hidden="1" customHeight="1" x14ac:dyDescent="0.15">
      <c r="A475" s="981"/>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1"/>
      <c r="AA475" s="112"/>
      <c r="AB475" s="224" t="s">
        <v>14</v>
      </c>
      <c r="AC475" s="224"/>
      <c r="AD475" s="224"/>
      <c r="AE475" s="98"/>
      <c r="AF475" s="99"/>
      <c r="AG475" s="99"/>
      <c r="AH475" s="100"/>
      <c r="AI475" s="98"/>
      <c r="AJ475" s="99"/>
      <c r="AK475" s="99"/>
      <c r="AL475" s="99"/>
      <c r="AM475" s="98"/>
      <c r="AN475" s="99"/>
      <c r="AO475" s="99"/>
      <c r="AP475" s="100"/>
      <c r="AQ475" s="98"/>
      <c r="AR475" s="99"/>
      <c r="AS475" s="99"/>
      <c r="AT475" s="100"/>
      <c r="AU475" s="99"/>
      <c r="AV475" s="99"/>
      <c r="AW475" s="99"/>
      <c r="AX475" s="209"/>
    </row>
    <row r="476" spans="1:50" ht="21" customHeight="1" x14ac:dyDescent="0.15">
      <c r="A476" s="981"/>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445</v>
      </c>
      <c r="AJ476" s="168"/>
      <c r="AK476" s="168"/>
      <c r="AL476" s="163"/>
      <c r="AM476" s="168" t="s">
        <v>441</v>
      </c>
      <c r="AN476" s="168"/>
      <c r="AO476" s="168"/>
      <c r="AP476" s="163"/>
      <c r="AQ476" s="163" t="s">
        <v>306</v>
      </c>
      <c r="AR476" s="156"/>
      <c r="AS476" s="156"/>
      <c r="AT476" s="157"/>
      <c r="AU476" s="121" t="s">
        <v>252</v>
      </c>
      <c r="AV476" s="121"/>
      <c r="AW476" s="121"/>
      <c r="AX476" s="122"/>
    </row>
    <row r="477" spans="1:50" ht="19.5" customHeight="1" x14ac:dyDescent="0.15">
      <c r="A477" s="981"/>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t="s">
        <v>559</v>
      </c>
      <c r="AF477" s="123"/>
      <c r="AG477" s="124" t="s">
        <v>307</v>
      </c>
      <c r="AH477" s="159"/>
      <c r="AI477" s="169"/>
      <c r="AJ477" s="169"/>
      <c r="AK477" s="169"/>
      <c r="AL477" s="164"/>
      <c r="AM477" s="169"/>
      <c r="AN477" s="169"/>
      <c r="AO477" s="169"/>
      <c r="AP477" s="164"/>
      <c r="AQ477" s="204" t="s">
        <v>559</v>
      </c>
      <c r="AR477" s="123"/>
      <c r="AS477" s="124" t="s">
        <v>307</v>
      </c>
      <c r="AT477" s="159"/>
      <c r="AU477" s="123" t="s">
        <v>559</v>
      </c>
      <c r="AV477" s="123"/>
      <c r="AW477" s="124" t="s">
        <v>296</v>
      </c>
      <c r="AX477" s="125"/>
    </row>
    <row r="478" spans="1:50" ht="26.25" customHeight="1" x14ac:dyDescent="0.15">
      <c r="A478" s="981"/>
      <c r="B478" s="239"/>
      <c r="C478" s="238"/>
      <c r="D478" s="239"/>
      <c r="E478" s="153"/>
      <c r="F478" s="154"/>
      <c r="G478" s="217" t="s">
        <v>559</v>
      </c>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t="s">
        <v>559</v>
      </c>
      <c r="AC478" s="120"/>
      <c r="AD478" s="120"/>
      <c r="AE478" s="98" t="s">
        <v>559</v>
      </c>
      <c r="AF478" s="99"/>
      <c r="AG478" s="99"/>
      <c r="AH478" s="99"/>
      <c r="AI478" s="98" t="s">
        <v>561</v>
      </c>
      <c r="AJ478" s="99"/>
      <c r="AK478" s="99"/>
      <c r="AL478" s="99"/>
      <c r="AM478" s="98" t="s">
        <v>559</v>
      </c>
      <c r="AN478" s="99"/>
      <c r="AO478" s="99"/>
      <c r="AP478" s="100"/>
      <c r="AQ478" s="98" t="s">
        <v>559</v>
      </c>
      <c r="AR478" s="99"/>
      <c r="AS478" s="99"/>
      <c r="AT478" s="100"/>
      <c r="AU478" s="99" t="s">
        <v>559</v>
      </c>
      <c r="AV478" s="99"/>
      <c r="AW478" s="99"/>
      <c r="AX478" s="209"/>
    </row>
    <row r="479" spans="1:50" ht="22.5" customHeight="1" x14ac:dyDescent="0.15">
      <c r="A479" s="981"/>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1"/>
      <c r="AA479" s="112"/>
      <c r="AB479" s="208" t="s">
        <v>559</v>
      </c>
      <c r="AC479" s="208"/>
      <c r="AD479" s="208"/>
      <c r="AE479" s="98" t="s">
        <v>560</v>
      </c>
      <c r="AF479" s="99"/>
      <c r="AG479" s="99"/>
      <c r="AH479" s="100"/>
      <c r="AI479" s="98" t="s">
        <v>562</v>
      </c>
      <c r="AJ479" s="99"/>
      <c r="AK479" s="99"/>
      <c r="AL479" s="99"/>
      <c r="AM479" s="98" t="s">
        <v>563</v>
      </c>
      <c r="AN479" s="99"/>
      <c r="AO479" s="99"/>
      <c r="AP479" s="100"/>
      <c r="AQ479" s="98" t="s">
        <v>559</v>
      </c>
      <c r="AR479" s="99"/>
      <c r="AS479" s="99"/>
      <c r="AT479" s="100"/>
      <c r="AU479" s="99" t="s">
        <v>559</v>
      </c>
      <c r="AV479" s="99"/>
      <c r="AW479" s="99"/>
      <c r="AX479" s="209"/>
    </row>
    <row r="480" spans="1:50" ht="25.5" customHeight="1" x14ac:dyDescent="0.15">
      <c r="A480" s="981"/>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1"/>
      <c r="AA480" s="112"/>
      <c r="AB480" s="224" t="s">
        <v>14</v>
      </c>
      <c r="AC480" s="224"/>
      <c r="AD480" s="224"/>
      <c r="AE480" s="98" t="s">
        <v>559</v>
      </c>
      <c r="AF480" s="99"/>
      <c r="AG480" s="99"/>
      <c r="AH480" s="100"/>
      <c r="AI480" s="98" t="s">
        <v>559</v>
      </c>
      <c r="AJ480" s="99"/>
      <c r="AK480" s="99"/>
      <c r="AL480" s="99"/>
      <c r="AM480" s="98" t="s">
        <v>559</v>
      </c>
      <c r="AN480" s="99"/>
      <c r="AO480" s="99"/>
      <c r="AP480" s="100"/>
      <c r="AQ480" s="98" t="s">
        <v>559</v>
      </c>
      <c r="AR480" s="99"/>
      <c r="AS480" s="99"/>
      <c r="AT480" s="100"/>
      <c r="AU480" s="99" t="s">
        <v>559</v>
      </c>
      <c r="AV480" s="99"/>
      <c r="AW480" s="99"/>
      <c r="AX480" s="209"/>
    </row>
    <row r="481" spans="1:50" ht="23.85" customHeight="1" x14ac:dyDescent="0.15">
      <c r="A481" s="981"/>
      <c r="B481" s="239"/>
      <c r="C481" s="238"/>
      <c r="D481" s="239"/>
      <c r="E481" s="144" t="s">
        <v>477</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981"/>
      <c r="B482" s="239"/>
      <c r="C482" s="238"/>
      <c r="D482" s="239"/>
      <c r="E482" s="147" t="s">
        <v>501</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x14ac:dyDescent="0.2">
      <c r="A483" s="981"/>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1"/>
      <c r="B484" s="239"/>
      <c r="C484" s="238"/>
      <c r="D484" s="239"/>
      <c r="E484" s="225" t="s">
        <v>472</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1"/>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446</v>
      </c>
      <c r="AJ485" s="168"/>
      <c r="AK485" s="168"/>
      <c r="AL485" s="163"/>
      <c r="AM485" s="168" t="s">
        <v>443</v>
      </c>
      <c r="AN485" s="168"/>
      <c r="AO485" s="168"/>
      <c r="AP485" s="163"/>
      <c r="AQ485" s="163" t="s">
        <v>306</v>
      </c>
      <c r="AR485" s="156"/>
      <c r="AS485" s="156"/>
      <c r="AT485" s="157"/>
      <c r="AU485" s="121" t="s">
        <v>252</v>
      </c>
      <c r="AV485" s="121"/>
      <c r="AW485" s="121"/>
      <c r="AX485" s="122"/>
    </row>
    <row r="486" spans="1:50" ht="18.75" hidden="1" customHeight="1" x14ac:dyDescent="0.15">
      <c r="A486" s="981"/>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1"/>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8"/>
      <c r="AF487" s="99"/>
      <c r="AG487" s="99"/>
      <c r="AH487" s="99"/>
      <c r="AI487" s="98"/>
      <c r="AJ487" s="99"/>
      <c r="AK487" s="99"/>
      <c r="AL487" s="99"/>
      <c r="AM487" s="98"/>
      <c r="AN487" s="99"/>
      <c r="AO487" s="99"/>
      <c r="AP487" s="100"/>
      <c r="AQ487" s="98"/>
      <c r="AR487" s="99"/>
      <c r="AS487" s="99"/>
      <c r="AT487" s="100"/>
      <c r="AU487" s="99"/>
      <c r="AV487" s="99"/>
      <c r="AW487" s="99"/>
      <c r="AX487" s="209"/>
    </row>
    <row r="488" spans="1:50" ht="23.25" hidden="1" customHeight="1" x14ac:dyDescent="0.15">
      <c r="A488" s="981"/>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1"/>
      <c r="AA488" s="112"/>
      <c r="AB488" s="208"/>
      <c r="AC488" s="208"/>
      <c r="AD488" s="208"/>
      <c r="AE488" s="98"/>
      <c r="AF488" s="99"/>
      <c r="AG488" s="99"/>
      <c r="AH488" s="100"/>
      <c r="AI488" s="98"/>
      <c r="AJ488" s="99"/>
      <c r="AK488" s="99"/>
      <c r="AL488" s="99"/>
      <c r="AM488" s="98"/>
      <c r="AN488" s="99"/>
      <c r="AO488" s="99"/>
      <c r="AP488" s="100"/>
      <c r="AQ488" s="98"/>
      <c r="AR488" s="99"/>
      <c r="AS488" s="99"/>
      <c r="AT488" s="100"/>
      <c r="AU488" s="99"/>
      <c r="AV488" s="99"/>
      <c r="AW488" s="99"/>
      <c r="AX488" s="209"/>
    </row>
    <row r="489" spans="1:50" ht="23.25" hidden="1" customHeight="1" x14ac:dyDescent="0.15">
      <c r="A489" s="981"/>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1"/>
      <c r="AA489" s="112"/>
      <c r="AB489" s="224" t="s">
        <v>297</v>
      </c>
      <c r="AC489" s="224"/>
      <c r="AD489" s="224"/>
      <c r="AE489" s="98"/>
      <c r="AF489" s="99"/>
      <c r="AG489" s="99"/>
      <c r="AH489" s="100"/>
      <c r="AI489" s="98"/>
      <c r="AJ489" s="99"/>
      <c r="AK489" s="99"/>
      <c r="AL489" s="99"/>
      <c r="AM489" s="98"/>
      <c r="AN489" s="99"/>
      <c r="AO489" s="99"/>
      <c r="AP489" s="100"/>
      <c r="AQ489" s="98"/>
      <c r="AR489" s="99"/>
      <c r="AS489" s="99"/>
      <c r="AT489" s="100"/>
      <c r="AU489" s="99"/>
      <c r="AV489" s="99"/>
      <c r="AW489" s="99"/>
      <c r="AX489" s="209"/>
    </row>
    <row r="490" spans="1:50" ht="18.75" hidden="1" customHeight="1" x14ac:dyDescent="0.15">
      <c r="A490" s="981"/>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445</v>
      </c>
      <c r="AJ490" s="168"/>
      <c r="AK490" s="168"/>
      <c r="AL490" s="163"/>
      <c r="AM490" s="168" t="s">
        <v>443</v>
      </c>
      <c r="AN490" s="168"/>
      <c r="AO490" s="168"/>
      <c r="AP490" s="163"/>
      <c r="AQ490" s="163" t="s">
        <v>306</v>
      </c>
      <c r="AR490" s="156"/>
      <c r="AS490" s="156"/>
      <c r="AT490" s="157"/>
      <c r="AU490" s="121" t="s">
        <v>252</v>
      </c>
      <c r="AV490" s="121"/>
      <c r="AW490" s="121"/>
      <c r="AX490" s="122"/>
    </row>
    <row r="491" spans="1:50" ht="18.75" hidden="1" customHeight="1" x14ac:dyDescent="0.15">
      <c r="A491" s="981"/>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1"/>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8"/>
      <c r="AF492" s="99"/>
      <c r="AG492" s="99"/>
      <c r="AH492" s="99"/>
      <c r="AI492" s="98"/>
      <c r="AJ492" s="99"/>
      <c r="AK492" s="99"/>
      <c r="AL492" s="99"/>
      <c r="AM492" s="98"/>
      <c r="AN492" s="99"/>
      <c r="AO492" s="99"/>
      <c r="AP492" s="100"/>
      <c r="AQ492" s="98"/>
      <c r="AR492" s="99"/>
      <c r="AS492" s="99"/>
      <c r="AT492" s="100"/>
      <c r="AU492" s="99"/>
      <c r="AV492" s="99"/>
      <c r="AW492" s="99"/>
      <c r="AX492" s="209"/>
    </row>
    <row r="493" spans="1:50" ht="23.25" hidden="1" customHeight="1" x14ac:dyDescent="0.15">
      <c r="A493" s="981"/>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1"/>
      <c r="AA493" s="112"/>
      <c r="AB493" s="208"/>
      <c r="AC493" s="208"/>
      <c r="AD493" s="208"/>
      <c r="AE493" s="98"/>
      <c r="AF493" s="99"/>
      <c r="AG493" s="99"/>
      <c r="AH493" s="100"/>
      <c r="AI493" s="98"/>
      <c r="AJ493" s="99"/>
      <c r="AK493" s="99"/>
      <c r="AL493" s="99"/>
      <c r="AM493" s="98"/>
      <c r="AN493" s="99"/>
      <c r="AO493" s="99"/>
      <c r="AP493" s="100"/>
      <c r="AQ493" s="98"/>
      <c r="AR493" s="99"/>
      <c r="AS493" s="99"/>
      <c r="AT493" s="100"/>
      <c r="AU493" s="99"/>
      <c r="AV493" s="99"/>
      <c r="AW493" s="99"/>
      <c r="AX493" s="209"/>
    </row>
    <row r="494" spans="1:50" ht="23.25" hidden="1" customHeight="1" x14ac:dyDescent="0.15">
      <c r="A494" s="981"/>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1"/>
      <c r="AA494" s="112"/>
      <c r="AB494" s="224" t="s">
        <v>297</v>
      </c>
      <c r="AC494" s="224"/>
      <c r="AD494" s="224"/>
      <c r="AE494" s="98"/>
      <c r="AF494" s="99"/>
      <c r="AG494" s="99"/>
      <c r="AH494" s="100"/>
      <c r="AI494" s="98"/>
      <c r="AJ494" s="99"/>
      <c r="AK494" s="99"/>
      <c r="AL494" s="99"/>
      <c r="AM494" s="98"/>
      <c r="AN494" s="99"/>
      <c r="AO494" s="99"/>
      <c r="AP494" s="100"/>
      <c r="AQ494" s="98"/>
      <c r="AR494" s="99"/>
      <c r="AS494" s="99"/>
      <c r="AT494" s="100"/>
      <c r="AU494" s="99"/>
      <c r="AV494" s="99"/>
      <c r="AW494" s="99"/>
      <c r="AX494" s="209"/>
    </row>
    <row r="495" spans="1:50" ht="18.75" hidden="1" customHeight="1" x14ac:dyDescent="0.15">
      <c r="A495" s="981"/>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445</v>
      </c>
      <c r="AJ495" s="168"/>
      <c r="AK495" s="168"/>
      <c r="AL495" s="163"/>
      <c r="AM495" s="168" t="s">
        <v>441</v>
      </c>
      <c r="AN495" s="168"/>
      <c r="AO495" s="168"/>
      <c r="AP495" s="163"/>
      <c r="AQ495" s="163" t="s">
        <v>306</v>
      </c>
      <c r="AR495" s="156"/>
      <c r="AS495" s="156"/>
      <c r="AT495" s="157"/>
      <c r="AU495" s="121" t="s">
        <v>252</v>
      </c>
      <c r="AV495" s="121"/>
      <c r="AW495" s="121"/>
      <c r="AX495" s="122"/>
    </row>
    <row r="496" spans="1:50" ht="18.75" hidden="1" customHeight="1" x14ac:dyDescent="0.15">
      <c r="A496" s="981"/>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1"/>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8"/>
      <c r="AF497" s="99"/>
      <c r="AG497" s="99"/>
      <c r="AH497" s="99"/>
      <c r="AI497" s="98"/>
      <c r="AJ497" s="99"/>
      <c r="AK497" s="99"/>
      <c r="AL497" s="99"/>
      <c r="AM497" s="98"/>
      <c r="AN497" s="99"/>
      <c r="AO497" s="99"/>
      <c r="AP497" s="100"/>
      <c r="AQ497" s="98"/>
      <c r="AR497" s="99"/>
      <c r="AS497" s="99"/>
      <c r="AT497" s="100"/>
      <c r="AU497" s="99"/>
      <c r="AV497" s="99"/>
      <c r="AW497" s="99"/>
      <c r="AX497" s="209"/>
    </row>
    <row r="498" spans="1:50" ht="23.25" hidden="1" customHeight="1" x14ac:dyDescent="0.15">
      <c r="A498" s="981"/>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1"/>
      <c r="AA498" s="112"/>
      <c r="AB498" s="208"/>
      <c r="AC498" s="208"/>
      <c r="AD498" s="208"/>
      <c r="AE498" s="98"/>
      <c r="AF498" s="99"/>
      <c r="AG498" s="99"/>
      <c r="AH498" s="100"/>
      <c r="AI498" s="98"/>
      <c r="AJ498" s="99"/>
      <c r="AK498" s="99"/>
      <c r="AL498" s="99"/>
      <c r="AM498" s="98"/>
      <c r="AN498" s="99"/>
      <c r="AO498" s="99"/>
      <c r="AP498" s="100"/>
      <c r="AQ498" s="98"/>
      <c r="AR498" s="99"/>
      <c r="AS498" s="99"/>
      <c r="AT498" s="100"/>
      <c r="AU498" s="99"/>
      <c r="AV498" s="99"/>
      <c r="AW498" s="99"/>
      <c r="AX498" s="209"/>
    </row>
    <row r="499" spans="1:50" ht="23.25" hidden="1" customHeight="1" x14ac:dyDescent="0.15">
      <c r="A499" s="981"/>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1"/>
      <c r="AA499" s="112"/>
      <c r="AB499" s="224" t="s">
        <v>297</v>
      </c>
      <c r="AC499" s="224"/>
      <c r="AD499" s="224"/>
      <c r="AE499" s="98"/>
      <c r="AF499" s="99"/>
      <c r="AG499" s="99"/>
      <c r="AH499" s="100"/>
      <c r="AI499" s="98"/>
      <c r="AJ499" s="99"/>
      <c r="AK499" s="99"/>
      <c r="AL499" s="99"/>
      <c r="AM499" s="98"/>
      <c r="AN499" s="99"/>
      <c r="AO499" s="99"/>
      <c r="AP499" s="100"/>
      <c r="AQ499" s="98"/>
      <c r="AR499" s="99"/>
      <c r="AS499" s="99"/>
      <c r="AT499" s="100"/>
      <c r="AU499" s="99"/>
      <c r="AV499" s="99"/>
      <c r="AW499" s="99"/>
      <c r="AX499" s="209"/>
    </row>
    <row r="500" spans="1:50" ht="18.75" hidden="1" customHeight="1" x14ac:dyDescent="0.15">
      <c r="A500" s="981"/>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445</v>
      </c>
      <c r="AJ500" s="168"/>
      <c r="AK500" s="168"/>
      <c r="AL500" s="163"/>
      <c r="AM500" s="168" t="s">
        <v>442</v>
      </c>
      <c r="AN500" s="168"/>
      <c r="AO500" s="168"/>
      <c r="AP500" s="163"/>
      <c r="AQ500" s="163" t="s">
        <v>306</v>
      </c>
      <c r="AR500" s="156"/>
      <c r="AS500" s="156"/>
      <c r="AT500" s="157"/>
      <c r="AU500" s="121" t="s">
        <v>252</v>
      </c>
      <c r="AV500" s="121"/>
      <c r="AW500" s="121"/>
      <c r="AX500" s="122"/>
    </row>
    <row r="501" spans="1:50" ht="18.75" hidden="1" customHeight="1" x14ac:dyDescent="0.15">
      <c r="A501" s="981"/>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1"/>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8"/>
      <c r="AF502" s="99"/>
      <c r="AG502" s="99"/>
      <c r="AH502" s="99"/>
      <c r="AI502" s="98"/>
      <c r="AJ502" s="99"/>
      <c r="AK502" s="99"/>
      <c r="AL502" s="99"/>
      <c r="AM502" s="98"/>
      <c r="AN502" s="99"/>
      <c r="AO502" s="99"/>
      <c r="AP502" s="100"/>
      <c r="AQ502" s="98"/>
      <c r="AR502" s="99"/>
      <c r="AS502" s="99"/>
      <c r="AT502" s="100"/>
      <c r="AU502" s="99"/>
      <c r="AV502" s="99"/>
      <c r="AW502" s="99"/>
      <c r="AX502" s="209"/>
    </row>
    <row r="503" spans="1:50" ht="23.25" hidden="1" customHeight="1" x14ac:dyDescent="0.15">
      <c r="A503" s="981"/>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1"/>
      <c r="AA503" s="112"/>
      <c r="AB503" s="208"/>
      <c r="AC503" s="208"/>
      <c r="AD503" s="208"/>
      <c r="AE503" s="98"/>
      <c r="AF503" s="99"/>
      <c r="AG503" s="99"/>
      <c r="AH503" s="100"/>
      <c r="AI503" s="98"/>
      <c r="AJ503" s="99"/>
      <c r="AK503" s="99"/>
      <c r="AL503" s="99"/>
      <c r="AM503" s="98"/>
      <c r="AN503" s="99"/>
      <c r="AO503" s="99"/>
      <c r="AP503" s="100"/>
      <c r="AQ503" s="98"/>
      <c r="AR503" s="99"/>
      <c r="AS503" s="99"/>
      <c r="AT503" s="100"/>
      <c r="AU503" s="99"/>
      <c r="AV503" s="99"/>
      <c r="AW503" s="99"/>
      <c r="AX503" s="209"/>
    </row>
    <row r="504" spans="1:50" ht="23.25" hidden="1" customHeight="1" x14ac:dyDescent="0.15">
      <c r="A504" s="981"/>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1"/>
      <c r="AA504" s="112"/>
      <c r="AB504" s="224" t="s">
        <v>297</v>
      </c>
      <c r="AC504" s="224"/>
      <c r="AD504" s="224"/>
      <c r="AE504" s="98"/>
      <c r="AF504" s="99"/>
      <c r="AG504" s="99"/>
      <c r="AH504" s="100"/>
      <c r="AI504" s="98"/>
      <c r="AJ504" s="99"/>
      <c r="AK504" s="99"/>
      <c r="AL504" s="99"/>
      <c r="AM504" s="98"/>
      <c r="AN504" s="99"/>
      <c r="AO504" s="99"/>
      <c r="AP504" s="100"/>
      <c r="AQ504" s="98"/>
      <c r="AR504" s="99"/>
      <c r="AS504" s="99"/>
      <c r="AT504" s="100"/>
      <c r="AU504" s="99"/>
      <c r="AV504" s="99"/>
      <c r="AW504" s="99"/>
      <c r="AX504" s="209"/>
    </row>
    <row r="505" spans="1:50" ht="18.75" hidden="1" customHeight="1" x14ac:dyDescent="0.15">
      <c r="A505" s="981"/>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445</v>
      </c>
      <c r="AJ505" s="168"/>
      <c r="AK505" s="168"/>
      <c r="AL505" s="163"/>
      <c r="AM505" s="168" t="s">
        <v>443</v>
      </c>
      <c r="AN505" s="168"/>
      <c r="AO505" s="168"/>
      <c r="AP505" s="163"/>
      <c r="AQ505" s="163" t="s">
        <v>306</v>
      </c>
      <c r="AR505" s="156"/>
      <c r="AS505" s="156"/>
      <c r="AT505" s="157"/>
      <c r="AU505" s="121" t="s">
        <v>252</v>
      </c>
      <c r="AV505" s="121"/>
      <c r="AW505" s="121"/>
      <c r="AX505" s="122"/>
    </row>
    <row r="506" spans="1:50" ht="18.75" hidden="1" customHeight="1" x14ac:dyDescent="0.15">
      <c r="A506" s="981"/>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1"/>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8"/>
      <c r="AF507" s="99"/>
      <c r="AG507" s="99"/>
      <c r="AH507" s="99"/>
      <c r="AI507" s="98"/>
      <c r="AJ507" s="99"/>
      <c r="AK507" s="99"/>
      <c r="AL507" s="99"/>
      <c r="AM507" s="98"/>
      <c r="AN507" s="99"/>
      <c r="AO507" s="99"/>
      <c r="AP507" s="100"/>
      <c r="AQ507" s="98"/>
      <c r="AR507" s="99"/>
      <c r="AS507" s="99"/>
      <c r="AT507" s="100"/>
      <c r="AU507" s="99"/>
      <c r="AV507" s="99"/>
      <c r="AW507" s="99"/>
      <c r="AX507" s="209"/>
    </row>
    <row r="508" spans="1:50" ht="23.25" hidden="1" customHeight="1" x14ac:dyDescent="0.15">
      <c r="A508" s="981"/>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1"/>
      <c r="AA508" s="112"/>
      <c r="AB508" s="208"/>
      <c r="AC508" s="208"/>
      <c r="AD508" s="208"/>
      <c r="AE508" s="98"/>
      <c r="AF508" s="99"/>
      <c r="AG508" s="99"/>
      <c r="AH508" s="100"/>
      <c r="AI508" s="98"/>
      <c r="AJ508" s="99"/>
      <c r="AK508" s="99"/>
      <c r="AL508" s="99"/>
      <c r="AM508" s="98"/>
      <c r="AN508" s="99"/>
      <c r="AO508" s="99"/>
      <c r="AP508" s="100"/>
      <c r="AQ508" s="98"/>
      <c r="AR508" s="99"/>
      <c r="AS508" s="99"/>
      <c r="AT508" s="100"/>
      <c r="AU508" s="99"/>
      <c r="AV508" s="99"/>
      <c r="AW508" s="99"/>
      <c r="AX508" s="209"/>
    </row>
    <row r="509" spans="1:50" ht="23.25" hidden="1" customHeight="1" x14ac:dyDescent="0.15">
      <c r="A509" s="981"/>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1"/>
      <c r="AA509" s="112"/>
      <c r="AB509" s="224" t="s">
        <v>297</v>
      </c>
      <c r="AC509" s="224"/>
      <c r="AD509" s="224"/>
      <c r="AE509" s="98"/>
      <c r="AF509" s="99"/>
      <c r="AG509" s="99"/>
      <c r="AH509" s="100"/>
      <c r="AI509" s="98"/>
      <c r="AJ509" s="99"/>
      <c r="AK509" s="99"/>
      <c r="AL509" s="99"/>
      <c r="AM509" s="98"/>
      <c r="AN509" s="99"/>
      <c r="AO509" s="99"/>
      <c r="AP509" s="100"/>
      <c r="AQ509" s="98"/>
      <c r="AR509" s="99"/>
      <c r="AS509" s="99"/>
      <c r="AT509" s="100"/>
      <c r="AU509" s="99"/>
      <c r="AV509" s="99"/>
      <c r="AW509" s="99"/>
      <c r="AX509" s="209"/>
    </row>
    <row r="510" spans="1:50" ht="18.75" hidden="1" customHeight="1" x14ac:dyDescent="0.15">
      <c r="A510" s="981"/>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445</v>
      </c>
      <c r="AJ510" s="168"/>
      <c r="AK510" s="168"/>
      <c r="AL510" s="163"/>
      <c r="AM510" s="168" t="s">
        <v>441</v>
      </c>
      <c r="AN510" s="168"/>
      <c r="AO510" s="168"/>
      <c r="AP510" s="163"/>
      <c r="AQ510" s="163" t="s">
        <v>306</v>
      </c>
      <c r="AR510" s="156"/>
      <c r="AS510" s="156"/>
      <c r="AT510" s="157"/>
      <c r="AU510" s="121" t="s">
        <v>252</v>
      </c>
      <c r="AV510" s="121"/>
      <c r="AW510" s="121"/>
      <c r="AX510" s="122"/>
    </row>
    <row r="511" spans="1:50" ht="18.75" hidden="1" customHeight="1" x14ac:dyDescent="0.15">
      <c r="A511" s="981"/>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1"/>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8"/>
      <c r="AF512" s="99"/>
      <c r="AG512" s="99"/>
      <c r="AH512" s="99"/>
      <c r="AI512" s="98"/>
      <c r="AJ512" s="99"/>
      <c r="AK512" s="99"/>
      <c r="AL512" s="99"/>
      <c r="AM512" s="98"/>
      <c r="AN512" s="99"/>
      <c r="AO512" s="99"/>
      <c r="AP512" s="100"/>
      <c r="AQ512" s="98"/>
      <c r="AR512" s="99"/>
      <c r="AS512" s="99"/>
      <c r="AT512" s="100"/>
      <c r="AU512" s="99"/>
      <c r="AV512" s="99"/>
      <c r="AW512" s="99"/>
      <c r="AX512" s="209"/>
    </row>
    <row r="513" spans="1:50" ht="23.25" hidden="1" customHeight="1" x14ac:dyDescent="0.15">
      <c r="A513" s="981"/>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1"/>
      <c r="AA513" s="112"/>
      <c r="AB513" s="208"/>
      <c r="AC513" s="208"/>
      <c r="AD513" s="208"/>
      <c r="AE513" s="98"/>
      <c r="AF513" s="99"/>
      <c r="AG513" s="99"/>
      <c r="AH513" s="100"/>
      <c r="AI513" s="98"/>
      <c r="AJ513" s="99"/>
      <c r="AK513" s="99"/>
      <c r="AL513" s="99"/>
      <c r="AM513" s="98"/>
      <c r="AN513" s="99"/>
      <c r="AO513" s="99"/>
      <c r="AP513" s="100"/>
      <c r="AQ513" s="98"/>
      <c r="AR513" s="99"/>
      <c r="AS513" s="99"/>
      <c r="AT513" s="100"/>
      <c r="AU513" s="99"/>
      <c r="AV513" s="99"/>
      <c r="AW513" s="99"/>
      <c r="AX513" s="209"/>
    </row>
    <row r="514" spans="1:50" ht="23.25" hidden="1" customHeight="1" x14ac:dyDescent="0.15">
      <c r="A514" s="981"/>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1"/>
      <c r="AA514" s="112"/>
      <c r="AB514" s="224" t="s">
        <v>14</v>
      </c>
      <c r="AC514" s="224"/>
      <c r="AD514" s="224"/>
      <c r="AE514" s="98"/>
      <c r="AF514" s="99"/>
      <c r="AG514" s="99"/>
      <c r="AH514" s="100"/>
      <c r="AI514" s="98"/>
      <c r="AJ514" s="99"/>
      <c r="AK514" s="99"/>
      <c r="AL514" s="99"/>
      <c r="AM514" s="98"/>
      <c r="AN514" s="99"/>
      <c r="AO514" s="99"/>
      <c r="AP514" s="100"/>
      <c r="AQ514" s="98"/>
      <c r="AR514" s="99"/>
      <c r="AS514" s="99"/>
      <c r="AT514" s="100"/>
      <c r="AU514" s="99"/>
      <c r="AV514" s="99"/>
      <c r="AW514" s="99"/>
      <c r="AX514" s="209"/>
    </row>
    <row r="515" spans="1:50" ht="18.75" hidden="1" customHeight="1" x14ac:dyDescent="0.15">
      <c r="A515" s="981"/>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446</v>
      </c>
      <c r="AJ515" s="168"/>
      <c r="AK515" s="168"/>
      <c r="AL515" s="163"/>
      <c r="AM515" s="168" t="s">
        <v>441</v>
      </c>
      <c r="AN515" s="168"/>
      <c r="AO515" s="168"/>
      <c r="AP515" s="163"/>
      <c r="AQ515" s="163" t="s">
        <v>306</v>
      </c>
      <c r="AR515" s="156"/>
      <c r="AS515" s="156"/>
      <c r="AT515" s="157"/>
      <c r="AU515" s="121" t="s">
        <v>252</v>
      </c>
      <c r="AV515" s="121"/>
      <c r="AW515" s="121"/>
      <c r="AX515" s="122"/>
    </row>
    <row r="516" spans="1:50" ht="18.75" hidden="1" customHeight="1" x14ac:dyDescent="0.15">
      <c r="A516" s="981"/>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1"/>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8"/>
      <c r="AF517" s="99"/>
      <c r="AG517" s="99"/>
      <c r="AH517" s="99"/>
      <c r="AI517" s="98"/>
      <c r="AJ517" s="99"/>
      <c r="AK517" s="99"/>
      <c r="AL517" s="99"/>
      <c r="AM517" s="98"/>
      <c r="AN517" s="99"/>
      <c r="AO517" s="99"/>
      <c r="AP517" s="100"/>
      <c r="AQ517" s="98"/>
      <c r="AR517" s="99"/>
      <c r="AS517" s="99"/>
      <c r="AT517" s="100"/>
      <c r="AU517" s="99"/>
      <c r="AV517" s="99"/>
      <c r="AW517" s="99"/>
      <c r="AX517" s="209"/>
    </row>
    <row r="518" spans="1:50" ht="23.25" hidden="1" customHeight="1" x14ac:dyDescent="0.15">
      <c r="A518" s="981"/>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1"/>
      <c r="AA518" s="112"/>
      <c r="AB518" s="208"/>
      <c r="AC518" s="208"/>
      <c r="AD518" s="208"/>
      <c r="AE518" s="98"/>
      <c r="AF518" s="99"/>
      <c r="AG518" s="99"/>
      <c r="AH518" s="100"/>
      <c r="AI518" s="98"/>
      <c r="AJ518" s="99"/>
      <c r="AK518" s="99"/>
      <c r="AL518" s="99"/>
      <c r="AM518" s="98"/>
      <c r="AN518" s="99"/>
      <c r="AO518" s="99"/>
      <c r="AP518" s="100"/>
      <c r="AQ518" s="98"/>
      <c r="AR518" s="99"/>
      <c r="AS518" s="99"/>
      <c r="AT518" s="100"/>
      <c r="AU518" s="99"/>
      <c r="AV518" s="99"/>
      <c r="AW518" s="99"/>
      <c r="AX518" s="209"/>
    </row>
    <row r="519" spans="1:50" ht="23.25" hidden="1" customHeight="1" x14ac:dyDescent="0.15">
      <c r="A519" s="981"/>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1"/>
      <c r="AA519" s="112"/>
      <c r="AB519" s="224" t="s">
        <v>14</v>
      </c>
      <c r="AC519" s="224"/>
      <c r="AD519" s="224"/>
      <c r="AE519" s="98"/>
      <c r="AF519" s="99"/>
      <c r="AG519" s="99"/>
      <c r="AH519" s="100"/>
      <c r="AI519" s="98"/>
      <c r="AJ519" s="99"/>
      <c r="AK519" s="99"/>
      <c r="AL519" s="99"/>
      <c r="AM519" s="98"/>
      <c r="AN519" s="99"/>
      <c r="AO519" s="99"/>
      <c r="AP519" s="100"/>
      <c r="AQ519" s="98"/>
      <c r="AR519" s="99"/>
      <c r="AS519" s="99"/>
      <c r="AT519" s="100"/>
      <c r="AU519" s="99"/>
      <c r="AV519" s="99"/>
      <c r="AW519" s="99"/>
      <c r="AX519" s="209"/>
    </row>
    <row r="520" spans="1:50" ht="18.75" hidden="1" customHeight="1" x14ac:dyDescent="0.15">
      <c r="A520" s="981"/>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446</v>
      </c>
      <c r="AJ520" s="168"/>
      <c r="AK520" s="168"/>
      <c r="AL520" s="163"/>
      <c r="AM520" s="168" t="s">
        <v>441</v>
      </c>
      <c r="AN520" s="168"/>
      <c r="AO520" s="168"/>
      <c r="AP520" s="163"/>
      <c r="AQ520" s="163" t="s">
        <v>306</v>
      </c>
      <c r="AR520" s="156"/>
      <c r="AS520" s="156"/>
      <c r="AT520" s="157"/>
      <c r="AU520" s="121" t="s">
        <v>252</v>
      </c>
      <c r="AV520" s="121"/>
      <c r="AW520" s="121"/>
      <c r="AX520" s="122"/>
    </row>
    <row r="521" spans="1:50" ht="18.75" hidden="1" customHeight="1" x14ac:dyDescent="0.15">
      <c r="A521" s="981"/>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1"/>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8"/>
      <c r="AF522" s="99"/>
      <c r="AG522" s="99"/>
      <c r="AH522" s="99"/>
      <c r="AI522" s="98"/>
      <c r="AJ522" s="99"/>
      <c r="AK522" s="99"/>
      <c r="AL522" s="99"/>
      <c r="AM522" s="98"/>
      <c r="AN522" s="99"/>
      <c r="AO522" s="99"/>
      <c r="AP522" s="100"/>
      <c r="AQ522" s="98"/>
      <c r="AR522" s="99"/>
      <c r="AS522" s="99"/>
      <c r="AT522" s="100"/>
      <c r="AU522" s="99"/>
      <c r="AV522" s="99"/>
      <c r="AW522" s="99"/>
      <c r="AX522" s="209"/>
    </row>
    <row r="523" spans="1:50" ht="23.25" hidden="1" customHeight="1" x14ac:dyDescent="0.15">
      <c r="A523" s="981"/>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1"/>
      <c r="AA523" s="112"/>
      <c r="AB523" s="208"/>
      <c r="AC523" s="208"/>
      <c r="AD523" s="208"/>
      <c r="AE523" s="98"/>
      <c r="AF523" s="99"/>
      <c r="AG523" s="99"/>
      <c r="AH523" s="100"/>
      <c r="AI523" s="98"/>
      <c r="AJ523" s="99"/>
      <c r="AK523" s="99"/>
      <c r="AL523" s="99"/>
      <c r="AM523" s="98"/>
      <c r="AN523" s="99"/>
      <c r="AO523" s="99"/>
      <c r="AP523" s="100"/>
      <c r="AQ523" s="98"/>
      <c r="AR523" s="99"/>
      <c r="AS523" s="99"/>
      <c r="AT523" s="100"/>
      <c r="AU523" s="99"/>
      <c r="AV523" s="99"/>
      <c r="AW523" s="99"/>
      <c r="AX523" s="209"/>
    </row>
    <row r="524" spans="1:50" ht="23.25" hidden="1" customHeight="1" x14ac:dyDescent="0.15">
      <c r="A524" s="981"/>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1"/>
      <c r="AA524" s="112"/>
      <c r="AB524" s="224" t="s">
        <v>14</v>
      </c>
      <c r="AC524" s="224"/>
      <c r="AD524" s="224"/>
      <c r="AE524" s="98"/>
      <c r="AF524" s="99"/>
      <c r="AG524" s="99"/>
      <c r="AH524" s="100"/>
      <c r="AI524" s="98"/>
      <c r="AJ524" s="99"/>
      <c r="AK524" s="99"/>
      <c r="AL524" s="99"/>
      <c r="AM524" s="98"/>
      <c r="AN524" s="99"/>
      <c r="AO524" s="99"/>
      <c r="AP524" s="100"/>
      <c r="AQ524" s="98"/>
      <c r="AR524" s="99"/>
      <c r="AS524" s="99"/>
      <c r="AT524" s="100"/>
      <c r="AU524" s="99"/>
      <c r="AV524" s="99"/>
      <c r="AW524" s="99"/>
      <c r="AX524" s="209"/>
    </row>
    <row r="525" spans="1:50" ht="18.75" hidden="1" customHeight="1" x14ac:dyDescent="0.15">
      <c r="A525" s="981"/>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445</v>
      </c>
      <c r="AJ525" s="168"/>
      <c r="AK525" s="168"/>
      <c r="AL525" s="163"/>
      <c r="AM525" s="168" t="s">
        <v>437</v>
      </c>
      <c r="AN525" s="168"/>
      <c r="AO525" s="168"/>
      <c r="AP525" s="163"/>
      <c r="AQ525" s="163" t="s">
        <v>306</v>
      </c>
      <c r="AR525" s="156"/>
      <c r="AS525" s="156"/>
      <c r="AT525" s="157"/>
      <c r="AU525" s="121" t="s">
        <v>252</v>
      </c>
      <c r="AV525" s="121"/>
      <c r="AW525" s="121"/>
      <c r="AX525" s="122"/>
    </row>
    <row r="526" spans="1:50" ht="18.75" hidden="1" customHeight="1" x14ac:dyDescent="0.15">
      <c r="A526" s="981"/>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1"/>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8"/>
      <c r="AF527" s="99"/>
      <c r="AG527" s="99"/>
      <c r="AH527" s="99"/>
      <c r="AI527" s="98"/>
      <c r="AJ527" s="99"/>
      <c r="AK527" s="99"/>
      <c r="AL527" s="99"/>
      <c r="AM527" s="98"/>
      <c r="AN527" s="99"/>
      <c r="AO527" s="99"/>
      <c r="AP527" s="100"/>
      <c r="AQ527" s="98"/>
      <c r="AR527" s="99"/>
      <c r="AS527" s="99"/>
      <c r="AT527" s="100"/>
      <c r="AU527" s="99"/>
      <c r="AV527" s="99"/>
      <c r="AW527" s="99"/>
      <c r="AX527" s="209"/>
    </row>
    <row r="528" spans="1:50" ht="23.25" hidden="1" customHeight="1" x14ac:dyDescent="0.15">
      <c r="A528" s="981"/>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1"/>
      <c r="AA528" s="112"/>
      <c r="AB528" s="208"/>
      <c r="AC528" s="208"/>
      <c r="AD528" s="208"/>
      <c r="AE528" s="98"/>
      <c r="AF528" s="99"/>
      <c r="AG528" s="99"/>
      <c r="AH528" s="100"/>
      <c r="AI528" s="98"/>
      <c r="AJ528" s="99"/>
      <c r="AK528" s="99"/>
      <c r="AL528" s="99"/>
      <c r="AM528" s="98"/>
      <c r="AN528" s="99"/>
      <c r="AO528" s="99"/>
      <c r="AP528" s="100"/>
      <c r="AQ528" s="98"/>
      <c r="AR528" s="99"/>
      <c r="AS528" s="99"/>
      <c r="AT528" s="100"/>
      <c r="AU528" s="99"/>
      <c r="AV528" s="99"/>
      <c r="AW528" s="99"/>
      <c r="AX528" s="209"/>
    </row>
    <row r="529" spans="1:50" ht="23.25" hidden="1" customHeight="1" x14ac:dyDescent="0.15">
      <c r="A529" s="981"/>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1"/>
      <c r="AA529" s="112"/>
      <c r="AB529" s="224" t="s">
        <v>14</v>
      </c>
      <c r="AC529" s="224"/>
      <c r="AD529" s="224"/>
      <c r="AE529" s="98"/>
      <c r="AF529" s="99"/>
      <c r="AG529" s="99"/>
      <c r="AH529" s="100"/>
      <c r="AI529" s="98"/>
      <c r="AJ529" s="99"/>
      <c r="AK529" s="99"/>
      <c r="AL529" s="99"/>
      <c r="AM529" s="98"/>
      <c r="AN529" s="99"/>
      <c r="AO529" s="99"/>
      <c r="AP529" s="100"/>
      <c r="AQ529" s="98"/>
      <c r="AR529" s="99"/>
      <c r="AS529" s="99"/>
      <c r="AT529" s="100"/>
      <c r="AU529" s="99"/>
      <c r="AV529" s="99"/>
      <c r="AW529" s="99"/>
      <c r="AX529" s="209"/>
    </row>
    <row r="530" spans="1:50" ht="18.75" hidden="1" customHeight="1" x14ac:dyDescent="0.15">
      <c r="A530" s="981"/>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445</v>
      </c>
      <c r="AJ530" s="168"/>
      <c r="AK530" s="168"/>
      <c r="AL530" s="163"/>
      <c r="AM530" s="168" t="s">
        <v>441</v>
      </c>
      <c r="AN530" s="168"/>
      <c r="AO530" s="168"/>
      <c r="AP530" s="163"/>
      <c r="AQ530" s="163" t="s">
        <v>306</v>
      </c>
      <c r="AR530" s="156"/>
      <c r="AS530" s="156"/>
      <c r="AT530" s="157"/>
      <c r="AU530" s="121" t="s">
        <v>252</v>
      </c>
      <c r="AV530" s="121"/>
      <c r="AW530" s="121"/>
      <c r="AX530" s="122"/>
    </row>
    <row r="531" spans="1:50" ht="18.75" hidden="1" customHeight="1" x14ac:dyDescent="0.15">
      <c r="A531" s="981"/>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1"/>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8"/>
      <c r="AF532" s="99"/>
      <c r="AG532" s="99"/>
      <c r="AH532" s="99"/>
      <c r="AI532" s="98"/>
      <c r="AJ532" s="99"/>
      <c r="AK532" s="99"/>
      <c r="AL532" s="99"/>
      <c r="AM532" s="98"/>
      <c r="AN532" s="99"/>
      <c r="AO532" s="99"/>
      <c r="AP532" s="100"/>
      <c r="AQ532" s="98"/>
      <c r="AR532" s="99"/>
      <c r="AS532" s="99"/>
      <c r="AT532" s="100"/>
      <c r="AU532" s="99"/>
      <c r="AV532" s="99"/>
      <c r="AW532" s="99"/>
      <c r="AX532" s="209"/>
    </row>
    <row r="533" spans="1:50" ht="23.25" hidden="1" customHeight="1" x14ac:dyDescent="0.15">
      <c r="A533" s="981"/>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1"/>
      <c r="AA533" s="112"/>
      <c r="AB533" s="208"/>
      <c r="AC533" s="208"/>
      <c r="AD533" s="208"/>
      <c r="AE533" s="98"/>
      <c r="AF533" s="99"/>
      <c r="AG533" s="99"/>
      <c r="AH533" s="100"/>
      <c r="AI533" s="98"/>
      <c r="AJ533" s="99"/>
      <c r="AK533" s="99"/>
      <c r="AL533" s="99"/>
      <c r="AM533" s="98"/>
      <c r="AN533" s="99"/>
      <c r="AO533" s="99"/>
      <c r="AP533" s="100"/>
      <c r="AQ533" s="98"/>
      <c r="AR533" s="99"/>
      <c r="AS533" s="99"/>
      <c r="AT533" s="100"/>
      <c r="AU533" s="99"/>
      <c r="AV533" s="99"/>
      <c r="AW533" s="99"/>
      <c r="AX533" s="209"/>
    </row>
    <row r="534" spans="1:50" ht="23.25" hidden="1" customHeight="1" x14ac:dyDescent="0.15">
      <c r="A534" s="981"/>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1"/>
      <c r="AA534" s="112"/>
      <c r="AB534" s="224" t="s">
        <v>14</v>
      </c>
      <c r="AC534" s="224"/>
      <c r="AD534" s="224"/>
      <c r="AE534" s="98"/>
      <c r="AF534" s="99"/>
      <c r="AG534" s="99"/>
      <c r="AH534" s="100"/>
      <c r="AI534" s="98"/>
      <c r="AJ534" s="99"/>
      <c r="AK534" s="99"/>
      <c r="AL534" s="99"/>
      <c r="AM534" s="98"/>
      <c r="AN534" s="99"/>
      <c r="AO534" s="99"/>
      <c r="AP534" s="100"/>
      <c r="AQ534" s="98"/>
      <c r="AR534" s="99"/>
      <c r="AS534" s="99"/>
      <c r="AT534" s="100"/>
      <c r="AU534" s="99"/>
      <c r="AV534" s="99"/>
      <c r="AW534" s="99"/>
      <c r="AX534" s="209"/>
    </row>
    <row r="535" spans="1:50" ht="23.85" hidden="1" customHeight="1" x14ac:dyDescent="0.15">
      <c r="A535" s="981"/>
      <c r="B535" s="239"/>
      <c r="C535" s="238"/>
      <c r="D535" s="239"/>
      <c r="E535" s="144" t="s">
        <v>478</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1"/>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1"/>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1"/>
      <c r="B538" s="239"/>
      <c r="C538" s="238"/>
      <c r="D538" s="239"/>
      <c r="E538" s="225" t="s">
        <v>473</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1"/>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446</v>
      </c>
      <c r="AJ539" s="168"/>
      <c r="AK539" s="168"/>
      <c r="AL539" s="163"/>
      <c r="AM539" s="168" t="s">
        <v>441</v>
      </c>
      <c r="AN539" s="168"/>
      <c r="AO539" s="168"/>
      <c r="AP539" s="163"/>
      <c r="AQ539" s="163" t="s">
        <v>306</v>
      </c>
      <c r="AR539" s="156"/>
      <c r="AS539" s="156"/>
      <c r="AT539" s="157"/>
      <c r="AU539" s="121" t="s">
        <v>252</v>
      </c>
      <c r="AV539" s="121"/>
      <c r="AW539" s="121"/>
      <c r="AX539" s="122"/>
    </row>
    <row r="540" spans="1:50" ht="18.75" hidden="1" customHeight="1" x14ac:dyDescent="0.15">
      <c r="A540" s="981"/>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1"/>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8"/>
      <c r="AF541" s="99"/>
      <c r="AG541" s="99"/>
      <c r="AH541" s="99"/>
      <c r="AI541" s="98"/>
      <c r="AJ541" s="99"/>
      <c r="AK541" s="99"/>
      <c r="AL541" s="99"/>
      <c r="AM541" s="98"/>
      <c r="AN541" s="99"/>
      <c r="AO541" s="99"/>
      <c r="AP541" s="100"/>
      <c r="AQ541" s="98"/>
      <c r="AR541" s="99"/>
      <c r="AS541" s="99"/>
      <c r="AT541" s="100"/>
      <c r="AU541" s="99"/>
      <c r="AV541" s="99"/>
      <c r="AW541" s="99"/>
      <c r="AX541" s="209"/>
    </row>
    <row r="542" spans="1:50" ht="23.25" hidden="1" customHeight="1" x14ac:dyDescent="0.15">
      <c r="A542" s="981"/>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1"/>
      <c r="AA542" s="112"/>
      <c r="AB542" s="208"/>
      <c r="AC542" s="208"/>
      <c r="AD542" s="208"/>
      <c r="AE542" s="98"/>
      <c r="AF542" s="99"/>
      <c r="AG542" s="99"/>
      <c r="AH542" s="100"/>
      <c r="AI542" s="98"/>
      <c r="AJ542" s="99"/>
      <c r="AK542" s="99"/>
      <c r="AL542" s="99"/>
      <c r="AM542" s="98"/>
      <c r="AN542" s="99"/>
      <c r="AO542" s="99"/>
      <c r="AP542" s="100"/>
      <c r="AQ542" s="98"/>
      <c r="AR542" s="99"/>
      <c r="AS542" s="99"/>
      <c r="AT542" s="100"/>
      <c r="AU542" s="99"/>
      <c r="AV542" s="99"/>
      <c r="AW542" s="99"/>
      <c r="AX542" s="209"/>
    </row>
    <row r="543" spans="1:50" ht="23.25" hidden="1" customHeight="1" x14ac:dyDescent="0.15">
      <c r="A543" s="981"/>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1"/>
      <c r="AA543" s="112"/>
      <c r="AB543" s="224" t="s">
        <v>297</v>
      </c>
      <c r="AC543" s="224"/>
      <c r="AD543" s="224"/>
      <c r="AE543" s="98"/>
      <c r="AF543" s="99"/>
      <c r="AG543" s="99"/>
      <c r="AH543" s="100"/>
      <c r="AI543" s="98"/>
      <c r="AJ543" s="99"/>
      <c r="AK543" s="99"/>
      <c r="AL543" s="99"/>
      <c r="AM543" s="98"/>
      <c r="AN543" s="99"/>
      <c r="AO543" s="99"/>
      <c r="AP543" s="100"/>
      <c r="AQ543" s="98"/>
      <c r="AR543" s="99"/>
      <c r="AS543" s="99"/>
      <c r="AT543" s="100"/>
      <c r="AU543" s="99"/>
      <c r="AV543" s="99"/>
      <c r="AW543" s="99"/>
      <c r="AX543" s="209"/>
    </row>
    <row r="544" spans="1:50" ht="18.75" hidden="1" customHeight="1" x14ac:dyDescent="0.15">
      <c r="A544" s="981"/>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445</v>
      </c>
      <c r="AJ544" s="168"/>
      <c r="AK544" s="168"/>
      <c r="AL544" s="163"/>
      <c r="AM544" s="168" t="s">
        <v>443</v>
      </c>
      <c r="AN544" s="168"/>
      <c r="AO544" s="168"/>
      <c r="AP544" s="163"/>
      <c r="AQ544" s="163" t="s">
        <v>306</v>
      </c>
      <c r="AR544" s="156"/>
      <c r="AS544" s="156"/>
      <c r="AT544" s="157"/>
      <c r="AU544" s="121" t="s">
        <v>252</v>
      </c>
      <c r="AV544" s="121"/>
      <c r="AW544" s="121"/>
      <c r="AX544" s="122"/>
    </row>
    <row r="545" spans="1:50" ht="18.75" hidden="1" customHeight="1" x14ac:dyDescent="0.15">
      <c r="A545" s="981"/>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1"/>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8"/>
      <c r="AF546" s="99"/>
      <c r="AG546" s="99"/>
      <c r="AH546" s="99"/>
      <c r="AI546" s="98"/>
      <c r="AJ546" s="99"/>
      <c r="AK546" s="99"/>
      <c r="AL546" s="99"/>
      <c r="AM546" s="98"/>
      <c r="AN546" s="99"/>
      <c r="AO546" s="99"/>
      <c r="AP546" s="100"/>
      <c r="AQ546" s="98"/>
      <c r="AR546" s="99"/>
      <c r="AS546" s="99"/>
      <c r="AT546" s="100"/>
      <c r="AU546" s="99"/>
      <c r="AV546" s="99"/>
      <c r="AW546" s="99"/>
      <c r="AX546" s="209"/>
    </row>
    <row r="547" spans="1:50" ht="23.25" hidden="1" customHeight="1" x14ac:dyDescent="0.15">
      <c r="A547" s="981"/>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1"/>
      <c r="AA547" s="112"/>
      <c r="AB547" s="208"/>
      <c r="AC547" s="208"/>
      <c r="AD547" s="208"/>
      <c r="AE547" s="98"/>
      <c r="AF547" s="99"/>
      <c r="AG547" s="99"/>
      <c r="AH547" s="100"/>
      <c r="AI547" s="98"/>
      <c r="AJ547" s="99"/>
      <c r="AK547" s="99"/>
      <c r="AL547" s="99"/>
      <c r="AM547" s="98"/>
      <c r="AN547" s="99"/>
      <c r="AO547" s="99"/>
      <c r="AP547" s="100"/>
      <c r="AQ547" s="98"/>
      <c r="AR547" s="99"/>
      <c r="AS547" s="99"/>
      <c r="AT547" s="100"/>
      <c r="AU547" s="99"/>
      <c r="AV547" s="99"/>
      <c r="AW547" s="99"/>
      <c r="AX547" s="209"/>
    </row>
    <row r="548" spans="1:50" ht="23.25" hidden="1" customHeight="1" x14ac:dyDescent="0.15">
      <c r="A548" s="981"/>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1"/>
      <c r="AA548" s="112"/>
      <c r="AB548" s="224" t="s">
        <v>297</v>
      </c>
      <c r="AC548" s="224"/>
      <c r="AD548" s="224"/>
      <c r="AE548" s="98"/>
      <c r="AF548" s="99"/>
      <c r="AG548" s="99"/>
      <c r="AH548" s="100"/>
      <c r="AI548" s="98"/>
      <c r="AJ548" s="99"/>
      <c r="AK548" s="99"/>
      <c r="AL548" s="99"/>
      <c r="AM548" s="98"/>
      <c r="AN548" s="99"/>
      <c r="AO548" s="99"/>
      <c r="AP548" s="100"/>
      <c r="AQ548" s="98"/>
      <c r="AR548" s="99"/>
      <c r="AS548" s="99"/>
      <c r="AT548" s="100"/>
      <c r="AU548" s="99"/>
      <c r="AV548" s="99"/>
      <c r="AW548" s="99"/>
      <c r="AX548" s="209"/>
    </row>
    <row r="549" spans="1:50" ht="18.75" hidden="1" customHeight="1" x14ac:dyDescent="0.15">
      <c r="A549" s="981"/>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445</v>
      </c>
      <c r="AJ549" s="168"/>
      <c r="AK549" s="168"/>
      <c r="AL549" s="163"/>
      <c r="AM549" s="168" t="s">
        <v>437</v>
      </c>
      <c r="AN549" s="168"/>
      <c r="AO549" s="168"/>
      <c r="AP549" s="163"/>
      <c r="AQ549" s="163" t="s">
        <v>306</v>
      </c>
      <c r="AR549" s="156"/>
      <c r="AS549" s="156"/>
      <c r="AT549" s="157"/>
      <c r="AU549" s="121" t="s">
        <v>252</v>
      </c>
      <c r="AV549" s="121"/>
      <c r="AW549" s="121"/>
      <c r="AX549" s="122"/>
    </row>
    <row r="550" spans="1:50" ht="18.75" hidden="1" customHeight="1" x14ac:dyDescent="0.15">
      <c r="A550" s="981"/>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1"/>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8"/>
      <c r="AF551" s="99"/>
      <c r="AG551" s="99"/>
      <c r="AH551" s="99"/>
      <c r="AI551" s="98"/>
      <c r="AJ551" s="99"/>
      <c r="AK551" s="99"/>
      <c r="AL551" s="99"/>
      <c r="AM551" s="98"/>
      <c r="AN551" s="99"/>
      <c r="AO551" s="99"/>
      <c r="AP551" s="100"/>
      <c r="AQ551" s="98"/>
      <c r="AR551" s="99"/>
      <c r="AS551" s="99"/>
      <c r="AT551" s="100"/>
      <c r="AU551" s="99"/>
      <c r="AV551" s="99"/>
      <c r="AW551" s="99"/>
      <c r="AX551" s="209"/>
    </row>
    <row r="552" spans="1:50" ht="23.25" hidden="1" customHeight="1" x14ac:dyDescent="0.15">
      <c r="A552" s="981"/>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1"/>
      <c r="AA552" s="112"/>
      <c r="AB552" s="208"/>
      <c r="AC552" s="208"/>
      <c r="AD552" s="208"/>
      <c r="AE552" s="98"/>
      <c r="AF552" s="99"/>
      <c r="AG552" s="99"/>
      <c r="AH552" s="100"/>
      <c r="AI552" s="98"/>
      <c r="AJ552" s="99"/>
      <c r="AK552" s="99"/>
      <c r="AL552" s="99"/>
      <c r="AM552" s="98"/>
      <c r="AN552" s="99"/>
      <c r="AO552" s="99"/>
      <c r="AP552" s="100"/>
      <c r="AQ552" s="98"/>
      <c r="AR552" s="99"/>
      <c r="AS552" s="99"/>
      <c r="AT552" s="100"/>
      <c r="AU552" s="99"/>
      <c r="AV552" s="99"/>
      <c r="AW552" s="99"/>
      <c r="AX552" s="209"/>
    </row>
    <row r="553" spans="1:50" ht="23.25" hidden="1" customHeight="1" x14ac:dyDescent="0.15">
      <c r="A553" s="981"/>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1"/>
      <c r="AA553" s="112"/>
      <c r="AB553" s="224" t="s">
        <v>297</v>
      </c>
      <c r="AC553" s="224"/>
      <c r="AD553" s="224"/>
      <c r="AE553" s="98"/>
      <c r="AF553" s="99"/>
      <c r="AG553" s="99"/>
      <c r="AH553" s="100"/>
      <c r="AI553" s="98"/>
      <c r="AJ553" s="99"/>
      <c r="AK553" s="99"/>
      <c r="AL553" s="99"/>
      <c r="AM553" s="98"/>
      <c r="AN553" s="99"/>
      <c r="AO553" s="99"/>
      <c r="AP553" s="100"/>
      <c r="AQ553" s="98"/>
      <c r="AR553" s="99"/>
      <c r="AS553" s="99"/>
      <c r="AT553" s="100"/>
      <c r="AU553" s="99"/>
      <c r="AV553" s="99"/>
      <c r="AW553" s="99"/>
      <c r="AX553" s="209"/>
    </row>
    <row r="554" spans="1:50" ht="18.75" hidden="1" customHeight="1" x14ac:dyDescent="0.15">
      <c r="A554" s="981"/>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445</v>
      </c>
      <c r="AJ554" s="168"/>
      <c r="AK554" s="168"/>
      <c r="AL554" s="163"/>
      <c r="AM554" s="168" t="s">
        <v>437</v>
      </c>
      <c r="AN554" s="168"/>
      <c r="AO554" s="168"/>
      <c r="AP554" s="163"/>
      <c r="AQ554" s="163" t="s">
        <v>306</v>
      </c>
      <c r="AR554" s="156"/>
      <c r="AS554" s="156"/>
      <c r="AT554" s="157"/>
      <c r="AU554" s="121" t="s">
        <v>252</v>
      </c>
      <c r="AV554" s="121"/>
      <c r="AW554" s="121"/>
      <c r="AX554" s="122"/>
    </row>
    <row r="555" spans="1:50" ht="18.75" hidden="1" customHeight="1" x14ac:dyDescent="0.15">
      <c r="A555" s="981"/>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1"/>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8"/>
      <c r="AF556" s="99"/>
      <c r="AG556" s="99"/>
      <c r="AH556" s="99"/>
      <c r="AI556" s="98"/>
      <c r="AJ556" s="99"/>
      <c r="AK556" s="99"/>
      <c r="AL556" s="99"/>
      <c r="AM556" s="98"/>
      <c r="AN556" s="99"/>
      <c r="AO556" s="99"/>
      <c r="AP556" s="100"/>
      <c r="AQ556" s="98"/>
      <c r="AR556" s="99"/>
      <c r="AS556" s="99"/>
      <c r="AT556" s="100"/>
      <c r="AU556" s="99"/>
      <c r="AV556" s="99"/>
      <c r="AW556" s="99"/>
      <c r="AX556" s="209"/>
    </row>
    <row r="557" spans="1:50" ht="23.25" hidden="1" customHeight="1" x14ac:dyDescent="0.15">
      <c r="A557" s="981"/>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1"/>
      <c r="AA557" s="112"/>
      <c r="AB557" s="208"/>
      <c r="AC557" s="208"/>
      <c r="AD557" s="208"/>
      <c r="AE557" s="98"/>
      <c r="AF557" s="99"/>
      <c r="AG557" s="99"/>
      <c r="AH557" s="100"/>
      <c r="AI557" s="98"/>
      <c r="AJ557" s="99"/>
      <c r="AK557" s="99"/>
      <c r="AL557" s="99"/>
      <c r="AM557" s="98"/>
      <c r="AN557" s="99"/>
      <c r="AO557" s="99"/>
      <c r="AP557" s="100"/>
      <c r="AQ557" s="98"/>
      <c r="AR557" s="99"/>
      <c r="AS557" s="99"/>
      <c r="AT557" s="100"/>
      <c r="AU557" s="99"/>
      <c r="AV557" s="99"/>
      <c r="AW557" s="99"/>
      <c r="AX557" s="209"/>
    </row>
    <row r="558" spans="1:50" ht="23.25" hidden="1" customHeight="1" x14ac:dyDescent="0.15">
      <c r="A558" s="981"/>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1"/>
      <c r="AA558" s="112"/>
      <c r="AB558" s="224" t="s">
        <v>297</v>
      </c>
      <c r="AC558" s="224"/>
      <c r="AD558" s="224"/>
      <c r="AE558" s="98"/>
      <c r="AF558" s="99"/>
      <c r="AG558" s="99"/>
      <c r="AH558" s="100"/>
      <c r="AI558" s="98"/>
      <c r="AJ558" s="99"/>
      <c r="AK558" s="99"/>
      <c r="AL558" s="99"/>
      <c r="AM558" s="98"/>
      <c r="AN558" s="99"/>
      <c r="AO558" s="99"/>
      <c r="AP558" s="100"/>
      <c r="AQ558" s="98"/>
      <c r="AR558" s="99"/>
      <c r="AS558" s="99"/>
      <c r="AT558" s="100"/>
      <c r="AU558" s="99"/>
      <c r="AV558" s="99"/>
      <c r="AW558" s="99"/>
      <c r="AX558" s="209"/>
    </row>
    <row r="559" spans="1:50" ht="18.75" hidden="1" customHeight="1" x14ac:dyDescent="0.15">
      <c r="A559" s="981"/>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445</v>
      </c>
      <c r="AJ559" s="168"/>
      <c r="AK559" s="168"/>
      <c r="AL559" s="163"/>
      <c r="AM559" s="168" t="s">
        <v>441</v>
      </c>
      <c r="AN559" s="168"/>
      <c r="AO559" s="168"/>
      <c r="AP559" s="163"/>
      <c r="AQ559" s="163" t="s">
        <v>306</v>
      </c>
      <c r="AR559" s="156"/>
      <c r="AS559" s="156"/>
      <c r="AT559" s="157"/>
      <c r="AU559" s="121" t="s">
        <v>252</v>
      </c>
      <c r="AV559" s="121"/>
      <c r="AW559" s="121"/>
      <c r="AX559" s="122"/>
    </row>
    <row r="560" spans="1:50" ht="18.75" hidden="1" customHeight="1" x14ac:dyDescent="0.15">
      <c r="A560" s="981"/>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1"/>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8"/>
      <c r="AF561" s="99"/>
      <c r="AG561" s="99"/>
      <c r="AH561" s="99"/>
      <c r="AI561" s="98"/>
      <c r="AJ561" s="99"/>
      <c r="AK561" s="99"/>
      <c r="AL561" s="99"/>
      <c r="AM561" s="98"/>
      <c r="AN561" s="99"/>
      <c r="AO561" s="99"/>
      <c r="AP561" s="100"/>
      <c r="AQ561" s="98"/>
      <c r="AR561" s="99"/>
      <c r="AS561" s="99"/>
      <c r="AT561" s="100"/>
      <c r="AU561" s="99"/>
      <c r="AV561" s="99"/>
      <c r="AW561" s="99"/>
      <c r="AX561" s="209"/>
    </row>
    <row r="562" spans="1:50" ht="23.25" hidden="1" customHeight="1" x14ac:dyDescent="0.15">
      <c r="A562" s="981"/>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1"/>
      <c r="AA562" s="112"/>
      <c r="AB562" s="208"/>
      <c r="AC562" s="208"/>
      <c r="AD562" s="208"/>
      <c r="AE562" s="98"/>
      <c r="AF562" s="99"/>
      <c r="AG562" s="99"/>
      <c r="AH562" s="100"/>
      <c r="AI562" s="98"/>
      <c r="AJ562" s="99"/>
      <c r="AK562" s="99"/>
      <c r="AL562" s="99"/>
      <c r="AM562" s="98"/>
      <c r="AN562" s="99"/>
      <c r="AO562" s="99"/>
      <c r="AP562" s="100"/>
      <c r="AQ562" s="98"/>
      <c r="AR562" s="99"/>
      <c r="AS562" s="99"/>
      <c r="AT562" s="100"/>
      <c r="AU562" s="99"/>
      <c r="AV562" s="99"/>
      <c r="AW562" s="99"/>
      <c r="AX562" s="209"/>
    </row>
    <row r="563" spans="1:50" ht="23.25" hidden="1" customHeight="1" x14ac:dyDescent="0.15">
      <c r="A563" s="981"/>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1"/>
      <c r="AA563" s="112"/>
      <c r="AB563" s="224" t="s">
        <v>297</v>
      </c>
      <c r="AC563" s="224"/>
      <c r="AD563" s="224"/>
      <c r="AE563" s="98"/>
      <c r="AF563" s="99"/>
      <c r="AG563" s="99"/>
      <c r="AH563" s="100"/>
      <c r="AI563" s="98"/>
      <c r="AJ563" s="99"/>
      <c r="AK563" s="99"/>
      <c r="AL563" s="99"/>
      <c r="AM563" s="98"/>
      <c r="AN563" s="99"/>
      <c r="AO563" s="99"/>
      <c r="AP563" s="100"/>
      <c r="AQ563" s="98"/>
      <c r="AR563" s="99"/>
      <c r="AS563" s="99"/>
      <c r="AT563" s="100"/>
      <c r="AU563" s="99"/>
      <c r="AV563" s="99"/>
      <c r="AW563" s="99"/>
      <c r="AX563" s="209"/>
    </row>
    <row r="564" spans="1:50" ht="18.75" hidden="1" customHeight="1" x14ac:dyDescent="0.15">
      <c r="A564" s="981"/>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445</v>
      </c>
      <c r="AJ564" s="168"/>
      <c r="AK564" s="168"/>
      <c r="AL564" s="163"/>
      <c r="AM564" s="168" t="s">
        <v>437</v>
      </c>
      <c r="AN564" s="168"/>
      <c r="AO564" s="168"/>
      <c r="AP564" s="163"/>
      <c r="AQ564" s="163" t="s">
        <v>306</v>
      </c>
      <c r="AR564" s="156"/>
      <c r="AS564" s="156"/>
      <c r="AT564" s="157"/>
      <c r="AU564" s="121" t="s">
        <v>252</v>
      </c>
      <c r="AV564" s="121"/>
      <c r="AW564" s="121"/>
      <c r="AX564" s="122"/>
    </row>
    <row r="565" spans="1:50" ht="18.75" hidden="1" customHeight="1" x14ac:dyDescent="0.15">
      <c r="A565" s="981"/>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1"/>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8"/>
      <c r="AF566" s="99"/>
      <c r="AG566" s="99"/>
      <c r="AH566" s="99"/>
      <c r="AI566" s="98"/>
      <c r="AJ566" s="99"/>
      <c r="AK566" s="99"/>
      <c r="AL566" s="99"/>
      <c r="AM566" s="98"/>
      <c r="AN566" s="99"/>
      <c r="AO566" s="99"/>
      <c r="AP566" s="100"/>
      <c r="AQ566" s="98"/>
      <c r="AR566" s="99"/>
      <c r="AS566" s="99"/>
      <c r="AT566" s="100"/>
      <c r="AU566" s="99"/>
      <c r="AV566" s="99"/>
      <c r="AW566" s="99"/>
      <c r="AX566" s="209"/>
    </row>
    <row r="567" spans="1:50" ht="23.25" hidden="1" customHeight="1" x14ac:dyDescent="0.15">
      <c r="A567" s="981"/>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1"/>
      <c r="AA567" s="112"/>
      <c r="AB567" s="208"/>
      <c r="AC567" s="208"/>
      <c r="AD567" s="208"/>
      <c r="AE567" s="98"/>
      <c r="AF567" s="99"/>
      <c r="AG567" s="99"/>
      <c r="AH567" s="100"/>
      <c r="AI567" s="98"/>
      <c r="AJ567" s="99"/>
      <c r="AK567" s="99"/>
      <c r="AL567" s="99"/>
      <c r="AM567" s="98"/>
      <c r="AN567" s="99"/>
      <c r="AO567" s="99"/>
      <c r="AP567" s="100"/>
      <c r="AQ567" s="98"/>
      <c r="AR567" s="99"/>
      <c r="AS567" s="99"/>
      <c r="AT567" s="100"/>
      <c r="AU567" s="99"/>
      <c r="AV567" s="99"/>
      <c r="AW567" s="99"/>
      <c r="AX567" s="209"/>
    </row>
    <row r="568" spans="1:50" ht="23.25" hidden="1" customHeight="1" x14ac:dyDescent="0.15">
      <c r="A568" s="981"/>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1"/>
      <c r="AA568" s="112"/>
      <c r="AB568" s="224" t="s">
        <v>14</v>
      </c>
      <c r="AC568" s="224"/>
      <c r="AD568" s="224"/>
      <c r="AE568" s="98"/>
      <c r="AF568" s="99"/>
      <c r="AG568" s="99"/>
      <c r="AH568" s="100"/>
      <c r="AI568" s="98"/>
      <c r="AJ568" s="99"/>
      <c r="AK568" s="99"/>
      <c r="AL568" s="99"/>
      <c r="AM568" s="98"/>
      <c r="AN568" s="99"/>
      <c r="AO568" s="99"/>
      <c r="AP568" s="100"/>
      <c r="AQ568" s="98"/>
      <c r="AR568" s="99"/>
      <c r="AS568" s="99"/>
      <c r="AT568" s="100"/>
      <c r="AU568" s="99"/>
      <c r="AV568" s="99"/>
      <c r="AW568" s="99"/>
      <c r="AX568" s="209"/>
    </row>
    <row r="569" spans="1:50" ht="18.75" hidden="1" customHeight="1" x14ac:dyDescent="0.15">
      <c r="A569" s="981"/>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446</v>
      </c>
      <c r="AJ569" s="168"/>
      <c r="AK569" s="168"/>
      <c r="AL569" s="163"/>
      <c r="AM569" s="168" t="s">
        <v>437</v>
      </c>
      <c r="AN569" s="168"/>
      <c r="AO569" s="168"/>
      <c r="AP569" s="163"/>
      <c r="AQ569" s="163" t="s">
        <v>306</v>
      </c>
      <c r="AR569" s="156"/>
      <c r="AS569" s="156"/>
      <c r="AT569" s="157"/>
      <c r="AU569" s="121" t="s">
        <v>252</v>
      </c>
      <c r="AV569" s="121"/>
      <c r="AW569" s="121"/>
      <c r="AX569" s="122"/>
    </row>
    <row r="570" spans="1:50" ht="18.75" hidden="1" customHeight="1" x14ac:dyDescent="0.15">
      <c r="A570" s="981"/>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1"/>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8"/>
      <c r="AF571" s="99"/>
      <c r="AG571" s="99"/>
      <c r="AH571" s="99"/>
      <c r="AI571" s="98"/>
      <c r="AJ571" s="99"/>
      <c r="AK571" s="99"/>
      <c r="AL571" s="99"/>
      <c r="AM571" s="98"/>
      <c r="AN571" s="99"/>
      <c r="AO571" s="99"/>
      <c r="AP571" s="100"/>
      <c r="AQ571" s="98"/>
      <c r="AR571" s="99"/>
      <c r="AS571" s="99"/>
      <c r="AT571" s="100"/>
      <c r="AU571" s="99"/>
      <c r="AV571" s="99"/>
      <c r="AW571" s="99"/>
      <c r="AX571" s="209"/>
    </row>
    <row r="572" spans="1:50" ht="23.25" hidden="1" customHeight="1" x14ac:dyDescent="0.15">
      <c r="A572" s="981"/>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1"/>
      <c r="AA572" s="112"/>
      <c r="AB572" s="208"/>
      <c r="AC572" s="208"/>
      <c r="AD572" s="208"/>
      <c r="AE572" s="98"/>
      <c r="AF572" s="99"/>
      <c r="AG572" s="99"/>
      <c r="AH572" s="100"/>
      <c r="AI572" s="98"/>
      <c r="AJ572" s="99"/>
      <c r="AK572" s="99"/>
      <c r="AL572" s="99"/>
      <c r="AM572" s="98"/>
      <c r="AN572" s="99"/>
      <c r="AO572" s="99"/>
      <c r="AP572" s="100"/>
      <c r="AQ572" s="98"/>
      <c r="AR572" s="99"/>
      <c r="AS572" s="99"/>
      <c r="AT572" s="100"/>
      <c r="AU572" s="99"/>
      <c r="AV572" s="99"/>
      <c r="AW572" s="99"/>
      <c r="AX572" s="209"/>
    </row>
    <row r="573" spans="1:50" ht="23.25" hidden="1" customHeight="1" x14ac:dyDescent="0.15">
      <c r="A573" s="981"/>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1"/>
      <c r="AA573" s="112"/>
      <c r="AB573" s="224" t="s">
        <v>14</v>
      </c>
      <c r="AC573" s="224"/>
      <c r="AD573" s="224"/>
      <c r="AE573" s="98"/>
      <c r="AF573" s="99"/>
      <c r="AG573" s="99"/>
      <c r="AH573" s="100"/>
      <c r="AI573" s="98"/>
      <c r="AJ573" s="99"/>
      <c r="AK573" s="99"/>
      <c r="AL573" s="99"/>
      <c r="AM573" s="98"/>
      <c r="AN573" s="99"/>
      <c r="AO573" s="99"/>
      <c r="AP573" s="100"/>
      <c r="AQ573" s="98"/>
      <c r="AR573" s="99"/>
      <c r="AS573" s="99"/>
      <c r="AT573" s="100"/>
      <c r="AU573" s="99"/>
      <c r="AV573" s="99"/>
      <c r="AW573" s="99"/>
      <c r="AX573" s="209"/>
    </row>
    <row r="574" spans="1:50" ht="18.75" hidden="1" customHeight="1" x14ac:dyDescent="0.15">
      <c r="A574" s="981"/>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445</v>
      </c>
      <c r="AJ574" s="168"/>
      <c r="AK574" s="168"/>
      <c r="AL574" s="163"/>
      <c r="AM574" s="168" t="s">
        <v>437</v>
      </c>
      <c r="AN574" s="168"/>
      <c r="AO574" s="168"/>
      <c r="AP574" s="163"/>
      <c r="AQ574" s="163" t="s">
        <v>306</v>
      </c>
      <c r="AR574" s="156"/>
      <c r="AS574" s="156"/>
      <c r="AT574" s="157"/>
      <c r="AU574" s="121" t="s">
        <v>252</v>
      </c>
      <c r="AV574" s="121"/>
      <c r="AW574" s="121"/>
      <c r="AX574" s="122"/>
    </row>
    <row r="575" spans="1:50" ht="18.75" hidden="1" customHeight="1" x14ac:dyDescent="0.15">
      <c r="A575" s="981"/>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1"/>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8"/>
      <c r="AF576" s="99"/>
      <c r="AG576" s="99"/>
      <c r="AH576" s="99"/>
      <c r="AI576" s="98"/>
      <c r="AJ576" s="99"/>
      <c r="AK576" s="99"/>
      <c r="AL576" s="99"/>
      <c r="AM576" s="98"/>
      <c r="AN576" s="99"/>
      <c r="AO576" s="99"/>
      <c r="AP576" s="100"/>
      <c r="AQ576" s="98"/>
      <c r="AR576" s="99"/>
      <c r="AS576" s="99"/>
      <c r="AT576" s="100"/>
      <c r="AU576" s="99"/>
      <c r="AV576" s="99"/>
      <c r="AW576" s="99"/>
      <c r="AX576" s="209"/>
    </row>
    <row r="577" spans="1:50" ht="23.25" hidden="1" customHeight="1" x14ac:dyDescent="0.15">
      <c r="A577" s="981"/>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1"/>
      <c r="AA577" s="112"/>
      <c r="AB577" s="208"/>
      <c r="AC577" s="208"/>
      <c r="AD577" s="208"/>
      <c r="AE577" s="98"/>
      <c r="AF577" s="99"/>
      <c r="AG577" s="99"/>
      <c r="AH577" s="100"/>
      <c r="AI577" s="98"/>
      <c r="AJ577" s="99"/>
      <c r="AK577" s="99"/>
      <c r="AL577" s="99"/>
      <c r="AM577" s="98"/>
      <c r="AN577" s="99"/>
      <c r="AO577" s="99"/>
      <c r="AP577" s="100"/>
      <c r="AQ577" s="98"/>
      <c r="AR577" s="99"/>
      <c r="AS577" s="99"/>
      <c r="AT577" s="100"/>
      <c r="AU577" s="99"/>
      <c r="AV577" s="99"/>
      <c r="AW577" s="99"/>
      <c r="AX577" s="209"/>
    </row>
    <row r="578" spans="1:50" ht="23.25" hidden="1" customHeight="1" x14ac:dyDescent="0.15">
      <c r="A578" s="981"/>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1"/>
      <c r="AA578" s="112"/>
      <c r="AB578" s="224" t="s">
        <v>14</v>
      </c>
      <c r="AC578" s="224"/>
      <c r="AD578" s="224"/>
      <c r="AE578" s="98"/>
      <c r="AF578" s="99"/>
      <c r="AG578" s="99"/>
      <c r="AH578" s="100"/>
      <c r="AI578" s="98"/>
      <c r="AJ578" s="99"/>
      <c r="AK578" s="99"/>
      <c r="AL578" s="99"/>
      <c r="AM578" s="98"/>
      <c r="AN578" s="99"/>
      <c r="AO578" s="99"/>
      <c r="AP578" s="100"/>
      <c r="AQ578" s="98"/>
      <c r="AR578" s="99"/>
      <c r="AS578" s="99"/>
      <c r="AT578" s="100"/>
      <c r="AU578" s="99"/>
      <c r="AV578" s="99"/>
      <c r="AW578" s="99"/>
      <c r="AX578" s="209"/>
    </row>
    <row r="579" spans="1:50" ht="18.75" hidden="1" customHeight="1" x14ac:dyDescent="0.15">
      <c r="A579" s="981"/>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445</v>
      </c>
      <c r="AJ579" s="168"/>
      <c r="AK579" s="168"/>
      <c r="AL579" s="163"/>
      <c r="AM579" s="168" t="s">
        <v>437</v>
      </c>
      <c r="AN579" s="168"/>
      <c r="AO579" s="168"/>
      <c r="AP579" s="163"/>
      <c r="AQ579" s="163" t="s">
        <v>306</v>
      </c>
      <c r="AR579" s="156"/>
      <c r="AS579" s="156"/>
      <c r="AT579" s="157"/>
      <c r="AU579" s="121" t="s">
        <v>252</v>
      </c>
      <c r="AV579" s="121"/>
      <c r="AW579" s="121"/>
      <c r="AX579" s="122"/>
    </row>
    <row r="580" spans="1:50" ht="18.75" hidden="1" customHeight="1" x14ac:dyDescent="0.15">
      <c r="A580" s="981"/>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1"/>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8"/>
      <c r="AF581" s="99"/>
      <c r="AG581" s="99"/>
      <c r="AH581" s="99"/>
      <c r="AI581" s="98"/>
      <c r="AJ581" s="99"/>
      <c r="AK581" s="99"/>
      <c r="AL581" s="99"/>
      <c r="AM581" s="98"/>
      <c r="AN581" s="99"/>
      <c r="AO581" s="99"/>
      <c r="AP581" s="100"/>
      <c r="AQ581" s="98"/>
      <c r="AR581" s="99"/>
      <c r="AS581" s="99"/>
      <c r="AT581" s="100"/>
      <c r="AU581" s="99"/>
      <c r="AV581" s="99"/>
      <c r="AW581" s="99"/>
      <c r="AX581" s="209"/>
    </row>
    <row r="582" spans="1:50" ht="23.25" hidden="1" customHeight="1" x14ac:dyDescent="0.15">
      <c r="A582" s="981"/>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1"/>
      <c r="AA582" s="112"/>
      <c r="AB582" s="208"/>
      <c r="AC582" s="208"/>
      <c r="AD582" s="208"/>
      <c r="AE582" s="98"/>
      <c r="AF582" s="99"/>
      <c r="AG582" s="99"/>
      <c r="AH582" s="100"/>
      <c r="AI582" s="98"/>
      <c r="AJ582" s="99"/>
      <c r="AK582" s="99"/>
      <c r="AL582" s="99"/>
      <c r="AM582" s="98"/>
      <c r="AN582" s="99"/>
      <c r="AO582" s="99"/>
      <c r="AP582" s="100"/>
      <c r="AQ582" s="98"/>
      <c r="AR582" s="99"/>
      <c r="AS582" s="99"/>
      <c r="AT582" s="100"/>
      <c r="AU582" s="99"/>
      <c r="AV582" s="99"/>
      <c r="AW582" s="99"/>
      <c r="AX582" s="209"/>
    </row>
    <row r="583" spans="1:50" ht="23.25" hidden="1" customHeight="1" x14ac:dyDescent="0.15">
      <c r="A583" s="981"/>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1"/>
      <c r="AA583" s="112"/>
      <c r="AB583" s="224" t="s">
        <v>14</v>
      </c>
      <c r="AC583" s="224"/>
      <c r="AD583" s="224"/>
      <c r="AE583" s="98"/>
      <c r="AF583" s="99"/>
      <c r="AG583" s="99"/>
      <c r="AH583" s="100"/>
      <c r="AI583" s="98"/>
      <c r="AJ583" s="99"/>
      <c r="AK583" s="99"/>
      <c r="AL583" s="99"/>
      <c r="AM583" s="98"/>
      <c r="AN583" s="99"/>
      <c r="AO583" s="99"/>
      <c r="AP583" s="100"/>
      <c r="AQ583" s="98"/>
      <c r="AR583" s="99"/>
      <c r="AS583" s="99"/>
      <c r="AT583" s="100"/>
      <c r="AU583" s="99"/>
      <c r="AV583" s="99"/>
      <c r="AW583" s="99"/>
      <c r="AX583" s="209"/>
    </row>
    <row r="584" spans="1:50" ht="18.75" hidden="1" customHeight="1" x14ac:dyDescent="0.15">
      <c r="A584" s="981"/>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445</v>
      </c>
      <c r="AJ584" s="168"/>
      <c r="AK584" s="168"/>
      <c r="AL584" s="163"/>
      <c r="AM584" s="168" t="s">
        <v>441</v>
      </c>
      <c r="AN584" s="168"/>
      <c r="AO584" s="168"/>
      <c r="AP584" s="163"/>
      <c r="AQ584" s="163" t="s">
        <v>306</v>
      </c>
      <c r="AR584" s="156"/>
      <c r="AS584" s="156"/>
      <c r="AT584" s="157"/>
      <c r="AU584" s="121" t="s">
        <v>252</v>
      </c>
      <c r="AV584" s="121"/>
      <c r="AW584" s="121"/>
      <c r="AX584" s="122"/>
    </row>
    <row r="585" spans="1:50" ht="18.75" hidden="1" customHeight="1" x14ac:dyDescent="0.15">
      <c r="A585" s="981"/>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1"/>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8"/>
      <c r="AF586" s="99"/>
      <c r="AG586" s="99"/>
      <c r="AH586" s="99"/>
      <c r="AI586" s="98"/>
      <c r="AJ586" s="99"/>
      <c r="AK586" s="99"/>
      <c r="AL586" s="99"/>
      <c r="AM586" s="98"/>
      <c r="AN586" s="99"/>
      <c r="AO586" s="99"/>
      <c r="AP586" s="100"/>
      <c r="AQ586" s="98"/>
      <c r="AR586" s="99"/>
      <c r="AS586" s="99"/>
      <c r="AT586" s="100"/>
      <c r="AU586" s="99"/>
      <c r="AV586" s="99"/>
      <c r="AW586" s="99"/>
      <c r="AX586" s="209"/>
    </row>
    <row r="587" spans="1:50" ht="23.25" hidden="1" customHeight="1" x14ac:dyDescent="0.15">
      <c r="A587" s="981"/>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1"/>
      <c r="AA587" s="112"/>
      <c r="AB587" s="208"/>
      <c r="AC587" s="208"/>
      <c r="AD587" s="208"/>
      <c r="AE587" s="98"/>
      <c r="AF587" s="99"/>
      <c r="AG587" s="99"/>
      <c r="AH587" s="100"/>
      <c r="AI587" s="98"/>
      <c r="AJ587" s="99"/>
      <c r="AK587" s="99"/>
      <c r="AL587" s="99"/>
      <c r="AM587" s="98"/>
      <c r="AN587" s="99"/>
      <c r="AO587" s="99"/>
      <c r="AP587" s="100"/>
      <c r="AQ587" s="98"/>
      <c r="AR587" s="99"/>
      <c r="AS587" s="99"/>
      <c r="AT587" s="100"/>
      <c r="AU587" s="99"/>
      <c r="AV587" s="99"/>
      <c r="AW587" s="99"/>
      <c r="AX587" s="209"/>
    </row>
    <row r="588" spans="1:50" ht="23.25" hidden="1" customHeight="1" x14ac:dyDescent="0.15">
      <c r="A588" s="981"/>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1"/>
      <c r="AA588" s="112"/>
      <c r="AB588" s="224" t="s">
        <v>14</v>
      </c>
      <c r="AC588" s="224"/>
      <c r="AD588" s="224"/>
      <c r="AE588" s="98"/>
      <c r="AF588" s="99"/>
      <c r="AG588" s="99"/>
      <c r="AH588" s="100"/>
      <c r="AI588" s="98"/>
      <c r="AJ588" s="99"/>
      <c r="AK588" s="99"/>
      <c r="AL588" s="99"/>
      <c r="AM588" s="98"/>
      <c r="AN588" s="99"/>
      <c r="AO588" s="99"/>
      <c r="AP588" s="100"/>
      <c r="AQ588" s="98"/>
      <c r="AR588" s="99"/>
      <c r="AS588" s="99"/>
      <c r="AT588" s="100"/>
      <c r="AU588" s="99"/>
      <c r="AV588" s="99"/>
      <c r="AW588" s="99"/>
      <c r="AX588" s="209"/>
    </row>
    <row r="589" spans="1:50" ht="23.85" hidden="1" customHeight="1" x14ac:dyDescent="0.15">
      <c r="A589" s="981"/>
      <c r="B589" s="239"/>
      <c r="C589" s="238"/>
      <c r="D589" s="239"/>
      <c r="E589" s="144" t="s">
        <v>478</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1"/>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1"/>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1"/>
      <c r="B592" s="239"/>
      <c r="C592" s="238"/>
      <c r="D592" s="239"/>
      <c r="E592" s="225" t="s">
        <v>472</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1"/>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445</v>
      </c>
      <c r="AJ593" s="168"/>
      <c r="AK593" s="168"/>
      <c r="AL593" s="163"/>
      <c r="AM593" s="168" t="s">
        <v>437</v>
      </c>
      <c r="AN593" s="168"/>
      <c r="AO593" s="168"/>
      <c r="AP593" s="163"/>
      <c r="AQ593" s="163" t="s">
        <v>306</v>
      </c>
      <c r="AR593" s="156"/>
      <c r="AS593" s="156"/>
      <c r="AT593" s="157"/>
      <c r="AU593" s="121" t="s">
        <v>252</v>
      </c>
      <c r="AV593" s="121"/>
      <c r="AW593" s="121"/>
      <c r="AX593" s="122"/>
    </row>
    <row r="594" spans="1:50" ht="18.75" hidden="1" customHeight="1" x14ac:dyDescent="0.15">
      <c r="A594" s="981"/>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1"/>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8"/>
      <c r="AF595" s="99"/>
      <c r="AG595" s="99"/>
      <c r="AH595" s="99"/>
      <c r="AI595" s="98"/>
      <c r="AJ595" s="99"/>
      <c r="AK595" s="99"/>
      <c r="AL595" s="99"/>
      <c r="AM595" s="98"/>
      <c r="AN595" s="99"/>
      <c r="AO595" s="99"/>
      <c r="AP595" s="100"/>
      <c r="AQ595" s="98"/>
      <c r="AR595" s="99"/>
      <c r="AS595" s="99"/>
      <c r="AT595" s="100"/>
      <c r="AU595" s="99"/>
      <c r="AV595" s="99"/>
      <c r="AW595" s="99"/>
      <c r="AX595" s="209"/>
    </row>
    <row r="596" spans="1:50" ht="23.25" hidden="1" customHeight="1" x14ac:dyDescent="0.15">
      <c r="A596" s="981"/>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1"/>
      <c r="AA596" s="112"/>
      <c r="AB596" s="208"/>
      <c r="AC596" s="208"/>
      <c r="AD596" s="208"/>
      <c r="AE596" s="98"/>
      <c r="AF596" s="99"/>
      <c r="AG596" s="99"/>
      <c r="AH596" s="100"/>
      <c r="AI596" s="98"/>
      <c r="AJ596" s="99"/>
      <c r="AK596" s="99"/>
      <c r="AL596" s="99"/>
      <c r="AM596" s="98"/>
      <c r="AN596" s="99"/>
      <c r="AO596" s="99"/>
      <c r="AP596" s="100"/>
      <c r="AQ596" s="98"/>
      <c r="AR596" s="99"/>
      <c r="AS596" s="99"/>
      <c r="AT596" s="100"/>
      <c r="AU596" s="99"/>
      <c r="AV596" s="99"/>
      <c r="AW596" s="99"/>
      <c r="AX596" s="209"/>
    </row>
    <row r="597" spans="1:50" ht="23.25" hidden="1" customHeight="1" x14ac:dyDescent="0.15">
      <c r="A597" s="981"/>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1"/>
      <c r="AA597" s="112"/>
      <c r="AB597" s="224" t="s">
        <v>297</v>
      </c>
      <c r="AC597" s="224"/>
      <c r="AD597" s="224"/>
      <c r="AE597" s="98"/>
      <c r="AF597" s="99"/>
      <c r="AG597" s="99"/>
      <c r="AH597" s="100"/>
      <c r="AI597" s="98"/>
      <c r="AJ597" s="99"/>
      <c r="AK597" s="99"/>
      <c r="AL597" s="99"/>
      <c r="AM597" s="98"/>
      <c r="AN597" s="99"/>
      <c r="AO597" s="99"/>
      <c r="AP597" s="100"/>
      <c r="AQ597" s="98"/>
      <c r="AR597" s="99"/>
      <c r="AS597" s="99"/>
      <c r="AT597" s="100"/>
      <c r="AU597" s="99"/>
      <c r="AV597" s="99"/>
      <c r="AW597" s="99"/>
      <c r="AX597" s="209"/>
    </row>
    <row r="598" spans="1:50" ht="18.75" hidden="1" customHeight="1" x14ac:dyDescent="0.15">
      <c r="A598" s="981"/>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446</v>
      </c>
      <c r="AJ598" s="168"/>
      <c r="AK598" s="168"/>
      <c r="AL598" s="163"/>
      <c r="AM598" s="168" t="s">
        <v>442</v>
      </c>
      <c r="AN598" s="168"/>
      <c r="AO598" s="168"/>
      <c r="AP598" s="163"/>
      <c r="AQ598" s="163" t="s">
        <v>306</v>
      </c>
      <c r="AR598" s="156"/>
      <c r="AS598" s="156"/>
      <c r="AT598" s="157"/>
      <c r="AU598" s="121" t="s">
        <v>252</v>
      </c>
      <c r="AV598" s="121"/>
      <c r="AW598" s="121"/>
      <c r="AX598" s="122"/>
    </row>
    <row r="599" spans="1:50" ht="18.75" hidden="1" customHeight="1" x14ac:dyDescent="0.15">
      <c r="A599" s="981"/>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1"/>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8"/>
      <c r="AF600" s="99"/>
      <c r="AG600" s="99"/>
      <c r="AH600" s="99"/>
      <c r="AI600" s="98"/>
      <c r="AJ600" s="99"/>
      <c r="AK600" s="99"/>
      <c r="AL600" s="99"/>
      <c r="AM600" s="98"/>
      <c r="AN600" s="99"/>
      <c r="AO600" s="99"/>
      <c r="AP600" s="100"/>
      <c r="AQ600" s="98"/>
      <c r="AR600" s="99"/>
      <c r="AS600" s="99"/>
      <c r="AT600" s="100"/>
      <c r="AU600" s="99"/>
      <c r="AV600" s="99"/>
      <c r="AW600" s="99"/>
      <c r="AX600" s="209"/>
    </row>
    <row r="601" spans="1:50" ht="23.25" hidden="1" customHeight="1" x14ac:dyDescent="0.15">
      <c r="A601" s="981"/>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1"/>
      <c r="AA601" s="112"/>
      <c r="AB601" s="208"/>
      <c r="AC601" s="208"/>
      <c r="AD601" s="208"/>
      <c r="AE601" s="98"/>
      <c r="AF601" s="99"/>
      <c r="AG601" s="99"/>
      <c r="AH601" s="100"/>
      <c r="AI601" s="98"/>
      <c r="AJ601" s="99"/>
      <c r="AK601" s="99"/>
      <c r="AL601" s="99"/>
      <c r="AM601" s="98"/>
      <c r="AN601" s="99"/>
      <c r="AO601" s="99"/>
      <c r="AP601" s="100"/>
      <c r="AQ601" s="98"/>
      <c r="AR601" s="99"/>
      <c r="AS601" s="99"/>
      <c r="AT601" s="100"/>
      <c r="AU601" s="99"/>
      <c r="AV601" s="99"/>
      <c r="AW601" s="99"/>
      <c r="AX601" s="209"/>
    </row>
    <row r="602" spans="1:50" ht="23.25" hidden="1" customHeight="1" x14ac:dyDescent="0.15">
      <c r="A602" s="981"/>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1"/>
      <c r="AA602" s="112"/>
      <c r="AB602" s="224" t="s">
        <v>297</v>
      </c>
      <c r="AC602" s="224"/>
      <c r="AD602" s="224"/>
      <c r="AE602" s="98"/>
      <c r="AF602" s="99"/>
      <c r="AG602" s="99"/>
      <c r="AH602" s="100"/>
      <c r="AI602" s="98"/>
      <c r="AJ602" s="99"/>
      <c r="AK602" s="99"/>
      <c r="AL602" s="99"/>
      <c r="AM602" s="98"/>
      <c r="AN602" s="99"/>
      <c r="AO602" s="99"/>
      <c r="AP602" s="100"/>
      <c r="AQ602" s="98"/>
      <c r="AR602" s="99"/>
      <c r="AS602" s="99"/>
      <c r="AT602" s="100"/>
      <c r="AU602" s="99"/>
      <c r="AV602" s="99"/>
      <c r="AW602" s="99"/>
      <c r="AX602" s="209"/>
    </row>
    <row r="603" spans="1:50" ht="18.75" hidden="1" customHeight="1" x14ac:dyDescent="0.15">
      <c r="A603" s="981"/>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445</v>
      </c>
      <c r="AJ603" s="168"/>
      <c r="AK603" s="168"/>
      <c r="AL603" s="163"/>
      <c r="AM603" s="168" t="s">
        <v>437</v>
      </c>
      <c r="AN603" s="168"/>
      <c r="AO603" s="168"/>
      <c r="AP603" s="163"/>
      <c r="AQ603" s="163" t="s">
        <v>306</v>
      </c>
      <c r="AR603" s="156"/>
      <c r="AS603" s="156"/>
      <c r="AT603" s="157"/>
      <c r="AU603" s="121" t="s">
        <v>252</v>
      </c>
      <c r="AV603" s="121"/>
      <c r="AW603" s="121"/>
      <c r="AX603" s="122"/>
    </row>
    <row r="604" spans="1:50" ht="18.75" hidden="1" customHeight="1" x14ac:dyDescent="0.15">
      <c r="A604" s="981"/>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1"/>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8"/>
      <c r="AF605" s="99"/>
      <c r="AG605" s="99"/>
      <c r="AH605" s="99"/>
      <c r="AI605" s="98"/>
      <c r="AJ605" s="99"/>
      <c r="AK605" s="99"/>
      <c r="AL605" s="99"/>
      <c r="AM605" s="98"/>
      <c r="AN605" s="99"/>
      <c r="AO605" s="99"/>
      <c r="AP605" s="100"/>
      <c r="AQ605" s="98"/>
      <c r="AR605" s="99"/>
      <c r="AS605" s="99"/>
      <c r="AT605" s="100"/>
      <c r="AU605" s="99"/>
      <c r="AV605" s="99"/>
      <c r="AW605" s="99"/>
      <c r="AX605" s="209"/>
    </row>
    <row r="606" spans="1:50" ht="23.25" hidden="1" customHeight="1" x14ac:dyDescent="0.15">
      <c r="A606" s="981"/>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1"/>
      <c r="AA606" s="112"/>
      <c r="AB606" s="208"/>
      <c r="AC606" s="208"/>
      <c r="AD606" s="208"/>
      <c r="AE606" s="98"/>
      <c r="AF606" s="99"/>
      <c r="AG606" s="99"/>
      <c r="AH606" s="100"/>
      <c r="AI606" s="98"/>
      <c r="AJ606" s="99"/>
      <c r="AK606" s="99"/>
      <c r="AL606" s="99"/>
      <c r="AM606" s="98"/>
      <c r="AN606" s="99"/>
      <c r="AO606" s="99"/>
      <c r="AP606" s="100"/>
      <c r="AQ606" s="98"/>
      <c r="AR606" s="99"/>
      <c r="AS606" s="99"/>
      <c r="AT606" s="100"/>
      <c r="AU606" s="99"/>
      <c r="AV606" s="99"/>
      <c r="AW606" s="99"/>
      <c r="AX606" s="209"/>
    </row>
    <row r="607" spans="1:50" ht="23.25" hidden="1" customHeight="1" x14ac:dyDescent="0.15">
      <c r="A607" s="981"/>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1"/>
      <c r="AA607" s="112"/>
      <c r="AB607" s="224" t="s">
        <v>297</v>
      </c>
      <c r="AC607" s="224"/>
      <c r="AD607" s="224"/>
      <c r="AE607" s="98"/>
      <c r="AF607" s="99"/>
      <c r="AG607" s="99"/>
      <c r="AH607" s="100"/>
      <c r="AI607" s="98"/>
      <c r="AJ607" s="99"/>
      <c r="AK607" s="99"/>
      <c r="AL607" s="99"/>
      <c r="AM607" s="98"/>
      <c r="AN607" s="99"/>
      <c r="AO607" s="99"/>
      <c r="AP607" s="100"/>
      <c r="AQ607" s="98"/>
      <c r="AR607" s="99"/>
      <c r="AS607" s="99"/>
      <c r="AT607" s="100"/>
      <c r="AU607" s="99"/>
      <c r="AV607" s="99"/>
      <c r="AW607" s="99"/>
      <c r="AX607" s="209"/>
    </row>
    <row r="608" spans="1:50" ht="18.75" hidden="1" customHeight="1" x14ac:dyDescent="0.15">
      <c r="A608" s="981"/>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445</v>
      </c>
      <c r="AJ608" s="168"/>
      <c r="AK608" s="168"/>
      <c r="AL608" s="163"/>
      <c r="AM608" s="168" t="s">
        <v>437</v>
      </c>
      <c r="AN608" s="168"/>
      <c r="AO608" s="168"/>
      <c r="AP608" s="163"/>
      <c r="AQ608" s="163" t="s">
        <v>306</v>
      </c>
      <c r="AR608" s="156"/>
      <c r="AS608" s="156"/>
      <c r="AT608" s="157"/>
      <c r="AU608" s="121" t="s">
        <v>252</v>
      </c>
      <c r="AV608" s="121"/>
      <c r="AW608" s="121"/>
      <c r="AX608" s="122"/>
    </row>
    <row r="609" spans="1:50" ht="18.75" hidden="1" customHeight="1" x14ac:dyDescent="0.15">
      <c r="A609" s="981"/>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1"/>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8"/>
      <c r="AF610" s="99"/>
      <c r="AG610" s="99"/>
      <c r="AH610" s="99"/>
      <c r="AI610" s="98"/>
      <c r="AJ610" s="99"/>
      <c r="AK610" s="99"/>
      <c r="AL610" s="99"/>
      <c r="AM610" s="98"/>
      <c r="AN610" s="99"/>
      <c r="AO610" s="99"/>
      <c r="AP610" s="100"/>
      <c r="AQ610" s="98"/>
      <c r="AR610" s="99"/>
      <c r="AS610" s="99"/>
      <c r="AT610" s="100"/>
      <c r="AU610" s="99"/>
      <c r="AV610" s="99"/>
      <c r="AW610" s="99"/>
      <c r="AX610" s="209"/>
    </row>
    <row r="611" spans="1:50" ht="23.25" hidden="1" customHeight="1" x14ac:dyDescent="0.15">
      <c r="A611" s="981"/>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1"/>
      <c r="AA611" s="112"/>
      <c r="AB611" s="208"/>
      <c r="AC611" s="208"/>
      <c r="AD611" s="208"/>
      <c r="AE611" s="98"/>
      <c r="AF611" s="99"/>
      <c r="AG611" s="99"/>
      <c r="AH611" s="100"/>
      <c r="AI611" s="98"/>
      <c r="AJ611" s="99"/>
      <c r="AK611" s="99"/>
      <c r="AL611" s="99"/>
      <c r="AM611" s="98"/>
      <c r="AN611" s="99"/>
      <c r="AO611" s="99"/>
      <c r="AP611" s="100"/>
      <c r="AQ611" s="98"/>
      <c r="AR611" s="99"/>
      <c r="AS611" s="99"/>
      <c r="AT611" s="100"/>
      <c r="AU611" s="99"/>
      <c r="AV611" s="99"/>
      <c r="AW611" s="99"/>
      <c r="AX611" s="209"/>
    </row>
    <row r="612" spans="1:50" ht="23.25" hidden="1" customHeight="1" x14ac:dyDescent="0.15">
      <c r="A612" s="981"/>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1"/>
      <c r="AA612" s="112"/>
      <c r="AB612" s="224" t="s">
        <v>297</v>
      </c>
      <c r="AC612" s="224"/>
      <c r="AD612" s="224"/>
      <c r="AE612" s="98"/>
      <c r="AF612" s="99"/>
      <c r="AG612" s="99"/>
      <c r="AH612" s="100"/>
      <c r="AI612" s="98"/>
      <c r="AJ612" s="99"/>
      <c r="AK612" s="99"/>
      <c r="AL612" s="99"/>
      <c r="AM612" s="98"/>
      <c r="AN612" s="99"/>
      <c r="AO612" s="99"/>
      <c r="AP612" s="100"/>
      <c r="AQ612" s="98"/>
      <c r="AR612" s="99"/>
      <c r="AS612" s="99"/>
      <c r="AT612" s="100"/>
      <c r="AU612" s="99"/>
      <c r="AV612" s="99"/>
      <c r="AW612" s="99"/>
      <c r="AX612" s="209"/>
    </row>
    <row r="613" spans="1:50" ht="18.75" hidden="1" customHeight="1" x14ac:dyDescent="0.15">
      <c r="A613" s="981"/>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445</v>
      </c>
      <c r="AJ613" s="168"/>
      <c r="AK613" s="168"/>
      <c r="AL613" s="163"/>
      <c r="AM613" s="168" t="s">
        <v>441</v>
      </c>
      <c r="AN613" s="168"/>
      <c r="AO613" s="168"/>
      <c r="AP613" s="163"/>
      <c r="AQ613" s="163" t="s">
        <v>306</v>
      </c>
      <c r="AR613" s="156"/>
      <c r="AS613" s="156"/>
      <c r="AT613" s="157"/>
      <c r="AU613" s="121" t="s">
        <v>252</v>
      </c>
      <c r="AV613" s="121"/>
      <c r="AW613" s="121"/>
      <c r="AX613" s="122"/>
    </row>
    <row r="614" spans="1:50" ht="18.75" hidden="1" customHeight="1" x14ac:dyDescent="0.15">
      <c r="A614" s="981"/>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1"/>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8"/>
      <c r="AF615" s="99"/>
      <c r="AG615" s="99"/>
      <c r="AH615" s="99"/>
      <c r="AI615" s="98"/>
      <c r="AJ615" s="99"/>
      <c r="AK615" s="99"/>
      <c r="AL615" s="99"/>
      <c r="AM615" s="98"/>
      <c r="AN615" s="99"/>
      <c r="AO615" s="99"/>
      <c r="AP615" s="100"/>
      <c r="AQ615" s="98"/>
      <c r="AR615" s="99"/>
      <c r="AS615" s="99"/>
      <c r="AT615" s="100"/>
      <c r="AU615" s="99"/>
      <c r="AV615" s="99"/>
      <c r="AW615" s="99"/>
      <c r="AX615" s="209"/>
    </row>
    <row r="616" spans="1:50" ht="23.25" hidden="1" customHeight="1" x14ac:dyDescent="0.15">
      <c r="A616" s="981"/>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1"/>
      <c r="AA616" s="112"/>
      <c r="AB616" s="208"/>
      <c r="AC616" s="208"/>
      <c r="AD616" s="208"/>
      <c r="AE616" s="98"/>
      <c r="AF616" s="99"/>
      <c r="AG616" s="99"/>
      <c r="AH616" s="100"/>
      <c r="AI616" s="98"/>
      <c r="AJ616" s="99"/>
      <c r="AK616" s="99"/>
      <c r="AL616" s="99"/>
      <c r="AM616" s="98"/>
      <c r="AN616" s="99"/>
      <c r="AO616" s="99"/>
      <c r="AP616" s="100"/>
      <c r="AQ616" s="98"/>
      <c r="AR616" s="99"/>
      <c r="AS616" s="99"/>
      <c r="AT616" s="100"/>
      <c r="AU616" s="99"/>
      <c r="AV616" s="99"/>
      <c r="AW616" s="99"/>
      <c r="AX616" s="209"/>
    </row>
    <row r="617" spans="1:50" ht="23.25" hidden="1" customHeight="1" x14ac:dyDescent="0.15">
      <c r="A617" s="981"/>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1"/>
      <c r="AA617" s="112"/>
      <c r="AB617" s="224" t="s">
        <v>297</v>
      </c>
      <c r="AC617" s="224"/>
      <c r="AD617" s="224"/>
      <c r="AE617" s="98"/>
      <c r="AF617" s="99"/>
      <c r="AG617" s="99"/>
      <c r="AH617" s="100"/>
      <c r="AI617" s="98"/>
      <c r="AJ617" s="99"/>
      <c r="AK617" s="99"/>
      <c r="AL617" s="99"/>
      <c r="AM617" s="98"/>
      <c r="AN617" s="99"/>
      <c r="AO617" s="99"/>
      <c r="AP617" s="100"/>
      <c r="AQ617" s="98"/>
      <c r="AR617" s="99"/>
      <c r="AS617" s="99"/>
      <c r="AT617" s="100"/>
      <c r="AU617" s="99"/>
      <c r="AV617" s="99"/>
      <c r="AW617" s="99"/>
      <c r="AX617" s="209"/>
    </row>
    <row r="618" spans="1:50" ht="18.75" hidden="1" customHeight="1" x14ac:dyDescent="0.15">
      <c r="A618" s="981"/>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445</v>
      </c>
      <c r="AJ618" s="168"/>
      <c r="AK618" s="168"/>
      <c r="AL618" s="163"/>
      <c r="AM618" s="168" t="s">
        <v>441</v>
      </c>
      <c r="AN618" s="168"/>
      <c r="AO618" s="168"/>
      <c r="AP618" s="163"/>
      <c r="AQ618" s="163" t="s">
        <v>306</v>
      </c>
      <c r="AR618" s="156"/>
      <c r="AS618" s="156"/>
      <c r="AT618" s="157"/>
      <c r="AU618" s="121" t="s">
        <v>252</v>
      </c>
      <c r="AV618" s="121"/>
      <c r="AW618" s="121"/>
      <c r="AX618" s="122"/>
    </row>
    <row r="619" spans="1:50" ht="18.75" hidden="1" customHeight="1" x14ac:dyDescent="0.15">
      <c r="A619" s="981"/>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1"/>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8"/>
      <c r="AF620" s="99"/>
      <c r="AG620" s="99"/>
      <c r="AH620" s="99"/>
      <c r="AI620" s="98"/>
      <c r="AJ620" s="99"/>
      <c r="AK620" s="99"/>
      <c r="AL620" s="99"/>
      <c r="AM620" s="98"/>
      <c r="AN620" s="99"/>
      <c r="AO620" s="99"/>
      <c r="AP620" s="100"/>
      <c r="AQ620" s="98"/>
      <c r="AR620" s="99"/>
      <c r="AS620" s="99"/>
      <c r="AT620" s="100"/>
      <c r="AU620" s="99"/>
      <c r="AV620" s="99"/>
      <c r="AW620" s="99"/>
      <c r="AX620" s="209"/>
    </row>
    <row r="621" spans="1:50" ht="23.25" hidden="1" customHeight="1" x14ac:dyDescent="0.15">
      <c r="A621" s="981"/>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1"/>
      <c r="AA621" s="112"/>
      <c r="AB621" s="208"/>
      <c r="AC621" s="208"/>
      <c r="AD621" s="208"/>
      <c r="AE621" s="98"/>
      <c r="AF621" s="99"/>
      <c r="AG621" s="99"/>
      <c r="AH621" s="100"/>
      <c r="AI621" s="98"/>
      <c r="AJ621" s="99"/>
      <c r="AK621" s="99"/>
      <c r="AL621" s="99"/>
      <c r="AM621" s="98"/>
      <c r="AN621" s="99"/>
      <c r="AO621" s="99"/>
      <c r="AP621" s="100"/>
      <c r="AQ621" s="98"/>
      <c r="AR621" s="99"/>
      <c r="AS621" s="99"/>
      <c r="AT621" s="100"/>
      <c r="AU621" s="99"/>
      <c r="AV621" s="99"/>
      <c r="AW621" s="99"/>
      <c r="AX621" s="209"/>
    </row>
    <row r="622" spans="1:50" ht="23.25" hidden="1" customHeight="1" x14ac:dyDescent="0.15">
      <c r="A622" s="981"/>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1"/>
      <c r="AA622" s="112"/>
      <c r="AB622" s="224" t="s">
        <v>14</v>
      </c>
      <c r="AC622" s="224"/>
      <c r="AD622" s="224"/>
      <c r="AE622" s="98"/>
      <c r="AF622" s="99"/>
      <c r="AG622" s="99"/>
      <c r="AH622" s="100"/>
      <c r="AI622" s="98"/>
      <c r="AJ622" s="99"/>
      <c r="AK622" s="99"/>
      <c r="AL622" s="99"/>
      <c r="AM622" s="98"/>
      <c r="AN622" s="99"/>
      <c r="AO622" s="99"/>
      <c r="AP622" s="100"/>
      <c r="AQ622" s="98"/>
      <c r="AR622" s="99"/>
      <c r="AS622" s="99"/>
      <c r="AT622" s="100"/>
      <c r="AU622" s="99"/>
      <c r="AV622" s="99"/>
      <c r="AW622" s="99"/>
      <c r="AX622" s="209"/>
    </row>
    <row r="623" spans="1:50" ht="18.75" hidden="1" customHeight="1" x14ac:dyDescent="0.15">
      <c r="A623" s="981"/>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445</v>
      </c>
      <c r="AJ623" s="168"/>
      <c r="AK623" s="168"/>
      <c r="AL623" s="163"/>
      <c r="AM623" s="168" t="s">
        <v>442</v>
      </c>
      <c r="AN623" s="168"/>
      <c r="AO623" s="168"/>
      <c r="AP623" s="163"/>
      <c r="AQ623" s="163" t="s">
        <v>306</v>
      </c>
      <c r="AR623" s="156"/>
      <c r="AS623" s="156"/>
      <c r="AT623" s="157"/>
      <c r="AU623" s="121" t="s">
        <v>252</v>
      </c>
      <c r="AV623" s="121"/>
      <c r="AW623" s="121"/>
      <c r="AX623" s="122"/>
    </row>
    <row r="624" spans="1:50" ht="18.75" hidden="1" customHeight="1" x14ac:dyDescent="0.15">
      <c r="A624" s="981"/>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1"/>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8"/>
      <c r="AF625" s="99"/>
      <c r="AG625" s="99"/>
      <c r="AH625" s="99"/>
      <c r="AI625" s="98"/>
      <c r="AJ625" s="99"/>
      <c r="AK625" s="99"/>
      <c r="AL625" s="99"/>
      <c r="AM625" s="98"/>
      <c r="AN625" s="99"/>
      <c r="AO625" s="99"/>
      <c r="AP625" s="100"/>
      <c r="AQ625" s="98"/>
      <c r="AR625" s="99"/>
      <c r="AS625" s="99"/>
      <c r="AT625" s="100"/>
      <c r="AU625" s="99"/>
      <c r="AV625" s="99"/>
      <c r="AW625" s="99"/>
      <c r="AX625" s="209"/>
    </row>
    <row r="626" spans="1:50" ht="23.25" hidden="1" customHeight="1" x14ac:dyDescent="0.15">
      <c r="A626" s="981"/>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1"/>
      <c r="AA626" s="112"/>
      <c r="AB626" s="208"/>
      <c r="AC626" s="208"/>
      <c r="AD626" s="208"/>
      <c r="AE626" s="98"/>
      <c r="AF626" s="99"/>
      <c r="AG626" s="99"/>
      <c r="AH626" s="100"/>
      <c r="AI626" s="98"/>
      <c r="AJ626" s="99"/>
      <c r="AK626" s="99"/>
      <c r="AL626" s="99"/>
      <c r="AM626" s="98"/>
      <c r="AN626" s="99"/>
      <c r="AO626" s="99"/>
      <c r="AP626" s="100"/>
      <c r="AQ626" s="98"/>
      <c r="AR626" s="99"/>
      <c r="AS626" s="99"/>
      <c r="AT626" s="100"/>
      <c r="AU626" s="99"/>
      <c r="AV626" s="99"/>
      <c r="AW626" s="99"/>
      <c r="AX626" s="209"/>
    </row>
    <row r="627" spans="1:50" ht="23.25" hidden="1" customHeight="1" x14ac:dyDescent="0.15">
      <c r="A627" s="981"/>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1"/>
      <c r="AA627" s="112"/>
      <c r="AB627" s="224" t="s">
        <v>14</v>
      </c>
      <c r="AC627" s="224"/>
      <c r="AD627" s="224"/>
      <c r="AE627" s="98"/>
      <c r="AF627" s="99"/>
      <c r="AG627" s="99"/>
      <c r="AH627" s="100"/>
      <c r="AI627" s="98"/>
      <c r="AJ627" s="99"/>
      <c r="AK627" s="99"/>
      <c r="AL627" s="99"/>
      <c r="AM627" s="98"/>
      <c r="AN627" s="99"/>
      <c r="AO627" s="99"/>
      <c r="AP627" s="100"/>
      <c r="AQ627" s="98"/>
      <c r="AR627" s="99"/>
      <c r="AS627" s="99"/>
      <c r="AT627" s="100"/>
      <c r="AU627" s="99"/>
      <c r="AV627" s="99"/>
      <c r="AW627" s="99"/>
      <c r="AX627" s="209"/>
    </row>
    <row r="628" spans="1:50" ht="18.75" hidden="1" customHeight="1" x14ac:dyDescent="0.15">
      <c r="A628" s="981"/>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445</v>
      </c>
      <c r="AJ628" s="168"/>
      <c r="AK628" s="168"/>
      <c r="AL628" s="163"/>
      <c r="AM628" s="168" t="s">
        <v>441</v>
      </c>
      <c r="AN628" s="168"/>
      <c r="AO628" s="168"/>
      <c r="AP628" s="163"/>
      <c r="AQ628" s="163" t="s">
        <v>306</v>
      </c>
      <c r="AR628" s="156"/>
      <c r="AS628" s="156"/>
      <c r="AT628" s="157"/>
      <c r="AU628" s="121" t="s">
        <v>252</v>
      </c>
      <c r="AV628" s="121"/>
      <c r="AW628" s="121"/>
      <c r="AX628" s="122"/>
    </row>
    <row r="629" spans="1:50" ht="18.75" hidden="1" customHeight="1" x14ac:dyDescent="0.15">
      <c r="A629" s="981"/>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1"/>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8"/>
      <c r="AF630" s="99"/>
      <c r="AG630" s="99"/>
      <c r="AH630" s="99"/>
      <c r="AI630" s="98"/>
      <c r="AJ630" s="99"/>
      <c r="AK630" s="99"/>
      <c r="AL630" s="99"/>
      <c r="AM630" s="98"/>
      <c r="AN630" s="99"/>
      <c r="AO630" s="99"/>
      <c r="AP630" s="100"/>
      <c r="AQ630" s="98"/>
      <c r="AR630" s="99"/>
      <c r="AS630" s="99"/>
      <c r="AT630" s="100"/>
      <c r="AU630" s="99"/>
      <c r="AV630" s="99"/>
      <c r="AW630" s="99"/>
      <c r="AX630" s="209"/>
    </row>
    <row r="631" spans="1:50" ht="23.25" hidden="1" customHeight="1" x14ac:dyDescent="0.15">
      <c r="A631" s="981"/>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1"/>
      <c r="AA631" s="112"/>
      <c r="AB631" s="208"/>
      <c r="AC631" s="208"/>
      <c r="AD631" s="208"/>
      <c r="AE631" s="98"/>
      <c r="AF631" s="99"/>
      <c r="AG631" s="99"/>
      <c r="AH631" s="100"/>
      <c r="AI631" s="98"/>
      <c r="AJ631" s="99"/>
      <c r="AK631" s="99"/>
      <c r="AL631" s="99"/>
      <c r="AM631" s="98"/>
      <c r="AN631" s="99"/>
      <c r="AO631" s="99"/>
      <c r="AP631" s="100"/>
      <c r="AQ631" s="98"/>
      <c r="AR631" s="99"/>
      <c r="AS631" s="99"/>
      <c r="AT631" s="100"/>
      <c r="AU631" s="99"/>
      <c r="AV631" s="99"/>
      <c r="AW631" s="99"/>
      <c r="AX631" s="209"/>
    </row>
    <row r="632" spans="1:50" ht="23.25" hidden="1" customHeight="1" x14ac:dyDescent="0.15">
      <c r="A632" s="981"/>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1"/>
      <c r="AA632" s="112"/>
      <c r="AB632" s="224" t="s">
        <v>14</v>
      </c>
      <c r="AC632" s="224"/>
      <c r="AD632" s="224"/>
      <c r="AE632" s="98"/>
      <c r="AF632" s="99"/>
      <c r="AG632" s="99"/>
      <c r="AH632" s="100"/>
      <c r="AI632" s="98"/>
      <c r="AJ632" s="99"/>
      <c r="AK632" s="99"/>
      <c r="AL632" s="99"/>
      <c r="AM632" s="98"/>
      <c r="AN632" s="99"/>
      <c r="AO632" s="99"/>
      <c r="AP632" s="100"/>
      <c r="AQ632" s="98"/>
      <c r="AR632" s="99"/>
      <c r="AS632" s="99"/>
      <c r="AT632" s="100"/>
      <c r="AU632" s="99"/>
      <c r="AV632" s="99"/>
      <c r="AW632" s="99"/>
      <c r="AX632" s="209"/>
    </row>
    <row r="633" spans="1:50" ht="18.75" hidden="1" customHeight="1" x14ac:dyDescent="0.15">
      <c r="A633" s="981"/>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445</v>
      </c>
      <c r="AJ633" s="168"/>
      <c r="AK633" s="168"/>
      <c r="AL633" s="163"/>
      <c r="AM633" s="168" t="s">
        <v>437</v>
      </c>
      <c r="AN633" s="168"/>
      <c r="AO633" s="168"/>
      <c r="AP633" s="163"/>
      <c r="AQ633" s="163" t="s">
        <v>306</v>
      </c>
      <c r="AR633" s="156"/>
      <c r="AS633" s="156"/>
      <c r="AT633" s="157"/>
      <c r="AU633" s="121" t="s">
        <v>252</v>
      </c>
      <c r="AV633" s="121"/>
      <c r="AW633" s="121"/>
      <c r="AX633" s="122"/>
    </row>
    <row r="634" spans="1:50" ht="18.75" hidden="1" customHeight="1" x14ac:dyDescent="0.15">
      <c r="A634" s="981"/>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1"/>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8"/>
      <c r="AF635" s="99"/>
      <c r="AG635" s="99"/>
      <c r="AH635" s="99"/>
      <c r="AI635" s="98"/>
      <c r="AJ635" s="99"/>
      <c r="AK635" s="99"/>
      <c r="AL635" s="99"/>
      <c r="AM635" s="98"/>
      <c r="AN635" s="99"/>
      <c r="AO635" s="99"/>
      <c r="AP635" s="100"/>
      <c r="AQ635" s="98"/>
      <c r="AR635" s="99"/>
      <c r="AS635" s="99"/>
      <c r="AT635" s="100"/>
      <c r="AU635" s="99"/>
      <c r="AV635" s="99"/>
      <c r="AW635" s="99"/>
      <c r="AX635" s="209"/>
    </row>
    <row r="636" spans="1:50" ht="23.25" hidden="1" customHeight="1" x14ac:dyDescent="0.15">
      <c r="A636" s="981"/>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1"/>
      <c r="AA636" s="112"/>
      <c r="AB636" s="208"/>
      <c r="AC636" s="208"/>
      <c r="AD636" s="208"/>
      <c r="AE636" s="98"/>
      <c r="AF636" s="99"/>
      <c r="AG636" s="99"/>
      <c r="AH636" s="100"/>
      <c r="AI636" s="98"/>
      <c r="AJ636" s="99"/>
      <c r="AK636" s="99"/>
      <c r="AL636" s="99"/>
      <c r="AM636" s="98"/>
      <c r="AN636" s="99"/>
      <c r="AO636" s="99"/>
      <c r="AP636" s="100"/>
      <c r="AQ636" s="98"/>
      <c r="AR636" s="99"/>
      <c r="AS636" s="99"/>
      <c r="AT636" s="100"/>
      <c r="AU636" s="99"/>
      <c r="AV636" s="99"/>
      <c r="AW636" s="99"/>
      <c r="AX636" s="209"/>
    </row>
    <row r="637" spans="1:50" ht="23.25" hidden="1" customHeight="1" x14ac:dyDescent="0.15">
      <c r="A637" s="981"/>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1"/>
      <c r="AA637" s="112"/>
      <c r="AB637" s="224" t="s">
        <v>14</v>
      </c>
      <c r="AC637" s="224"/>
      <c r="AD637" s="224"/>
      <c r="AE637" s="98"/>
      <c r="AF637" s="99"/>
      <c r="AG637" s="99"/>
      <c r="AH637" s="100"/>
      <c r="AI637" s="98"/>
      <c r="AJ637" s="99"/>
      <c r="AK637" s="99"/>
      <c r="AL637" s="99"/>
      <c r="AM637" s="98"/>
      <c r="AN637" s="99"/>
      <c r="AO637" s="99"/>
      <c r="AP637" s="100"/>
      <c r="AQ637" s="98"/>
      <c r="AR637" s="99"/>
      <c r="AS637" s="99"/>
      <c r="AT637" s="100"/>
      <c r="AU637" s="99"/>
      <c r="AV637" s="99"/>
      <c r="AW637" s="99"/>
      <c r="AX637" s="209"/>
    </row>
    <row r="638" spans="1:50" ht="18.75" hidden="1" customHeight="1" x14ac:dyDescent="0.15">
      <c r="A638" s="981"/>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445</v>
      </c>
      <c r="AJ638" s="168"/>
      <c r="AK638" s="168"/>
      <c r="AL638" s="163"/>
      <c r="AM638" s="168" t="s">
        <v>441</v>
      </c>
      <c r="AN638" s="168"/>
      <c r="AO638" s="168"/>
      <c r="AP638" s="163"/>
      <c r="AQ638" s="163" t="s">
        <v>306</v>
      </c>
      <c r="AR638" s="156"/>
      <c r="AS638" s="156"/>
      <c r="AT638" s="157"/>
      <c r="AU638" s="121" t="s">
        <v>252</v>
      </c>
      <c r="AV638" s="121"/>
      <c r="AW638" s="121"/>
      <c r="AX638" s="122"/>
    </row>
    <row r="639" spans="1:50" ht="18.75" hidden="1" customHeight="1" x14ac:dyDescent="0.15">
      <c r="A639" s="981"/>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1"/>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8"/>
      <c r="AF640" s="99"/>
      <c r="AG640" s="99"/>
      <c r="AH640" s="99"/>
      <c r="AI640" s="98"/>
      <c r="AJ640" s="99"/>
      <c r="AK640" s="99"/>
      <c r="AL640" s="99"/>
      <c r="AM640" s="98"/>
      <c r="AN640" s="99"/>
      <c r="AO640" s="99"/>
      <c r="AP640" s="100"/>
      <c r="AQ640" s="98"/>
      <c r="AR640" s="99"/>
      <c r="AS640" s="99"/>
      <c r="AT640" s="100"/>
      <c r="AU640" s="99"/>
      <c r="AV640" s="99"/>
      <c r="AW640" s="99"/>
      <c r="AX640" s="209"/>
    </row>
    <row r="641" spans="1:50" ht="23.25" hidden="1" customHeight="1" x14ac:dyDescent="0.15">
      <c r="A641" s="981"/>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1"/>
      <c r="AA641" s="112"/>
      <c r="AB641" s="208"/>
      <c r="AC641" s="208"/>
      <c r="AD641" s="208"/>
      <c r="AE641" s="98"/>
      <c r="AF641" s="99"/>
      <c r="AG641" s="99"/>
      <c r="AH641" s="100"/>
      <c r="AI641" s="98"/>
      <c r="AJ641" s="99"/>
      <c r="AK641" s="99"/>
      <c r="AL641" s="99"/>
      <c r="AM641" s="98"/>
      <c r="AN641" s="99"/>
      <c r="AO641" s="99"/>
      <c r="AP641" s="100"/>
      <c r="AQ641" s="98"/>
      <c r="AR641" s="99"/>
      <c r="AS641" s="99"/>
      <c r="AT641" s="100"/>
      <c r="AU641" s="99"/>
      <c r="AV641" s="99"/>
      <c r="AW641" s="99"/>
      <c r="AX641" s="209"/>
    </row>
    <row r="642" spans="1:50" ht="23.25" hidden="1" customHeight="1" x14ac:dyDescent="0.15">
      <c r="A642" s="981"/>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1"/>
      <c r="AA642" s="112"/>
      <c r="AB642" s="224" t="s">
        <v>14</v>
      </c>
      <c r="AC642" s="224"/>
      <c r="AD642" s="224"/>
      <c r="AE642" s="98"/>
      <c r="AF642" s="99"/>
      <c r="AG642" s="99"/>
      <c r="AH642" s="100"/>
      <c r="AI642" s="98"/>
      <c r="AJ642" s="99"/>
      <c r="AK642" s="99"/>
      <c r="AL642" s="99"/>
      <c r="AM642" s="98"/>
      <c r="AN642" s="99"/>
      <c r="AO642" s="99"/>
      <c r="AP642" s="100"/>
      <c r="AQ642" s="98"/>
      <c r="AR642" s="99"/>
      <c r="AS642" s="99"/>
      <c r="AT642" s="100"/>
      <c r="AU642" s="99"/>
      <c r="AV642" s="99"/>
      <c r="AW642" s="99"/>
      <c r="AX642" s="209"/>
    </row>
    <row r="643" spans="1:50" ht="23.85" hidden="1" customHeight="1" x14ac:dyDescent="0.15">
      <c r="A643" s="981"/>
      <c r="B643" s="239"/>
      <c r="C643" s="238"/>
      <c r="D643" s="239"/>
      <c r="E643" s="144" t="s">
        <v>478</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1"/>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1"/>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1"/>
      <c r="B646" s="239"/>
      <c r="C646" s="238"/>
      <c r="D646" s="239"/>
      <c r="E646" s="225" t="s">
        <v>473</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1"/>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446</v>
      </c>
      <c r="AJ647" s="168"/>
      <c r="AK647" s="168"/>
      <c r="AL647" s="163"/>
      <c r="AM647" s="168" t="s">
        <v>437</v>
      </c>
      <c r="AN647" s="168"/>
      <c r="AO647" s="168"/>
      <c r="AP647" s="163"/>
      <c r="AQ647" s="163" t="s">
        <v>306</v>
      </c>
      <c r="AR647" s="156"/>
      <c r="AS647" s="156"/>
      <c r="AT647" s="157"/>
      <c r="AU647" s="121" t="s">
        <v>252</v>
      </c>
      <c r="AV647" s="121"/>
      <c r="AW647" s="121"/>
      <c r="AX647" s="122"/>
    </row>
    <row r="648" spans="1:50" ht="18.75" hidden="1" customHeight="1" x14ac:dyDescent="0.15">
      <c r="A648" s="981"/>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1"/>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8"/>
      <c r="AF649" s="99"/>
      <c r="AG649" s="99"/>
      <c r="AH649" s="99"/>
      <c r="AI649" s="98"/>
      <c r="AJ649" s="99"/>
      <c r="AK649" s="99"/>
      <c r="AL649" s="99"/>
      <c r="AM649" s="98"/>
      <c r="AN649" s="99"/>
      <c r="AO649" s="99"/>
      <c r="AP649" s="100"/>
      <c r="AQ649" s="98"/>
      <c r="AR649" s="99"/>
      <c r="AS649" s="99"/>
      <c r="AT649" s="100"/>
      <c r="AU649" s="99"/>
      <c r="AV649" s="99"/>
      <c r="AW649" s="99"/>
      <c r="AX649" s="209"/>
    </row>
    <row r="650" spans="1:50" ht="23.25" hidden="1" customHeight="1" x14ac:dyDescent="0.15">
      <c r="A650" s="981"/>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1"/>
      <c r="AA650" s="112"/>
      <c r="AB650" s="208"/>
      <c r="AC650" s="208"/>
      <c r="AD650" s="208"/>
      <c r="AE650" s="98"/>
      <c r="AF650" s="99"/>
      <c r="AG650" s="99"/>
      <c r="AH650" s="100"/>
      <c r="AI650" s="98"/>
      <c r="AJ650" s="99"/>
      <c r="AK650" s="99"/>
      <c r="AL650" s="99"/>
      <c r="AM650" s="98"/>
      <c r="AN650" s="99"/>
      <c r="AO650" s="99"/>
      <c r="AP650" s="100"/>
      <c r="AQ650" s="98"/>
      <c r="AR650" s="99"/>
      <c r="AS650" s="99"/>
      <c r="AT650" s="100"/>
      <c r="AU650" s="99"/>
      <c r="AV650" s="99"/>
      <c r="AW650" s="99"/>
      <c r="AX650" s="209"/>
    </row>
    <row r="651" spans="1:50" ht="23.25" hidden="1" customHeight="1" x14ac:dyDescent="0.15">
      <c r="A651" s="981"/>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1"/>
      <c r="AA651" s="112"/>
      <c r="AB651" s="224" t="s">
        <v>297</v>
      </c>
      <c r="AC651" s="224"/>
      <c r="AD651" s="224"/>
      <c r="AE651" s="98"/>
      <c r="AF651" s="99"/>
      <c r="AG651" s="99"/>
      <c r="AH651" s="100"/>
      <c r="AI651" s="98"/>
      <c r="AJ651" s="99"/>
      <c r="AK651" s="99"/>
      <c r="AL651" s="99"/>
      <c r="AM651" s="98"/>
      <c r="AN651" s="99"/>
      <c r="AO651" s="99"/>
      <c r="AP651" s="100"/>
      <c r="AQ651" s="98"/>
      <c r="AR651" s="99"/>
      <c r="AS651" s="99"/>
      <c r="AT651" s="100"/>
      <c r="AU651" s="99"/>
      <c r="AV651" s="99"/>
      <c r="AW651" s="99"/>
      <c r="AX651" s="209"/>
    </row>
    <row r="652" spans="1:50" ht="18.75" hidden="1" customHeight="1" x14ac:dyDescent="0.15">
      <c r="A652" s="981"/>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445</v>
      </c>
      <c r="AJ652" s="168"/>
      <c r="AK652" s="168"/>
      <c r="AL652" s="163"/>
      <c r="AM652" s="168" t="s">
        <v>437</v>
      </c>
      <c r="AN652" s="168"/>
      <c r="AO652" s="168"/>
      <c r="AP652" s="163"/>
      <c r="AQ652" s="163" t="s">
        <v>306</v>
      </c>
      <c r="AR652" s="156"/>
      <c r="AS652" s="156"/>
      <c r="AT652" s="157"/>
      <c r="AU652" s="121" t="s">
        <v>252</v>
      </c>
      <c r="AV652" s="121"/>
      <c r="AW652" s="121"/>
      <c r="AX652" s="122"/>
    </row>
    <row r="653" spans="1:50" ht="18.75" hidden="1" customHeight="1" x14ac:dyDescent="0.15">
      <c r="A653" s="981"/>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1"/>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8"/>
      <c r="AF654" s="99"/>
      <c r="AG654" s="99"/>
      <c r="AH654" s="99"/>
      <c r="AI654" s="98"/>
      <c r="AJ654" s="99"/>
      <c r="AK654" s="99"/>
      <c r="AL654" s="99"/>
      <c r="AM654" s="98"/>
      <c r="AN654" s="99"/>
      <c r="AO654" s="99"/>
      <c r="AP654" s="100"/>
      <c r="AQ654" s="98"/>
      <c r="AR654" s="99"/>
      <c r="AS654" s="99"/>
      <c r="AT654" s="100"/>
      <c r="AU654" s="99"/>
      <c r="AV654" s="99"/>
      <c r="AW654" s="99"/>
      <c r="AX654" s="209"/>
    </row>
    <row r="655" spans="1:50" ht="23.25" hidden="1" customHeight="1" x14ac:dyDescent="0.15">
      <c r="A655" s="981"/>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1"/>
      <c r="AA655" s="112"/>
      <c r="AB655" s="208"/>
      <c r="AC655" s="208"/>
      <c r="AD655" s="208"/>
      <c r="AE655" s="98"/>
      <c r="AF655" s="99"/>
      <c r="AG655" s="99"/>
      <c r="AH655" s="100"/>
      <c r="AI655" s="98"/>
      <c r="AJ655" s="99"/>
      <c r="AK655" s="99"/>
      <c r="AL655" s="99"/>
      <c r="AM655" s="98"/>
      <c r="AN655" s="99"/>
      <c r="AO655" s="99"/>
      <c r="AP655" s="100"/>
      <c r="AQ655" s="98"/>
      <c r="AR655" s="99"/>
      <c r="AS655" s="99"/>
      <c r="AT655" s="100"/>
      <c r="AU655" s="99"/>
      <c r="AV655" s="99"/>
      <c r="AW655" s="99"/>
      <c r="AX655" s="209"/>
    </row>
    <row r="656" spans="1:50" ht="23.25" hidden="1" customHeight="1" x14ac:dyDescent="0.15">
      <c r="A656" s="981"/>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1"/>
      <c r="AA656" s="112"/>
      <c r="AB656" s="224" t="s">
        <v>297</v>
      </c>
      <c r="AC656" s="224"/>
      <c r="AD656" s="224"/>
      <c r="AE656" s="98"/>
      <c r="AF656" s="99"/>
      <c r="AG656" s="99"/>
      <c r="AH656" s="100"/>
      <c r="AI656" s="98"/>
      <c r="AJ656" s="99"/>
      <c r="AK656" s="99"/>
      <c r="AL656" s="99"/>
      <c r="AM656" s="98"/>
      <c r="AN656" s="99"/>
      <c r="AO656" s="99"/>
      <c r="AP656" s="100"/>
      <c r="AQ656" s="98"/>
      <c r="AR656" s="99"/>
      <c r="AS656" s="99"/>
      <c r="AT656" s="100"/>
      <c r="AU656" s="99"/>
      <c r="AV656" s="99"/>
      <c r="AW656" s="99"/>
      <c r="AX656" s="209"/>
    </row>
    <row r="657" spans="1:50" ht="18.75" hidden="1" customHeight="1" x14ac:dyDescent="0.15">
      <c r="A657" s="981"/>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445</v>
      </c>
      <c r="AJ657" s="168"/>
      <c r="AK657" s="168"/>
      <c r="AL657" s="163"/>
      <c r="AM657" s="168" t="s">
        <v>441</v>
      </c>
      <c r="AN657" s="168"/>
      <c r="AO657" s="168"/>
      <c r="AP657" s="163"/>
      <c r="AQ657" s="163" t="s">
        <v>306</v>
      </c>
      <c r="AR657" s="156"/>
      <c r="AS657" s="156"/>
      <c r="AT657" s="157"/>
      <c r="AU657" s="121" t="s">
        <v>252</v>
      </c>
      <c r="AV657" s="121"/>
      <c r="AW657" s="121"/>
      <c r="AX657" s="122"/>
    </row>
    <row r="658" spans="1:50" ht="18.75" hidden="1" customHeight="1" x14ac:dyDescent="0.15">
      <c r="A658" s="981"/>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1"/>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8"/>
      <c r="AF659" s="99"/>
      <c r="AG659" s="99"/>
      <c r="AH659" s="99"/>
      <c r="AI659" s="98"/>
      <c r="AJ659" s="99"/>
      <c r="AK659" s="99"/>
      <c r="AL659" s="99"/>
      <c r="AM659" s="98"/>
      <c r="AN659" s="99"/>
      <c r="AO659" s="99"/>
      <c r="AP659" s="100"/>
      <c r="AQ659" s="98"/>
      <c r="AR659" s="99"/>
      <c r="AS659" s="99"/>
      <c r="AT659" s="100"/>
      <c r="AU659" s="99"/>
      <c r="AV659" s="99"/>
      <c r="AW659" s="99"/>
      <c r="AX659" s="209"/>
    </row>
    <row r="660" spans="1:50" ht="23.25" hidden="1" customHeight="1" x14ac:dyDescent="0.15">
      <c r="A660" s="981"/>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1"/>
      <c r="AA660" s="112"/>
      <c r="AB660" s="208"/>
      <c r="AC660" s="208"/>
      <c r="AD660" s="208"/>
      <c r="AE660" s="98"/>
      <c r="AF660" s="99"/>
      <c r="AG660" s="99"/>
      <c r="AH660" s="100"/>
      <c r="AI660" s="98"/>
      <c r="AJ660" s="99"/>
      <c r="AK660" s="99"/>
      <c r="AL660" s="99"/>
      <c r="AM660" s="98"/>
      <c r="AN660" s="99"/>
      <c r="AO660" s="99"/>
      <c r="AP660" s="100"/>
      <c r="AQ660" s="98"/>
      <c r="AR660" s="99"/>
      <c r="AS660" s="99"/>
      <c r="AT660" s="100"/>
      <c r="AU660" s="99"/>
      <c r="AV660" s="99"/>
      <c r="AW660" s="99"/>
      <c r="AX660" s="209"/>
    </row>
    <row r="661" spans="1:50" ht="23.25" hidden="1" customHeight="1" x14ac:dyDescent="0.15">
      <c r="A661" s="981"/>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1"/>
      <c r="AA661" s="112"/>
      <c r="AB661" s="224" t="s">
        <v>297</v>
      </c>
      <c r="AC661" s="224"/>
      <c r="AD661" s="224"/>
      <c r="AE661" s="98"/>
      <c r="AF661" s="99"/>
      <c r="AG661" s="99"/>
      <c r="AH661" s="100"/>
      <c r="AI661" s="98"/>
      <c r="AJ661" s="99"/>
      <c r="AK661" s="99"/>
      <c r="AL661" s="99"/>
      <c r="AM661" s="98"/>
      <c r="AN661" s="99"/>
      <c r="AO661" s="99"/>
      <c r="AP661" s="100"/>
      <c r="AQ661" s="98"/>
      <c r="AR661" s="99"/>
      <c r="AS661" s="99"/>
      <c r="AT661" s="100"/>
      <c r="AU661" s="99"/>
      <c r="AV661" s="99"/>
      <c r="AW661" s="99"/>
      <c r="AX661" s="209"/>
    </row>
    <row r="662" spans="1:50" ht="18.75" hidden="1" customHeight="1" x14ac:dyDescent="0.15">
      <c r="A662" s="981"/>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445</v>
      </c>
      <c r="AJ662" s="168"/>
      <c r="AK662" s="168"/>
      <c r="AL662" s="163"/>
      <c r="AM662" s="168" t="s">
        <v>437</v>
      </c>
      <c r="AN662" s="168"/>
      <c r="AO662" s="168"/>
      <c r="AP662" s="163"/>
      <c r="AQ662" s="163" t="s">
        <v>306</v>
      </c>
      <c r="AR662" s="156"/>
      <c r="AS662" s="156"/>
      <c r="AT662" s="157"/>
      <c r="AU662" s="121" t="s">
        <v>252</v>
      </c>
      <c r="AV662" s="121"/>
      <c r="AW662" s="121"/>
      <c r="AX662" s="122"/>
    </row>
    <row r="663" spans="1:50" ht="18.75" hidden="1" customHeight="1" x14ac:dyDescent="0.15">
      <c r="A663" s="981"/>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1"/>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8"/>
      <c r="AF664" s="99"/>
      <c r="AG664" s="99"/>
      <c r="AH664" s="99"/>
      <c r="AI664" s="98"/>
      <c r="AJ664" s="99"/>
      <c r="AK664" s="99"/>
      <c r="AL664" s="99"/>
      <c r="AM664" s="98"/>
      <c r="AN664" s="99"/>
      <c r="AO664" s="99"/>
      <c r="AP664" s="100"/>
      <c r="AQ664" s="98"/>
      <c r="AR664" s="99"/>
      <c r="AS664" s="99"/>
      <c r="AT664" s="100"/>
      <c r="AU664" s="99"/>
      <c r="AV664" s="99"/>
      <c r="AW664" s="99"/>
      <c r="AX664" s="209"/>
    </row>
    <row r="665" spans="1:50" ht="23.25" hidden="1" customHeight="1" x14ac:dyDescent="0.15">
      <c r="A665" s="981"/>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1"/>
      <c r="AA665" s="112"/>
      <c r="AB665" s="208"/>
      <c r="AC665" s="208"/>
      <c r="AD665" s="208"/>
      <c r="AE665" s="98"/>
      <c r="AF665" s="99"/>
      <c r="AG665" s="99"/>
      <c r="AH665" s="100"/>
      <c r="AI665" s="98"/>
      <c r="AJ665" s="99"/>
      <c r="AK665" s="99"/>
      <c r="AL665" s="99"/>
      <c r="AM665" s="98"/>
      <c r="AN665" s="99"/>
      <c r="AO665" s="99"/>
      <c r="AP665" s="100"/>
      <c r="AQ665" s="98"/>
      <c r="AR665" s="99"/>
      <c r="AS665" s="99"/>
      <c r="AT665" s="100"/>
      <c r="AU665" s="99"/>
      <c r="AV665" s="99"/>
      <c r="AW665" s="99"/>
      <c r="AX665" s="209"/>
    </row>
    <row r="666" spans="1:50" ht="23.25" hidden="1" customHeight="1" x14ac:dyDescent="0.15">
      <c r="A666" s="981"/>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1"/>
      <c r="AA666" s="112"/>
      <c r="AB666" s="224" t="s">
        <v>297</v>
      </c>
      <c r="AC666" s="224"/>
      <c r="AD666" s="224"/>
      <c r="AE666" s="98"/>
      <c r="AF666" s="99"/>
      <c r="AG666" s="99"/>
      <c r="AH666" s="100"/>
      <c r="AI666" s="98"/>
      <c r="AJ666" s="99"/>
      <c r="AK666" s="99"/>
      <c r="AL666" s="99"/>
      <c r="AM666" s="98"/>
      <c r="AN666" s="99"/>
      <c r="AO666" s="99"/>
      <c r="AP666" s="100"/>
      <c r="AQ666" s="98"/>
      <c r="AR666" s="99"/>
      <c r="AS666" s="99"/>
      <c r="AT666" s="100"/>
      <c r="AU666" s="99"/>
      <c r="AV666" s="99"/>
      <c r="AW666" s="99"/>
      <c r="AX666" s="209"/>
    </row>
    <row r="667" spans="1:50" ht="18.75" hidden="1" customHeight="1" x14ac:dyDescent="0.15">
      <c r="A667" s="981"/>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445</v>
      </c>
      <c r="AJ667" s="168"/>
      <c r="AK667" s="168"/>
      <c r="AL667" s="163"/>
      <c r="AM667" s="168" t="s">
        <v>437</v>
      </c>
      <c r="AN667" s="168"/>
      <c r="AO667" s="168"/>
      <c r="AP667" s="163"/>
      <c r="AQ667" s="163" t="s">
        <v>306</v>
      </c>
      <c r="AR667" s="156"/>
      <c r="AS667" s="156"/>
      <c r="AT667" s="157"/>
      <c r="AU667" s="121" t="s">
        <v>252</v>
      </c>
      <c r="AV667" s="121"/>
      <c r="AW667" s="121"/>
      <c r="AX667" s="122"/>
    </row>
    <row r="668" spans="1:50" ht="18.75" hidden="1" customHeight="1" x14ac:dyDescent="0.15">
      <c r="A668" s="981"/>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1"/>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8"/>
      <c r="AF669" s="99"/>
      <c r="AG669" s="99"/>
      <c r="AH669" s="99"/>
      <c r="AI669" s="98"/>
      <c r="AJ669" s="99"/>
      <c r="AK669" s="99"/>
      <c r="AL669" s="99"/>
      <c r="AM669" s="98"/>
      <c r="AN669" s="99"/>
      <c r="AO669" s="99"/>
      <c r="AP669" s="100"/>
      <c r="AQ669" s="98"/>
      <c r="AR669" s="99"/>
      <c r="AS669" s="99"/>
      <c r="AT669" s="100"/>
      <c r="AU669" s="99"/>
      <c r="AV669" s="99"/>
      <c r="AW669" s="99"/>
      <c r="AX669" s="209"/>
    </row>
    <row r="670" spans="1:50" ht="23.25" hidden="1" customHeight="1" x14ac:dyDescent="0.15">
      <c r="A670" s="981"/>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1"/>
      <c r="AA670" s="112"/>
      <c r="AB670" s="208"/>
      <c r="AC670" s="208"/>
      <c r="AD670" s="208"/>
      <c r="AE670" s="98"/>
      <c r="AF670" s="99"/>
      <c r="AG670" s="99"/>
      <c r="AH670" s="100"/>
      <c r="AI670" s="98"/>
      <c r="AJ670" s="99"/>
      <c r="AK670" s="99"/>
      <c r="AL670" s="99"/>
      <c r="AM670" s="98"/>
      <c r="AN670" s="99"/>
      <c r="AO670" s="99"/>
      <c r="AP670" s="100"/>
      <c r="AQ670" s="98"/>
      <c r="AR670" s="99"/>
      <c r="AS670" s="99"/>
      <c r="AT670" s="100"/>
      <c r="AU670" s="99"/>
      <c r="AV670" s="99"/>
      <c r="AW670" s="99"/>
      <c r="AX670" s="209"/>
    </row>
    <row r="671" spans="1:50" ht="23.25" hidden="1" customHeight="1" x14ac:dyDescent="0.15">
      <c r="A671" s="981"/>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1"/>
      <c r="AA671" s="112"/>
      <c r="AB671" s="224" t="s">
        <v>297</v>
      </c>
      <c r="AC671" s="224"/>
      <c r="AD671" s="224"/>
      <c r="AE671" s="98"/>
      <c r="AF671" s="99"/>
      <c r="AG671" s="99"/>
      <c r="AH671" s="100"/>
      <c r="AI671" s="98"/>
      <c r="AJ671" s="99"/>
      <c r="AK671" s="99"/>
      <c r="AL671" s="99"/>
      <c r="AM671" s="98"/>
      <c r="AN671" s="99"/>
      <c r="AO671" s="99"/>
      <c r="AP671" s="100"/>
      <c r="AQ671" s="98"/>
      <c r="AR671" s="99"/>
      <c r="AS671" s="99"/>
      <c r="AT671" s="100"/>
      <c r="AU671" s="99"/>
      <c r="AV671" s="99"/>
      <c r="AW671" s="99"/>
      <c r="AX671" s="209"/>
    </row>
    <row r="672" spans="1:50" ht="18.75" hidden="1" customHeight="1" x14ac:dyDescent="0.15">
      <c r="A672" s="981"/>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446</v>
      </c>
      <c r="AJ672" s="168"/>
      <c r="AK672" s="168"/>
      <c r="AL672" s="163"/>
      <c r="AM672" s="168" t="s">
        <v>437</v>
      </c>
      <c r="AN672" s="168"/>
      <c r="AO672" s="168"/>
      <c r="AP672" s="163"/>
      <c r="AQ672" s="163" t="s">
        <v>306</v>
      </c>
      <c r="AR672" s="156"/>
      <c r="AS672" s="156"/>
      <c r="AT672" s="157"/>
      <c r="AU672" s="121" t="s">
        <v>252</v>
      </c>
      <c r="AV672" s="121"/>
      <c r="AW672" s="121"/>
      <c r="AX672" s="122"/>
    </row>
    <row r="673" spans="1:50" ht="18.75" hidden="1" customHeight="1" x14ac:dyDescent="0.15">
      <c r="A673" s="981"/>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1"/>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8"/>
      <c r="AF674" s="99"/>
      <c r="AG674" s="99"/>
      <c r="AH674" s="99"/>
      <c r="AI674" s="98"/>
      <c r="AJ674" s="99"/>
      <c r="AK674" s="99"/>
      <c r="AL674" s="99"/>
      <c r="AM674" s="98"/>
      <c r="AN674" s="99"/>
      <c r="AO674" s="99"/>
      <c r="AP674" s="100"/>
      <c r="AQ674" s="98"/>
      <c r="AR674" s="99"/>
      <c r="AS674" s="99"/>
      <c r="AT674" s="100"/>
      <c r="AU674" s="99"/>
      <c r="AV674" s="99"/>
      <c r="AW674" s="99"/>
      <c r="AX674" s="209"/>
    </row>
    <row r="675" spans="1:50" ht="23.25" hidden="1" customHeight="1" x14ac:dyDescent="0.15">
      <c r="A675" s="981"/>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1"/>
      <c r="AA675" s="112"/>
      <c r="AB675" s="208"/>
      <c r="AC675" s="208"/>
      <c r="AD675" s="208"/>
      <c r="AE675" s="98"/>
      <c r="AF675" s="99"/>
      <c r="AG675" s="99"/>
      <c r="AH675" s="100"/>
      <c r="AI675" s="98"/>
      <c r="AJ675" s="99"/>
      <c r="AK675" s="99"/>
      <c r="AL675" s="99"/>
      <c r="AM675" s="98"/>
      <c r="AN675" s="99"/>
      <c r="AO675" s="99"/>
      <c r="AP675" s="100"/>
      <c r="AQ675" s="98"/>
      <c r="AR675" s="99"/>
      <c r="AS675" s="99"/>
      <c r="AT675" s="100"/>
      <c r="AU675" s="99"/>
      <c r="AV675" s="99"/>
      <c r="AW675" s="99"/>
      <c r="AX675" s="209"/>
    </row>
    <row r="676" spans="1:50" ht="23.25" hidden="1" customHeight="1" x14ac:dyDescent="0.15">
      <c r="A676" s="981"/>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1"/>
      <c r="AA676" s="112"/>
      <c r="AB676" s="224" t="s">
        <v>14</v>
      </c>
      <c r="AC676" s="224"/>
      <c r="AD676" s="224"/>
      <c r="AE676" s="98"/>
      <c r="AF676" s="99"/>
      <c r="AG676" s="99"/>
      <c r="AH676" s="100"/>
      <c r="AI676" s="98"/>
      <c r="AJ676" s="99"/>
      <c r="AK676" s="99"/>
      <c r="AL676" s="99"/>
      <c r="AM676" s="98"/>
      <c r="AN676" s="99"/>
      <c r="AO676" s="99"/>
      <c r="AP676" s="100"/>
      <c r="AQ676" s="98"/>
      <c r="AR676" s="99"/>
      <c r="AS676" s="99"/>
      <c r="AT676" s="100"/>
      <c r="AU676" s="99"/>
      <c r="AV676" s="99"/>
      <c r="AW676" s="99"/>
      <c r="AX676" s="209"/>
    </row>
    <row r="677" spans="1:50" ht="18.75" hidden="1" customHeight="1" x14ac:dyDescent="0.15">
      <c r="A677" s="981"/>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445</v>
      </c>
      <c r="AJ677" s="168"/>
      <c r="AK677" s="168"/>
      <c r="AL677" s="163"/>
      <c r="AM677" s="168" t="s">
        <v>443</v>
      </c>
      <c r="AN677" s="168"/>
      <c r="AO677" s="168"/>
      <c r="AP677" s="163"/>
      <c r="AQ677" s="163" t="s">
        <v>306</v>
      </c>
      <c r="AR677" s="156"/>
      <c r="AS677" s="156"/>
      <c r="AT677" s="157"/>
      <c r="AU677" s="121" t="s">
        <v>252</v>
      </c>
      <c r="AV677" s="121"/>
      <c r="AW677" s="121"/>
      <c r="AX677" s="122"/>
    </row>
    <row r="678" spans="1:50" ht="18.75" hidden="1" customHeight="1" x14ac:dyDescent="0.15">
      <c r="A678" s="981"/>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1"/>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8"/>
      <c r="AF679" s="99"/>
      <c r="AG679" s="99"/>
      <c r="AH679" s="99"/>
      <c r="AI679" s="98"/>
      <c r="AJ679" s="99"/>
      <c r="AK679" s="99"/>
      <c r="AL679" s="99"/>
      <c r="AM679" s="98"/>
      <c r="AN679" s="99"/>
      <c r="AO679" s="99"/>
      <c r="AP679" s="100"/>
      <c r="AQ679" s="98"/>
      <c r="AR679" s="99"/>
      <c r="AS679" s="99"/>
      <c r="AT679" s="100"/>
      <c r="AU679" s="99"/>
      <c r="AV679" s="99"/>
      <c r="AW679" s="99"/>
      <c r="AX679" s="209"/>
    </row>
    <row r="680" spans="1:50" ht="23.25" hidden="1" customHeight="1" x14ac:dyDescent="0.15">
      <c r="A680" s="981"/>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1"/>
      <c r="AA680" s="112"/>
      <c r="AB680" s="208"/>
      <c r="AC680" s="208"/>
      <c r="AD680" s="208"/>
      <c r="AE680" s="98"/>
      <c r="AF680" s="99"/>
      <c r="AG680" s="99"/>
      <c r="AH680" s="100"/>
      <c r="AI680" s="98"/>
      <c r="AJ680" s="99"/>
      <c r="AK680" s="99"/>
      <c r="AL680" s="99"/>
      <c r="AM680" s="98"/>
      <c r="AN680" s="99"/>
      <c r="AO680" s="99"/>
      <c r="AP680" s="100"/>
      <c r="AQ680" s="98"/>
      <c r="AR680" s="99"/>
      <c r="AS680" s="99"/>
      <c r="AT680" s="100"/>
      <c r="AU680" s="99"/>
      <c r="AV680" s="99"/>
      <c r="AW680" s="99"/>
      <c r="AX680" s="209"/>
    </row>
    <row r="681" spans="1:50" ht="23.25" hidden="1" customHeight="1" x14ac:dyDescent="0.15">
      <c r="A681" s="981"/>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1"/>
      <c r="AA681" s="112"/>
      <c r="AB681" s="224" t="s">
        <v>14</v>
      </c>
      <c r="AC681" s="224"/>
      <c r="AD681" s="224"/>
      <c r="AE681" s="98"/>
      <c r="AF681" s="99"/>
      <c r="AG681" s="99"/>
      <c r="AH681" s="100"/>
      <c r="AI681" s="98"/>
      <c r="AJ681" s="99"/>
      <c r="AK681" s="99"/>
      <c r="AL681" s="99"/>
      <c r="AM681" s="98"/>
      <c r="AN681" s="99"/>
      <c r="AO681" s="99"/>
      <c r="AP681" s="100"/>
      <c r="AQ681" s="98"/>
      <c r="AR681" s="99"/>
      <c r="AS681" s="99"/>
      <c r="AT681" s="100"/>
      <c r="AU681" s="99"/>
      <c r="AV681" s="99"/>
      <c r="AW681" s="99"/>
      <c r="AX681" s="209"/>
    </row>
    <row r="682" spans="1:50" ht="18.75" hidden="1" customHeight="1" x14ac:dyDescent="0.15">
      <c r="A682" s="981"/>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446</v>
      </c>
      <c r="AJ682" s="168"/>
      <c r="AK682" s="168"/>
      <c r="AL682" s="163"/>
      <c r="AM682" s="168" t="s">
        <v>441</v>
      </c>
      <c r="AN682" s="168"/>
      <c r="AO682" s="168"/>
      <c r="AP682" s="163"/>
      <c r="AQ682" s="163" t="s">
        <v>306</v>
      </c>
      <c r="AR682" s="156"/>
      <c r="AS682" s="156"/>
      <c r="AT682" s="157"/>
      <c r="AU682" s="121" t="s">
        <v>252</v>
      </c>
      <c r="AV682" s="121"/>
      <c r="AW682" s="121"/>
      <c r="AX682" s="122"/>
    </row>
    <row r="683" spans="1:50" ht="18.75" hidden="1" customHeight="1" x14ac:dyDescent="0.15">
      <c r="A683" s="981"/>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1"/>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8"/>
      <c r="AF684" s="99"/>
      <c r="AG684" s="99"/>
      <c r="AH684" s="99"/>
      <c r="AI684" s="98"/>
      <c r="AJ684" s="99"/>
      <c r="AK684" s="99"/>
      <c r="AL684" s="99"/>
      <c r="AM684" s="98"/>
      <c r="AN684" s="99"/>
      <c r="AO684" s="99"/>
      <c r="AP684" s="100"/>
      <c r="AQ684" s="98"/>
      <c r="AR684" s="99"/>
      <c r="AS684" s="99"/>
      <c r="AT684" s="100"/>
      <c r="AU684" s="99"/>
      <c r="AV684" s="99"/>
      <c r="AW684" s="99"/>
      <c r="AX684" s="209"/>
    </row>
    <row r="685" spans="1:50" ht="23.25" hidden="1" customHeight="1" x14ac:dyDescent="0.15">
      <c r="A685" s="981"/>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1"/>
      <c r="AA685" s="112"/>
      <c r="AB685" s="208"/>
      <c r="AC685" s="208"/>
      <c r="AD685" s="208"/>
      <c r="AE685" s="98"/>
      <c r="AF685" s="99"/>
      <c r="AG685" s="99"/>
      <c r="AH685" s="100"/>
      <c r="AI685" s="98"/>
      <c r="AJ685" s="99"/>
      <c r="AK685" s="99"/>
      <c r="AL685" s="99"/>
      <c r="AM685" s="98"/>
      <c r="AN685" s="99"/>
      <c r="AO685" s="99"/>
      <c r="AP685" s="100"/>
      <c r="AQ685" s="98"/>
      <c r="AR685" s="99"/>
      <c r="AS685" s="99"/>
      <c r="AT685" s="100"/>
      <c r="AU685" s="99"/>
      <c r="AV685" s="99"/>
      <c r="AW685" s="99"/>
      <c r="AX685" s="209"/>
    </row>
    <row r="686" spans="1:50" ht="23.25" hidden="1" customHeight="1" x14ac:dyDescent="0.15">
      <c r="A686" s="981"/>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1"/>
      <c r="AA686" s="112"/>
      <c r="AB686" s="224" t="s">
        <v>14</v>
      </c>
      <c r="AC686" s="224"/>
      <c r="AD686" s="224"/>
      <c r="AE686" s="98"/>
      <c r="AF686" s="99"/>
      <c r="AG686" s="99"/>
      <c r="AH686" s="100"/>
      <c r="AI686" s="98"/>
      <c r="AJ686" s="99"/>
      <c r="AK686" s="99"/>
      <c r="AL686" s="99"/>
      <c r="AM686" s="98"/>
      <c r="AN686" s="99"/>
      <c r="AO686" s="99"/>
      <c r="AP686" s="100"/>
      <c r="AQ686" s="98"/>
      <c r="AR686" s="99"/>
      <c r="AS686" s="99"/>
      <c r="AT686" s="100"/>
      <c r="AU686" s="99"/>
      <c r="AV686" s="99"/>
      <c r="AW686" s="99"/>
      <c r="AX686" s="209"/>
    </row>
    <row r="687" spans="1:50" ht="18.75" hidden="1" customHeight="1" x14ac:dyDescent="0.15">
      <c r="A687" s="981"/>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445</v>
      </c>
      <c r="AJ687" s="168"/>
      <c r="AK687" s="168"/>
      <c r="AL687" s="163"/>
      <c r="AM687" s="168" t="s">
        <v>437</v>
      </c>
      <c r="AN687" s="168"/>
      <c r="AO687" s="168"/>
      <c r="AP687" s="163"/>
      <c r="AQ687" s="163" t="s">
        <v>306</v>
      </c>
      <c r="AR687" s="156"/>
      <c r="AS687" s="156"/>
      <c r="AT687" s="157"/>
      <c r="AU687" s="121" t="s">
        <v>252</v>
      </c>
      <c r="AV687" s="121"/>
      <c r="AW687" s="121"/>
      <c r="AX687" s="122"/>
    </row>
    <row r="688" spans="1:50" ht="18.75" hidden="1" customHeight="1" x14ac:dyDescent="0.15">
      <c r="A688" s="981"/>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1"/>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8"/>
      <c r="AF689" s="99"/>
      <c r="AG689" s="99"/>
      <c r="AH689" s="99"/>
      <c r="AI689" s="98"/>
      <c r="AJ689" s="99"/>
      <c r="AK689" s="99"/>
      <c r="AL689" s="99"/>
      <c r="AM689" s="98"/>
      <c r="AN689" s="99"/>
      <c r="AO689" s="99"/>
      <c r="AP689" s="100"/>
      <c r="AQ689" s="98"/>
      <c r="AR689" s="99"/>
      <c r="AS689" s="99"/>
      <c r="AT689" s="100"/>
      <c r="AU689" s="99"/>
      <c r="AV689" s="99"/>
      <c r="AW689" s="99"/>
      <c r="AX689" s="209"/>
    </row>
    <row r="690" spans="1:50" ht="23.25" hidden="1" customHeight="1" x14ac:dyDescent="0.15">
      <c r="A690" s="981"/>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1"/>
      <c r="AA690" s="112"/>
      <c r="AB690" s="208"/>
      <c r="AC690" s="208"/>
      <c r="AD690" s="208"/>
      <c r="AE690" s="98"/>
      <c r="AF690" s="99"/>
      <c r="AG690" s="99"/>
      <c r="AH690" s="100"/>
      <c r="AI690" s="98"/>
      <c r="AJ690" s="99"/>
      <c r="AK690" s="99"/>
      <c r="AL690" s="99"/>
      <c r="AM690" s="98"/>
      <c r="AN690" s="99"/>
      <c r="AO690" s="99"/>
      <c r="AP690" s="100"/>
      <c r="AQ690" s="98"/>
      <c r="AR690" s="99"/>
      <c r="AS690" s="99"/>
      <c r="AT690" s="100"/>
      <c r="AU690" s="99"/>
      <c r="AV690" s="99"/>
      <c r="AW690" s="99"/>
      <c r="AX690" s="209"/>
    </row>
    <row r="691" spans="1:50" ht="23.25" hidden="1" customHeight="1" x14ac:dyDescent="0.15">
      <c r="A691" s="981"/>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1"/>
      <c r="AA691" s="112"/>
      <c r="AB691" s="224" t="s">
        <v>14</v>
      </c>
      <c r="AC691" s="224"/>
      <c r="AD691" s="224"/>
      <c r="AE691" s="98"/>
      <c r="AF691" s="99"/>
      <c r="AG691" s="99"/>
      <c r="AH691" s="100"/>
      <c r="AI691" s="98"/>
      <c r="AJ691" s="99"/>
      <c r="AK691" s="99"/>
      <c r="AL691" s="99"/>
      <c r="AM691" s="98"/>
      <c r="AN691" s="99"/>
      <c r="AO691" s="99"/>
      <c r="AP691" s="100"/>
      <c r="AQ691" s="98"/>
      <c r="AR691" s="99"/>
      <c r="AS691" s="99"/>
      <c r="AT691" s="100"/>
      <c r="AU691" s="99"/>
      <c r="AV691" s="99"/>
      <c r="AW691" s="99"/>
      <c r="AX691" s="209"/>
    </row>
    <row r="692" spans="1:50" ht="18.75" hidden="1" customHeight="1" x14ac:dyDescent="0.15">
      <c r="A692" s="981"/>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445</v>
      </c>
      <c r="AJ692" s="168"/>
      <c r="AK692" s="168"/>
      <c r="AL692" s="163"/>
      <c r="AM692" s="168" t="s">
        <v>442</v>
      </c>
      <c r="AN692" s="168"/>
      <c r="AO692" s="168"/>
      <c r="AP692" s="163"/>
      <c r="AQ692" s="163" t="s">
        <v>306</v>
      </c>
      <c r="AR692" s="156"/>
      <c r="AS692" s="156"/>
      <c r="AT692" s="157"/>
      <c r="AU692" s="121" t="s">
        <v>252</v>
      </c>
      <c r="AV692" s="121"/>
      <c r="AW692" s="121"/>
      <c r="AX692" s="122"/>
    </row>
    <row r="693" spans="1:50" ht="18.75" hidden="1" customHeight="1" x14ac:dyDescent="0.15">
      <c r="A693" s="981"/>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1"/>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8"/>
      <c r="AF694" s="99"/>
      <c r="AG694" s="99"/>
      <c r="AH694" s="99"/>
      <c r="AI694" s="98"/>
      <c r="AJ694" s="99"/>
      <c r="AK694" s="99"/>
      <c r="AL694" s="99"/>
      <c r="AM694" s="98"/>
      <c r="AN694" s="99"/>
      <c r="AO694" s="99"/>
      <c r="AP694" s="100"/>
      <c r="AQ694" s="98"/>
      <c r="AR694" s="99"/>
      <c r="AS694" s="99"/>
      <c r="AT694" s="100"/>
      <c r="AU694" s="99"/>
      <c r="AV694" s="99"/>
      <c r="AW694" s="99"/>
      <c r="AX694" s="209"/>
    </row>
    <row r="695" spans="1:50" ht="23.25" hidden="1" customHeight="1" x14ac:dyDescent="0.15">
      <c r="A695" s="981"/>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1"/>
      <c r="AA695" s="112"/>
      <c r="AB695" s="208"/>
      <c r="AC695" s="208"/>
      <c r="AD695" s="208"/>
      <c r="AE695" s="98"/>
      <c r="AF695" s="99"/>
      <c r="AG695" s="99"/>
      <c r="AH695" s="100"/>
      <c r="AI695" s="98"/>
      <c r="AJ695" s="99"/>
      <c r="AK695" s="99"/>
      <c r="AL695" s="99"/>
      <c r="AM695" s="98"/>
      <c r="AN695" s="99"/>
      <c r="AO695" s="99"/>
      <c r="AP695" s="100"/>
      <c r="AQ695" s="98"/>
      <c r="AR695" s="99"/>
      <c r="AS695" s="99"/>
      <c r="AT695" s="100"/>
      <c r="AU695" s="99"/>
      <c r="AV695" s="99"/>
      <c r="AW695" s="99"/>
      <c r="AX695" s="209"/>
    </row>
    <row r="696" spans="1:50" ht="23.25" hidden="1" customHeight="1" x14ac:dyDescent="0.15">
      <c r="A696" s="981"/>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1"/>
      <c r="AA696" s="112"/>
      <c r="AB696" s="224" t="s">
        <v>14</v>
      </c>
      <c r="AC696" s="224"/>
      <c r="AD696" s="224"/>
      <c r="AE696" s="98"/>
      <c r="AF696" s="99"/>
      <c r="AG696" s="99"/>
      <c r="AH696" s="100"/>
      <c r="AI696" s="98"/>
      <c r="AJ696" s="99"/>
      <c r="AK696" s="99"/>
      <c r="AL696" s="99"/>
      <c r="AM696" s="98"/>
      <c r="AN696" s="99"/>
      <c r="AO696" s="99"/>
      <c r="AP696" s="100"/>
      <c r="AQ696" s="98"/>
      <c r="AR696" s="99"/>
      <c r="AS696" s="99"/>
      <c r="AT696" s="100"/>
      <c r="AU696" s="99"/>
      <c r="AV696" s="99"/>
      <c r="AW696" s="99"/>
      <c r="AX696" s="209"/>
    </row>
    <row r="697" spans="1:50" ht="23.85" hidden="1" customHeight="1" x14ac:dyDescent="0.15">
      <c r="A697" s="981"/>
      <c r="B697" s="239"/>
      <c r="C697" s="238"/>
      <c r="D697" s="239"/>
      <c r="E697" s="144" t="s">
        <v>478</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1"/>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2"/>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70"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1"/>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42" customHeight="1" x14ac:dyDescent="0.15">
      <c r="A702" s="516" t="s">
        <v>258</v>
      </c>
      <c r="B702" s="51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2" t="s">
        <v>482</v>
      </c>
      <c r="AE702" s="883"/>
      <c r="AF702" s="883"/>
      <c r="AG702" s="872" t="s">
        <v>507</v>
      </c>
      <c r="AH702" s="873"/>
      <c r="AI702" s="873"/>
      <c r="AJ702" s="873"/>
      <c r="AK702" s="873"/>
      <c r="AL702" s="873"/>
      <c r="AM702" s="873"/>
      <c r="AN702" s="873"/>
      <c r="AO702" s="873"/>
      <c r="AP702" s="873"/>
      <c r="AQ702" s="873"/>
      <c r="AR702" s="873"/>
      <c r="AS702" s="873"/>
      <c r="AT702" s="873"/>
      <c r="AU702" s="873"/>
      <c r="AV702" s="873"/>
      <c r="AW702" s="873"/>
      <c r="AX702" s="874"/>
    </row>
    <row r="703" spans="1:50" ht="41.2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1" t="s">
        <v>482</v>
      </c>
      <c r="AE703" s="142"/>
      <c r="AF703" s="142"/>
      <c r="AG703" s="651" t="s">
        <v>508</v>
      </c>
      <c r="AH703" s="652"/>
      <c r="AI703" s="652"/>
      <c r="AJ703" s="652"/>
      <c r="AK703" s="652"/>
      <c r="AL703" s="652"/>
      <c r="AM703" s="652"/>
      <c r="AN703" s="652"/>
      <c r="AO703" s="652"/>
      <c r="AP703" s="652"/>
      <c r="AQ703" s="652"/>
      <c r="AR703" s="652"/>
      <c r="AS703" s="652"/>
      <c r="AT703" s="652"/>
      <c r="AU703" s="652"/>
      <c r="AV703" s="652"/>
      <c r="AW703" s="652"/>
      <c r="AX703" s="653"/>
    </row>
    <row r="704" spans="1:50" ht="47.25" customHeight="1" x14ac:dyDescent="0.15">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482</v>
      </c>
      <c r="AE704" s="573"/>
      <c r="AF704" s="573"/>
      <c r="AG704" s="415" t="s">
        <v>509</v>
      </c>
      <c r="AH704" s="220"/>
      <c r="AI704" s="220"/>
      <c r="AJ704" s="220"/>
      <c r="AK704" s="220"/>
      <c r="AL704" s="220"/>
      <c r="AM704" s="220"/>
      <c r="AN704" s="220"/>
      <c r="AO704" s="220"/>
      <c r="AP704" s="220"/>
      <c r="AQ704" s="220"/>
      <c r="AR704" s="220"/>
      <c r="AS704" s="220"/>
      <c r="AT704" s="220"/>
      <c r="AU704" s="220"/>
      <c r="AV704" s="220"/>
      <c r="AW704" s="220"/>
      <c r="AX704" s="416"/>
    </row>
    <row r="705" spans="1:50" ht="46.5" customHeight="1" x14ac:dyDescent="0.15">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482</v>
      </c>
      <c r="AE705" s="720"/>
      <c r="AF705" s="720"/>
      <c r="AG705" s="147" t="s">
        <v>510</v>
      </c>
      <c r="AH705" s="148"/>
      <c r="AI705" s="148"/>
      <c r="AJ705" s="148"/>
      <c r="AK705" s="148"/>
      <c r="AL705" s="148"/>
      <c r="AM705" s="148"/>
      <c r="AN705" s="148"/>
      <c r="AO705" s="148"/>
      <c r="AP705" s="148"/>
      <c r="AQ705" s="148"/>
      <c r="AR705" s="148"/>
      <c r="AS705" s="148"/>
      <c r="AT705" s="148"/>
      <c r="AU705" s="148"/>
      <c r="AV705" s="148"/>
      <c r="AW705" s="148"/>
      <c r="AX705" s="149"/>
    </row>
    <row r="706" spans="1:50" ht="46.5" customHeight="1" x14ac:dyDescent="0.15">
      <c r="A706" s="642"/>
      <c r="B706" s="757"/>
      <c r="C706" s="601"/>
      <c r="D706" s="602"/>
      <c r="E706" s="670" t="s">
        <v>424</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41" t="s">
        <v>511</v>
      </c>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87" customHeight="1" x14ac:dyDescent="0.15">
      <c r="A707" s="642"/>
      <c r="B707" s="757"/>
      <c r="C707" s="603"/>
      <c r="D707" s="604"/>
      <c r="E707" s="673" t="s">
        <v>361</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t="s">
        <v>512</v>
      </c>
      <c r="AE707" s="571"/>
      <c r="AF707" s="571"/>
      <c r="AG707" s="415"/>
      <c r="AH707" s="220"/>
      <c r="AI707" s="220"/>
      <c r="AJ707" s="220"/>
      <c r="AK707" s="220"/>
      <c r="AL707" s="220"/>
      <c r="AM707" s="220"/>
      <c r="AN707" s="220"/>
      <c r="AO707" s="220"/>
      <c r="AP707" s="220"/>
      <c r="AQ707" s="220"/>
      <c r="AR707" s="220"/>
      <c r="AS707" s="220"/>
      <c r="AT707" s="220"/>
      <c r="AU707" s="220"/>
      <c r="AV707" s="220"/>
      <c r="AW707" s="220"/>
      <c r="AX707" s="416"/>
    </row>
    <row r="708" spans="1:50" ht="26.25" customHeight="1" x14ac:dyDescent="0.15">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513</v>
      </c>
      <c r="AE708" s="655"/>
      <c r="AF708" s="655"/>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1" t="s">
        <v>482</v>
      </c>
      <c r="AE709" s="142"/>
      <c r="AF709" s="142"/>
      <c r="AG709" s="651" t="s">
        <v>514</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1" t="s">
        <v>513</v>
      </c>
      <c r="AE710" s="142"/>
      <c r="AF710" s="142"/>
      <c r="AG710" s="651"/>
      <c r="AH710" s="652"/>
      <c r="AI710" s="652"/>
      <c r="AJ710" s="652"/>
      <c r="AK710" s="652"/>
      <c r="AL710" s="652"/>
      <c r="AM710" s="652"/>
      <c r="AN710" s="652"/>
      <c r="AO710" s="652"/>
      <c r="AP710" s="652"/>
      <c r="AQ710" s="652"/>
      <c r="AR710" s="652"/>
      <c r="AS710" s="652"/>
      <c r="AT710" s="652"/>
      <c r="AU710" s="652"/>
      <c r="AV710" s="652"/>
      <c r="AW710" s="652"/>
      <c r="AX710" s="653"/>
    </row>
    <row r="711" spans="1:50" ht="30.75" customHeight="1" x14ac:dyDescent="0.15">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1" t="s">
        <v>482</v>
      </c>
      <c r="AE711" s="142"/>
      <c r="AF711" s="142"/>
      <c r="AG711" s="651" t="s">
        <v>515</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5" t="s">
        <v>391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513</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2"/>
      <c r="B713" s="643"/>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513</v>
      </c>
      <c r="AE713" s="142"/>
      <c r="AF713" s="143"/>
      <c r="AG713" s="651"/>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x14ac:dyDescent="0.15">
      <c r="A714" s="644"/>
      <c r="B714" s="645"/>
      <c r="C714" s="758" t="s">
        <v>368</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482</v>
      </c>
      <c r="AE714" s="579"/>
      <c r="AF714" s="580"/>
      <c r="AG714" s="676" t="s">
        <v>516</v>
      </c>
      <c r="AH714" s="677"/>
      <c r="AI714" s="677"/>
      <c r="AJ714" s="677"/>
      <c r="AK714" s="677"/>
      <c r="AL714" s="677"/>
      <c r="AM714" s="677"/>
      <c r="AN714" s="677"/>
      <c r="AO714" s="677"/>
      <c r="AP714" s="677"/>
      <c r="AQ714" s="677"/>
      <c r="AR714" s="677"/>
      <c r="AS714" s="677"/>
      <c r="AT714" s="677"/>
      <c r="AU714" s="677"/>
      <c r="AV714" s="677"/>
      <c r="AW714" s="677"/>
      <c r="AX714" s="678"/>
    </row>
    <row r="715" spans="1:50" ht="34.5" customHeight="1" x14ac:dyDescent="0.15">
      <c r="A715" s="608" t="s">
        <v>39</v>
      </c>
      <c r="B715" s="641"/>
      <c r="C715" s="646" t="s">
        <v>369</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482</v>
      </c>
      <c r="AE715" s="655"/>
      <c r="AF715" s="764"/>
      <c r="AG715" s="513" t="s">
        <v>517</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2"/>
      <c r="B716" s="643"/>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482</v>
      </c>
      <c r="AE716" s="746"/>
      <c r="AF716" s="746"/>
      <c r="AG716" s="651" t="s">
        <v>518</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75" t="s">
        <v>317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1" t="s">
        <v>482</v>
      </c>
      <c r="AE717" s="142"/>
      <c r="AF717" s="142"/>
      <c r="AG717" s="651" t="s">
        <v>519</v>
      </c>
      <c r="AH717" s="652"/>
      <c r="AI717" s="652"/>
      <c r="AJ717" s="652"/>
      <c r="AK717" s="652"/>
      <c r="AL717" s="652"/>
      <c r="AM717" s="652"/>
      <c r="AN717" s="652"/>
      <c r="AO717" s="652"/>
      <c r="AP717" s="652"/>
      <c r="AQ717" s="652"/>
      <c r="AR717" s="652"/>
      <c r="AS717" s="652"/>
      <c r="AT717" s="652"/>
      <c r="AU717" s="652"/>
      <c r="AV717" s="652"/>
      <c r="AW717" s="652"/>
      <c r="AX717" s="653"/>
    </row>
    <row r="718" spans="1:50" ht="34.5" customHeight="1" x14ac:dyDescent="0.15">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1" t="s">
        <v>482</v>
      </c>
      <c r="AE718" s="142"/>
      <c r="AF718" s="142"/>
      <c r="AG718" s="150" t="s">
        <v>520</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5" t="s">
        <v>57</v>
      </c>
      <c r="B719" s="636"/>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4" t="s">
        <v>513</v>
      </c>
      <c r="AE719" s="655"/>
      <c r="AF719" s="655"/>
      <c r="AG719" s="147" t="s">
        <v>552</v>
      </c>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37"/>
      <c r="B720" s="638"/>
      <c r="C720" s="922" t="s">
        <v>384</v>
      </c>
      <c r="D720" s="920"/>
      <c r="E720" s="920"/>
      <c r="F720" s="923"/>
      <c r="G720" s="919" t="s">
        <v>385</v>
      </c>
      <c r="H720" s="920"/>
      <c r="I720" s="920"/>
      <c r="J720" s="920"/>
      <c r="K720" s="920"/>
      <c r="L720" s="920"/>
      <c r="M720" s="920"/>
      <c r="N720" s="919" t="s">
        <v>388</v>
      </c>
      <c r="O720" s="920"/>
      <c r="P720" s="920"/>
      <c r="Q720" s="920"/>
      <c r="R720" s="920"/>
      <c r="S720" s="920"/>
      <c r="T720" s="920"/>
      <c r="U720" s="920"/>
      <c r="V720" s="920"/>
      <c r="W720" s="920"/>
      <c r="X720" s="920"/>
      <c r="Y720" s="920"/>
      <c r="Z720" s="920"/>
      <c r="AA720" s="920"/>
      <c r="AB720" s="920"/>
      <c r="AC720" s="920"/>
      <c r="AD720" s="920"/>
      <c r="AE720" s="920"/>
      <c r="AF720" s="921"/>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x14ac:dyDescent="0.15">
      <c r="A721" s="637"/>
      <c r="B721" s="638"/>
      <c r="C721" s="904"/>
      <c r="D721" s="905"/>
      <c r="E721" s="905"/>
      <c r="F721" s="906"/>
      <c r="G721" s="924"/>
      <c r="H721" s="925"/>
      <c r="I721" s="69" t="str">
        <f>IF(OR(G721="　", G721=""), "", "-")</f>
        <v/>
      </c>
      <c r="J721" s="903"/>
      <c r="K721" s="903"/>
      <c r="L721" s="69" t="str">
        <f>IF(M721="","","-")</f>
        <v/>
      </c>
      <c r="M721" s="70"/>
      <c r="N721" s="900"/>
      <c r="O721" s="901"/>
      <c r="P721" s="901"/>
      <c r="Q721" s="901"/>
      <c r="R721" s="901"/>
      <c r="S721" s="901"/>
      <c r="T721" s="901"/>
      <c r="U721" s="901"/>
      <c r="V721" s="901"/>
      <c r="W721" s="901"/>
      <c r="X721" s="901"/>
      <c r="Y721" s="901"/>
      <c r="Z721" s="901"/>
      <c r="AA721" s="901"/>
      <c r="AB721" s="901"/>
      <c r="AC721" s="901"/>
      <c r="AD721" s="901"/>
      <c r="AE721" s="901"/>
      <c r="AF721" s="902"/>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customHeight="1" x14ac:dyDescent="0.15">
      <c r="A722" s="637"/>
      <c r="B722" s="638"/>
      <c r="C722" s="904"/>
      <c r="D722" s="905"/>
      <c r="E722" s="905"/>
      <c r="F722" s="906"/>
      <c r="G722" s="924"/>
      <c r="H722" s="925"/>
      <c r="I722" s="69" t="str">
        <f t="shared" ref="I722:I725" si="4">IF(OR(G722="　", G722=""), "", "-")</f>
        <v/>
      </c>
      <c r="J722" s="903"/>
      <c r="K722" s="903"/>
      <c r="L722" s="69" t="str">
        <f t="shared" ref="L722:L725" si="5">IF(M722="","","-")</f>
        <v/>
      </c>
      <c r="M722" s="70"/>
      <c r="N722" s="900"/>
      <c r="O722" s="901"/>
      <c r="P722" s="901"/>
      <c r="Q722" s="901"/>
      <c r="R722" s="901"/>
      <c r="S722" s="901"/>
      <c r="T722" s="901"/>
      <c r="U722" s="901"/>
      <c r="V722" s="901"/>
      <c r="W722" s="901"/>
      <c r="X722" s="901"/>
      <c r="Y722" s="901"/>
      <c r="Z722" s="901"/>
      <c r="AA722" s="901"/>
      <c r="AB722" s="901"/>
      <c r="AC722" s="901"/>
      <c r="AD722" s="901"/>
      <c r="AE722" s="901"/>
      <c r="AF722" s="902"/>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customHeight="1" x14ac:dyDescent="0.15">
      <c r="A723" s="637"/>
      <c r="B723" s="638"/>
      <c r="C723" s="904"/>
      <c r="D723" s="905"/>
      <c r="E723" s="905"/>
      <c r="F723" s="906"/>
      <c r="G723" s="924"/>
      <c r="H723" s="925"/>
      <c r="I723" s="69" t="str">
        <f t="shared" si="4"/>
        <v/>
      </c>
      <c r="J723" s="903"/>
      <c r="K723" s="903"/>
      <c r="L723" s="69" t="str">
        <f t="shared" si="5"/>
        <v/>
      </c>
      <c r="M723" s="70"/>
      <c r="N723" s="900"/>
      <c r="O723" s="901"/>
      <c r="P723" s="901"/>
      <c r="Q723" s="901"/>
      <c r="R723" s="901"/>
      <c r="S723" s="901"/>
      <c r="T723" s="901"/>
      <c r="U723" s="901"/>
      <c r="V723" s="901"/>
      <c r="W723" s="901"/>
      <c r="X723" s="901"/>
      <c r="Y723" s="901"/>
      <c r="Z723" s="901"/>
      <c r="AA723" s="901"/>
      <c r="AB723" s="901"/>
      <c r="AC723" s="901"/>
      <c r="AD723" s="901"/>
      <c r="AE723" s="901"/>
      <c r="AF723" s="902"/>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customHeight="1" x14ac:dyDescent="0.15">
      <c r="A724" s="637"/>
      <c r="B724" s="638"/>
      <c r="C724" s="904"/>
      <c r="D724" s="905"/>
      <c r="E724" s="905"/>
      <c r="F724" s="906"/>
      <c r="G724" s="924"/>
      <c r="H724" s="925"/>
      <c r="I724" s="69" t="str">
        <f t="shared" si="4"/>
        <v/>
      </c>
      <c r="J724" s="903"/>
      <c r="K724" s="903"/>
      <c r="L724" s="69" t="str">
        <f t="shared" si="5"/>
        <v/>
      </c>
      <c r="M724" s="70"/>
      <c r="N724" s="900"/>
      <c r="O724" s="901"/>
      <c r="P724" s="901"/>
      <c r="Q724" s="901"/>
      <c r="R724" s="901"/>
      <c r="S724" s="901"/>
      <c r="T724" s="901"/>
      <c r="U724" s="901"/>
      <c r="V724" s="901"/>
      <c r="W724" s="901"/>
      <c r="X724" s="901"/>
      <c r="Y724" s="901"/>
      <c r="Z724" s="901"/>
      <c r="AA724" s="901"/>
      <c r="AB724" s="901"/>
      <c r="AC724" s="901"/>
      <c r="AD724" s="901"/>
      <c r="AE724" s="901"/>
      <c r="AF724" s="902"/>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customHeight="1" x14ac:dyDescent="0.15">
      <c r="A725" s="639"/>
      <c r="B725" s="640"/>
      <c r="C725" s="907"/>
      <c r="D725" s="908"/>
      <c r="E725" s="908"/>
      <c r="F725" s="909"/>
      <c r="G725" s="946"/>
      <c r="H725" s="947"/>
      <c r="I725" s="71" t="str">
        <f t="shared" si="4"/>
        <v/>
      </c>
      <c r="J725" s="948"/>
      <c r="K725" s="948"/>
      <c r="L725" s="71" t="str">
        <f t="shared" si="5"/>
        <v/>
      </c>
      <c r="M725" s="72"/>
      <c r="N725" s="939"/>
      <c r="O725" s="940"/>
      <c r="P725" s="940"/>
      <c r="Q725" s="940"/>
      <c r="R725" s="940"/>
      <c r="S725" s="940"/>
      <c r="T725" s="940"/>
      <c r="U725" s="940"/>
      <c r="V725" s="940"/>
      <c r="W725" s="940"/>
      <c r="X725" s="940"/>
      <c r="Y725" s="940"/>
      <c r="Z725" s="940"/>
      <c r="AA725" s="940"/>
      <c r="AB725" s="940"/>
      <c r="AC725" s="940"/>
      <c r="AD725" s="940"/>
      <c r="AE725" s="940"/>
      <c r="AF725" s="941"/>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08" t="s">
        <v>47</v>
      </c>
      <c r="B726" s="609"/>
      <c r="C726" s="430" t="s">
        <v>52</v>
      </c>
      <c r="D726" s="568"/>
      <c r="E726" s="568"/>
      <c r="F726" s="569"/>
      <c r="G726" s="784" t="s">
        <v>521</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x14ac:dyDescent="0.2">
      <c r="A727" s="610"/>
      <c r="B727" s="611"/>
      <c r="C727" s="682" t="s">
        <v>56</v>
      </c>
      <c r="D727" s="683"/>
      <c r="E727" s="683"/>
      <c r="F727" s="684"/>
      <c r="G727" s="782" t="s">
        <v>565</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x14ac:dyDescent="0.2">
      <c r="A729" s="752"/>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6"/>
      <c r="B733" s="737"/>
      <c r="C733" s="737"/>
      <c r="D733" s="737"/>
      <c r="E733" s="738"/>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290.25" customHeight="1" thickBot="1" x14ac:dyDescent="0.2">
      <c r="A735" s="598" t="s">
        <v>522</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1" t="s">
        <v>397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15">
      <c r="A737" s="110" t="s">
        <v>467</v>
      </c>
      <c r="B737" s="111"/>
      <c r="C737" s="111"/>
      <c r="D737" s="112"/>
      <c r="E737" s="109" t="s">
        <v>523</v>
      </c>
      <c r="F737" s="109"/>
      <c r="G737" s="109"/>
      <c r="H737" s="109"/>
      <c r="I737" s="109"/>
      <c r="J737" s="109"/>
      <c r="K737" s="109"/>
      <c r="L737" s="109"/>
      <c r="M737" s="109"/>
      <c r="N737" s="88" t="s">
        <v>460</v>
      </c>
      <c r="O737" s="88"/>
      <c r="P737" s="88"/>
      <c r="Q737" s="88"/>
      <c r="R737" s="109" t="s">
        <v>524</v>
      </c>
      <c r="S737" s="109"/>
      <c r="T737" s="109"/>
      <c r="U737" s="109"/>
      <c r="V737" s="109"/>
      <c r="W737" s="109"/>
      <c r="X737" s="109"/>
      <c r="Y737" s="109"/>
      <c r="Z737" s="109"/>
      <c r="AA737" s="88" t="s">
        <v>459</v>
      </c>
      <c r="AB737" s="88"/>
      <c r="AC737" s="88"/>
      <c r="AD737" s="88"/>
      <c r="AE737" s="109" t="s">
        <v>523</v>
      </c>
      <c r="AF737" s="109"/>
      <c r="AG737" s="109"/>
      <c r="AH737" s="109"/>
      <c r="AI737" s="109"/>
      <c r="AJ737" s="109"/>
      <c r="AK737" s="109"/>
      <c r="AL737" s="109"/>
      <c r="AM737" s="109"/>
      <c r="AN737" s="88" t="s">
        <v>458</v>
      </c>
      <c r="AO737" s="88"/>
      <c r="AP737" s="88"/>
      <c r="AQ737" s="88"/>
      <c r="AR737" s="89" t="s">
        <v>525</v>
      </c>
      <c r="AS737" s="90"/>
      <c r="AT737" s="90"/>
      <c r="AU737" s="90"/>
      <c r="AV737" s="90"/>
      <c r="AW737" s="90"/>
      <c r="AX737" s="91"/>
      <c r="AY737" s="75"/>
      <c r="AZ737" s="75"/>
    </row>
    <row r="738" spans="1:52" ht="24.75" customHeight="1" x14ac:dyDescent="0.15">
      <c r="A738" s="110" t="s">
        <v>457</v>
      </c>
      <c r="B738" s="111"/>
      <c r="C738" s="111"/>
      <c r="D738" s="112"/>
      <c r="E738" s="109" t="s">
        <v>526</v>
      </c>
      <c r="F738" s="109"/>
      <c r="G738" s="109"/>
      <c r="H738" s="109"/>
      <c r="I738" s="109"/>
      <c r="J738" s="109"/>
      <c r="K738" s="109"/>
      <c r="L738" s="109"/>
      <c r="M738" s="109"/>
      <c r="N738" s="88" t="s">
        <v>456</v>
      </c>
      <c r="O738" s="88"/>
      <c r="P738" s="88"/>
      <c r="Q738" s="88"/>
      <c r="R738" s="109" t="s">
        <v>527</v>
      </c>
      <c r="S738" s="109"/>
      <c r="T738" s="109"/>
      <c r="U738" s="109"/>
      <c r="V738" s="109"/>
      <c r="W738" s="109"/>
      <c r="X738" s="109"/>
      <c r="Y738" s="109"/>
      <c r="Z738" s="109"/>
      <c r="AA738" s="88" t="s">
        <v>455</v>
      </c>
      <c r="AB738" s="88"/>
      <c r="AC738" s="88"/>
      <c r="AD738" s="88"/>
      <c r="AE738" s="109" t="s">
        <v>528</v>
      </c>
      <c r="AF738" s="109"/>
      <c r="AG738" s="109"/>
      <c r="AH738" s="109"/>
      <c r="AI738" s="109"/>
      <c r="AJ738" s="109"/>
      <c r="AK738" s="109"/>
      <c r="AL738" s="109"/>
      <c r="AM738" s="109"/>
      <c r="AN738" s="88" t="s">
        <v>451</v>
      </c>
      <c r="AO738" s="88"/>
      <c r="AP738" s="88"/>
      <c r="AQ738" s="88"/>
      <c r="AR738" s="89" t="s">
        <v>529</v>
      </c>
      <c r="AS738" s="90"/>
      <c r="AT738" s="90"/>
      <c r="AU738" s="90"/>
      <c r="AV738" s="90"/>
      <c r="AW738" s="90"/>
      <c r="AX738" s="91"/>
    </row>
    <row r="739" spans="1:52" ht="24.75" customHeight="1" thickBot="1" x14ac:dyDescent="0.2">
      <c r="A739" s="113" t="s">
        <v>447</v>
      </c>
      <c r="B739" s="114"/>
      <c r="C739" s="114"/>
      <c r="D739" s="115"/>
      <c r="E739" s="116" t="s">
        <v>479</v>
      </c>
      <c r="F739" s="104"/>
      <c r="G739" s="104"/>
      <c r="H739" s="79" t="str">
        <f>IF(E739="", "", "(")</f>
        <v>(</v>
      </c>
      <c r="I739" s="104"/>
      <c r="J739" s="104"/>
      <c r="K739" s="79" t="str">
        <f>IF(OR(I739="　", I739=""), "", "-")</f>
        <v/>
      </c>
      <c r="L739" s="105">
        <v>175</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35" customHeight="1" x14ac:dyDescent="0.15">
      <c r="A740" s="129" t="s">
        <v>427</v>
      </c>
      <c r="B740" s="130"/>
      <c r="C740" s="130"/>
      <c r="D740" s="130"/>
      <c r="E740" s="130"/>
      <c r="F740" s="131"/>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87"/>
      <c r="X752" s="87"/>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7" t="s">
        <v>429</v>
      </c>
      <c r="B779" s="748"/>
      <c r="C779" s="748"/>
      <c r="D779" s="748"/>
      <c r="E779" s="748"/>
      <c r="F779" s="749"/>
      <c r="G779" s="426" t="s">
        <v>531</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532</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x14ac:dyDescent="0.15">
      <c r="A780" s="543"/>
      <c r="B780" s="750"/>
      <c r="C780" s="750"/>
      <c r="D780" s="750"/>
      <c r="E780" s="750"/>
      <c r="F780" s="751"/>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x14ac:dyDescent="0.15">
      <c r="A781" s="543"/>
      <c r="B781" s="750"/>
      <c r="C781" s="750"/>
      <c r="D781" s="750"/>
      <c r="E781" s="750"/>
      <c r="F781" s="751"/>
      <c r="G781" s="436" t="s">
        <v>533</v>
      </c>
      <c r="H781" s="437"/>
      <c r="I781" s="437"/>
      <c r="J781" s="437"/>
      <c r="K781" s="438"/>
      <c r="L781" s="439" t="s">
        <v>534</v>
      </c>
      <c r="M781" s="440"/>
      <c r="N781" s="440"/>
      <c r="O781" s="440"/>
      <c r="P781" s="440"/>
      <c r="Q781" s="440"/>
      <c r="R781" s="440"/>
      <c r="S781" s="440"/>
      <c r="T781" s="440"/>
      <c r="U781" s="440"/>
      <c r="V781" s="440"/>
      <c r="W781" s="440"/>
      <c r="X781" s="441"/>
      <c r="Y781" s="442">
        <v>74</v>
      </c>
      <c r="Z781" s="443"/>
      <c r="AA781" s="443"/>
      <c r="AB781" s="544"/>
      <c r="AC781" s="436" t="s">
        <v>540</v>
      </c>
      <c r="AD781" s="437"/>
      <c r="AE781" s="437"/>
      <c r="AF781" s="437"/>
      <c r="AG781" s="438"/>
      <c r="AH781" s="439" t="s">
        <v>541</v>
      </c>
      <c r="AI781" s="440"/>
      <c r="AJ781" s="440"/>
      <c r="AK781" s="440"/>
      <c r="AL781" s="440"/>
      <c r="AM781" s="440"/>
      <c r="AN781" s="440"/>
      <c r="AO781" s="440"/>
      <c r="AP781" s="440"/>
      <c r="AQ781" s="440"/>
      <c r="AR781" s="440"/>
      <c r="AS781" s="440"/>
      <c r="AT781" s="441"/>
      <c r="AU781" s="442">
        <v>74</v>
      </c>
      <c r="AV781" s="443"/>
      <c r="AW781" s="443"/>
      <c r="AX781" s="444"/>
    </row>
    <row r="782" spans="1:50" ht="24.75" customHeight="1" x14ac:dyDescent="0.15">
      <c r="A782" s="543"/>
      <c r="B782" s="750"/>
      <c r="C782" s="750"/>
      <c r="D782" s="750"/>
      <c r="E782" s="750"/>
      <c r="F782" s="751"/>
      <c r="G782" s="335" t="s">
        <v>535</v>
      </c>
      <c r="H782" s="336"/>
      <c r="I782" s="336"/>
      <c r="J782" s="336"/>
      <c r="K782" s="337"/>
      <c r="L782" s="388" t="s">
        <v>536</v>
      </c>
      <c r="M782" s="389"/>
      <c r="N782" s="389"/>
      <c r="O782" s="389"/>
      <c r="P782" s="389"/>
      <c r="Q782" s="389"/>
      <c r="R782" s="389"/>
      <c r="S782" s="389"/>
      <c r="T782" s="389"/>
      <c r="U782" s="389"/>
      <c r="V782" s="389"/>
      <c r="W782" s="389"/>
      <c r="X782" s="390"/>
      <c r="Y782" s="385">
        <v>7</v>
      </c>
      <c r="Z782" s="386"/>
      <c r="AA782" s="386"/>
      <c r="AB782" s="392"/>
      <c r="AC782" s="335" t="s">
        <v>537</v>
      </c>
      <c r="AD782" s="336"/>
      <c r="AE782" s="336"/>
      <c r="AF782" s="336"/>
      <c r="AG782" s="337"/>
      <c r="AH782" s="388"/>
      <c r="AI782" s="389"/>
      <c r="AJ782" s="389"/>
      <c r="AK782" s="389"/>
      <c r="AL782" s="389"/>
      <c r="AM782" s="389"/>
      <c r="AN782" s="389"/>
      <c r="AO782" s="389"/>
      <c r="AP782" s="389"/>
      <c r="AQ782" s="389"/>
      <c r="AR782" s="389"/>
      <c r="AS782" s="389"/>
      <c r="AT782" s="390"/>
      <c r="AU782" s="385">
        <v>6</v>
      </c>
      <c r="AV782" s="386"/>
      <c r="AW782" s="386"/>
      <c r="AX782" s="387"/>
    </row>
    <row r="783" spans="1:50" ht="24.75" customHeight="1" x14ac:dyDescent="0.15">
      <c r="A783" s="543"/>
      <c r="B783" s="750"/>
      <c r="C783" s="750"/>
      <c r="D783" s="750"/>
      <c r="E783" s="750"/>
      <c r="F783" s="751"/>
      <c r="G783" s="335" t="s">
        <v>537</v>
      </c>
      <c r="H783" s="336"/>
      <c r="I783" s="336"/>
      <c r="J783" s="336"/>
      <c r="K783" s="337"/>
      <c r="L783" s="388"/>
      <c r="M783" s="389"/>
      <c r="N783" s="389"/>
      <c r="O783" s="389"/>
      <c r="P783" s="389"/>
      <c r="Q783" s="389"/>
      <c r="R783" s="389"/>
      <c r="S783" s="389"/>
      <c r="T783" s="389"/>
      <c r="U783" s="389"/>
      <c r="V783" s="389"/>
      <c r="W783" s="389"/>
      <c r="X783" s="390"/>
      <c r="Y783" s="385">
        <v>7</v>
      </c>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x14ac:dyDescent="0.15">
      <c r="A784" s="543"/>
      <c r="B784" s="750"/>
      <c r="C784" s="750"/>
      <c r="D784" s="750"/>
      <c r="E784" s="750"/>
      <c r="F784" s="751"/>
      <c r="G784" s="335" t="s">
        <v>538</v>
      </c>
      <c r="H784" s="336"/>
      <c r="I784" s="336"/>
      <c r="J784" s="336"/>
      <c r="K784" s="337"/>
      <c r="L784" s="388" t="s">
        <v>539</v>
      </c>
      <c r="M784" s="389"/>
      <c r="N784" s="389"/>
      <c r="O784" s="389"/>
      <c r="P784" s="389"/>
      <c r="Q784" s="389"/>
      <c r="R784" s="389"/>
      <c r="S784" s="389"/>
      <c r="T784" s="389"/>
      <c r="U784" s="389"/>
      <c r="V784" s="389"/>
      <c r="W784" s="389"/>
      <c r="X784" s="390"/>
      <c r="Y784" s="385">
        <v>6</v>
      </c>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43"/>
      <c r="B785" s="750"/>
      <c r="C785" s="750"/>
      <c r="D785" s="750"/>
      <c r="E785" s="750"/>
      <c r="F785" s="751"/>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43"/>
      <c r="B786" s="750"/>
      <c r="C786" s="750"/>
      <c r="D786" s="750"/>
      <c r="E786" s="750"/>
      <c r="F786" s="751"/>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43"/>
      <c r="B787" s="750"/>
      <c r="C787" s="750"/>
      <c r="D787" s="750"/>
      <c r="E787" s="750"/>
      <c r="F787" s="751"/>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43"/>
      <c r="B788" s="750"/>
      <c r="C788" s="750"/>
      <c r="D788" s="750"/>
      <c r="E788" s="750"/>
      <c r="F788" s="751"/>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43"/>
      <c r="B789" s="750"/>
      <c r="C789" s="750"/>
      <c r="D789" s="750"/>
      <c r="E789" s="750"/>
      <c r="F789" s="751"/>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43"/>
      <c r="B790" s="750"/>
      <c r="C790" s="750"/>
      <c r="D790" s="750"/>
      <c r="E790" s="750"/>
      <c r="F790" s="751"/>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3"/>
      <c r="B791" s="750"/>
      <c r="C791" s="750"/>
      <c r="D791" s="750"/>
      <c r="E791" s="750"/>
      <c r="F791" s="751"/>
      <c r="G791" s="396" t="s">
        <v>20</v>
      </c>
      <c r="H791" s="397"/>
      <c r="I791" s="397"/>
      <c r="J791" s="397"/>
      <c r="K791" s="397"/>
      <c r="L791" s="398"/>
      <c r="M791" s="399"/>
      <c r="N791" s="399"/>
      <c r="O791" s="399"/>
      <c r="P791" s="399"/>
      <c r="Q791" s="399"/>
      <c r="R791" s="399"/>
      <c r="S791" s="399"/>
      <c r="T791" s="399"/>
      <c r="U791" s="399"/>
      <c r="V791" s="399"/>
      <c r="W791" s="399"/>
      <c r="X791" s="400"/>
      <c r="Y791" s="401">
        <f>SUM(Y781:AB790)</f>
        <v>94</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80</v>
      </c>
      <c r="AV791" s="402"/>
      <c r="AW791" s="402"/>
      <c r="AX791" s="404"/>
    </row>
    <row r="792" spans="1:50" ht="24.75" hidden="1" customHeight="1" x14ac:dyDescent="0.15">
      <c r="A792" s="543"/>
      <c r="B792" s="750"/>
      <c r="C792" s="750"/>
      <c r="D792" s="750"/>
      <c r="E792" s="750"/>
      <c r="F792" s="751"/>
      <c r="G792" s="426" t="s">
        <v>364</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363</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hidden="1" customHeight="1" x14ac:dyDescent="0.15">
      <c r="A793" s="543"/>
      <c r="B793" s="750"/>
      <c r="C793" s="750"/>
      <c r="D793" s="750"/>
      <c r="E793" s="750"/>
      <c r="F793" s="751"/>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hidden="1" customHeight="1" x14ac:dyDescent="0.15">
      <c r="A794" s="543"/>
      <c r="B794" s="750"/>
      <c r="C794" s="750"/>
      <c r="D794" s="750"/>
      <c r="E794" s="750"/>
      <c r="F794" s="751"/>
      <c r="G794" s="436"/>
      <c r="H794" s="437"/>
      <c r="I794" s="437"/>
      <c r="J794" s="437"/>
      <c r="K794" s="438"/>
      <c r="L794" s="439"/>
      <c r="M794" s="440"/>
      <c r="N794" s="440"/>
      <c r="O794" s="440"/>
      <c r="P794" s="440"/>
      <c r="Q794" s="440"/>
      <c r="R794" s="440"/>
      <c r="S794" s="440"/>
      <c r="T794" s="440"/>
      <c r="U794" s="440"/>
      <c r="V794" s="440"/>
      <c r="W794" s="440"/>
      <c r="X794" s="441"/>
      <c r="Y794" s="442"/>
      <c r="Z794" s="443"/>
      <c r="AA794" s="443"/>
      <c r="AB794" s="544"/>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15">
      <c r="A795" s="543"/>
      <c r="B795" s="750"/>
      <c r="C795" s="750"/>
      <c r="D795" s="750"/>
      <c r="E795" s="750"/>
      <c r="F795" s="751"/>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3"/>
      <c r="B796" s="750"/>
      <c r="C796" s="750"/>
      <c r="D796" s="750"/>
      <c r="E796" s="750"/>
      <c r="F796" s="751"/>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3"/>
      <c r="B797" s="750"/>
      <c r="C797" s="750"/>
      <c r="D797" s="750"/>
      <c r="E797" s="750"/>
      <c r="F797" s="751"/>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3"/>
      <c r="B798" s="750"/>
      <c r="C798" s="750"/>
      <c r="D798" s="750"/>
      <c r="E798" s="750"/>
      <c r="F798" s="751"/>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3"/>
      <c r="B799" s="750"/>
      <c r="C799" s="750"/>
      <c r="D799" s="750"/>
      <c r="E799" s="750"/>
      <c r="F799" s="751"/>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3"/>
      <c r="B800" s="750"/>
      <c r="C800" s="750"/>
      <c r="D800" s="750"/>
      <c r="E800" s="750"/>
      <c r="F800" s="751"/>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3"/>
      <c r="B801" s="750"/>
      <c r="C801" s="750"/>
      <c r="D801" s="750"/>
      <c r="E801" s="750"/>
      <c r="F801" s="751"/>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3"/>
      <c r="B802" s="750"/>
      <c r="C802" s="750"/>
      <c r="D802" s="750"/>
      <c r="E802" s="750"/>
      <c r="F802" s="751"/>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3"/>
      <c r="B803" s="750"/>
      <c r="C803" s="750"/>
      <c r="D803" s="750"/>
      <c r="E803" s="750"/>
      <c r="F803" s="751"/>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3"/>
      <c r="B804" s="750"/>
      <c r="C804" s="750"/>
      <c r="D804" s="750"/>
      <c r="E804" s="750"/>
      <c r="F804" s="751"/>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3"/>
      <c r="B805" s="750"/>
      <c r="C805" s="750"/>
      <c r="D805" s="750"/>
      <c r="E805" s="750"/>
      <c r="F805" s="751"/>
      <c r="G805" s="426" t="s">
        <v>365</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366</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3"/>
      <c r="B806" s="750"/>
      <c r="C806" s="750"/>
      <c r="D806" s="750"/>
      <c r="E806" s="750"/>
      <c r="F806" s="751"/>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3"/>
      <c r="B807" s="750"/>
      <c r="C807" s="750"/>
      <c r="D807" s="750"/>
      <c r="E807" s="750"/>
      <c r="F807" s="751"/>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4"/>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43"/>
      <c r="B808" s="750"/>
      <c r="C808" s="750"/>
      <c r="D808" s="750"/>
      <c r="E808" s="750"/>
      <c r="F808" s="751"/>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3"/>
      <c r="B809" s="750"/>
      <c r="C809" s="750"/>
      <c r="D809" s="750"/>
      <c r="E809" s="750"/>
      <c r="F809" s="751"/>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3"/>
      <c r="B810" s="750"/>
      <c r="C810" s="750"/>
      <c r="D810" s="750"/>
      <c r="E810" s="750"/>
      <c r="F810" s="751"/>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3"/>
      <c r="B811" s="750"/>
      <c r="C811" s="750"/>
      <c r="D811" s="750"/>
      <c r="E811" s="750"/>
      <c r="F811" s="751"/>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3"/>
      <c r="B812" s="750"/>
      <c r="C812" s="750"/>
      <c r="D812" s="750"/>
      <c r="E812" s="750"/>
      <c r="F812" s="751"/>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3"/>
      <c r="B813" s="750"/>
      <c r="C813" s="750"/>
      <c r="D813" s="750"/>
      <c r="E813" s="750"/>
      <c r="F813" s="751"/>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3"/>
      <c r="B814" s="750"/>
      <c r="C814" s="750"/>
      <c r="D814" s="750"/>
      <c r="E814" s="750"/>
      <c r="F814" s="751"/>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3"/>
      <c r="B815" s="750"/>
      <c r="C815" s="750"/>
      <c r="D815" s="750"/>
      <c r="E815" s="750"/>
      <c r="F815" s="751"/>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3"/>
      <c r="B816" s="750"/>
      <c r="C816" s="750"/>
      <c r="D816" s="750"/>
      <c r="E816" s="750"/>
      <c r="F816" s="751"/>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3"/>
      <c r="B817" s="750"/>
      <c r="C817" s="750"/>
      <c r="D817" s="750"/>
      <c r="E817" s="750"/>
      <c r="F817" s="751"/>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3"/>
      <c r="B818" s="750"/>
      <c r="C818" s="750"/>
      <c r="D818" s="750"/>
      <c r="E818" s="750"/>
      <c r="F818" s="751"/>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3"/>
      <c r="B819" s="750"/>
      <c r="C819" s="750"/>
      <c r="D819" s="750"/>
      <c r="E819" s="750"/>
      <c r="F819" s="751"/>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3"/>
      <c r="B820" s="750"/>
      <c r="C820" s="750"/>
      <c r="D820" s="750"/>
      <c r="E820" s="750"/>
      <c r="F820" s="751"/>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4"/>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3"/>
      <c r="B821" s="750"/>
      <c r="C821" s="750"/>
      <c r="D821" s="750"/>
      <c r="E821" s="750"/>
      <c r="F821" s="751"/>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3"/>
      <c r="B822" s="750"/>
      <c r="C822" s="750"/>
      <c r="D822" s="750"/>
      <c r="E822" s="750"/>
      <c r="F822" s="751"/>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3"/>
      <c r="B823" s="750"/>
      <c r="C823" s="750"/>
      <c r="D823" s="750"/>
      <c r="E823" s="750"/>
      <c r="F823" s="751"/>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3"/>
      <c r="B824" s="750"/>
      <c r="C824" s="750"/>
      <c r="D824" s="750"/>
      <c r="E824" s="750"/>
      <c r="F824" s="751"/>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3"/>
      <c r="B825" s="750"/>
      <c r="C825" s="750"/>
      <c r="D825" s="750"/>
      <c r="E825" s="750"/>
      <c r="F825" s="751"/>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3"/>
      <c r="B826" s="750"/>
      <c r="C826" s="750"/>
      <c r="D826" s="750"/>
      <c r="E826" s="750"/>
      <c r="F826" s="751"/>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3"/>
      <c r="B827" s="750"/>
      <c r="C827" s="750"/>
      <c r="D827" s="750"/>
      <c r="E827" s="750"/>
      <c r="F827" s="751"/>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3"/>
      <c r="B828" s="750"/>
      <c r="C828" s="750"/>
      <c r="D828" s="750"/>
      <c r="E828" s="750"/>
      <c r="F828" s="751"/>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3"/>
      <c r="B829" s="750"/>
      <c r="C829" s="750"/>
      <c r="D829" s="750"/>
      <c r="E829" s="750"/>
      <c r="F829" s="751"/>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3"/>
      <c r="B830" s="750"/>
      <c r="C830" s="750"/>
      <c r="D830" s="750"/>
      <c r="E830" s="750"/>
      <c r="F830" s="751"/>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2" t="s">
        <v>389</v>
      </c>
      <c r="AM831" s="943"/>
      <c r="AN831" s="943"/>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4" t="s">
        <v>343</v>
      </c>
      <c r="K836" s="88"/>
      <c r="L836" s="88"/>
      <c r="M836" s="88"/>
      <c r="N836" s="88"/>
      <c r="O836" s="88"/>
      <c r="P836" s="334" t="s">
        <v>318</v>
      </c>
      <c r="Q836" s="334"/>
      <c r="R836" s="334"/>
      <c r="S836" s="334"/>
      <c r="T836" s="334"/>
      <c r="U836" s="334"/>
      <c r="V836" s="334"/>
      <c r="W836" s="334"/>
      <c r="X836" s="334"/>
      <c r="Y836" s="331" t="s">
        <v>341</v>
      </c>
      <c r="Z836" s="332"/>
      <c r="AA836" s="332"/>
      <c r="AB836" s="332"/>
      <c r="AC836" s="264" t="s">
        <v>383</v>
      </c>
      <c r="AD836" s="264"/>
      <c r="AE836" s="264"/>
      <c r="AF836" s="264"/>
      <c r="AG836" s="264"/>
      <c r="AH836" s="331" t="s">
        <v>411</v>
      </c>
      <c r="AI836" s="333"/>
      <c r="AJ836" s="333"/>
      <c r="AK836" s="333"/>
      <c r="AL836" s="333" t="s">
        <v>21</v>
      </c>
      <c r="AM836" s="333"/>
      <c r="AN836" s="333"/>
      <c r="AO836" s="413"/>
      <c r="AP836" s="414" t="s">
        <v>344</v>
      </c>
      <c r="AQ836" s="414"/>
      <c r="AR836" s="414"/>
      <c r="AS836" s="414"/>
      <c r="AT836" s="414"/>
      <c r="AU836" s="414"/>
      <c r="AV836" s="414"/>
      <c r="AW836" s="414"/>
      <c r="AX836" s="414"/>
    </row>
    <row r="837" spans="1:50" ht="44.25" customHeight="1" x14ac:dyDescent="0.15">
      <c r="A837" s="391">
        <v>1</v>
      </c>
      <c r="B837" s="391">
        <v>1</v>
      </c>
      <c r="C837" s="411" t="s">
        <v>542</v>
      </c>
      <c r="D837" s="405"/>
      <c r="E837" s="405"/>
      <c r="F837" s="405"/>
      <c r="G837" s="405"/>
      <c r="H837" s="405"/>
      <c r="I837" s="405"/>
      <c r="J837" s="406">
        <v>8010005018905</v>
      </c>
      <c r="K837" s="407"/>
      <c r="L837" s="407"/>
      <c r="M837" s="407"/>
      <c r="N837" s="407"/>
      <c r="O837" s="407"/>
      <c r="P837" s="412" t="s">
        <v>543</v>
      </c>
      <c r="Q837" s="304"/>
      <c r="R837" s="304"/>
      <c r="S837" s="304"/>
      <c r="T837" s="304"/>
      <c r="U837" s="304"/>
      <c r="V837" s="304"/>
      <c r="W837" s="304"/>
      <c r="X837" s="304"/>
      <c r="Y837" s="305">
        <v>94</v>
      </c>
      <c r="Z837" s="306"/>
      <c r="AA837" s="306"/>
      <c r="AB837" s="307"/>
      <c r="AC837" s="315" t="s">
        <v>422</v>
      </c>
      <c r="AD837" s="410"/>
      <c r="AE837" s="410"/>
      <c r="AF837" s="410"/>
      <c r="AG837" s="410"/>
      <c r="AH837" s="408" t="s">
        <v>544</v>
      </c>
      <c r="AI837" s="409"/>
      <c r="AJ837" s="409"/>
      <c r="AK837" s="409"/>
      <c r="AL837" s="312" t="s">
        <v>545</v>
      </c>
      <c r="AM837" s="313"/>
      <c r="AN837" s="313"/>
      <c r="AO837" s="314"/>
      <c r="AP837" s="308" t="s">
        <v>544</v>
      </c>
      <c r="AQ837" s="308"/>
      <c r="AR837" s="308"/>
      <c r="AS837" s="308"/>
      <c r="AT837" s="308"/>
      <c r="AU837" s="308"/>
      <c r="AV837" s="308"/>
      <c r="AW837" s="308"/>
      <c r="AX837" s="308"/>
    </row>
    <row r="838" spans="1:50" ht="30" hidden="1" customHeight="1" x14ac:dyDescent="0.15">
      <c r="A838" s="391">
        <v>2</v>
      </c>
      <c r="B838" s="391">
        <v>1</v>
      </c>
      <c r="C838" s="405"/>
      <c r="D838" s="405"/>
      <c r="E838" s="405"/>
      <c r="F838" s="405"/>
      <c r="G838" s="405"/>
      <c r="H838" s="405"/>
      <c r="I838" s="405"/>
      <c r="J838" s="406"/>
      <c r="K838" s="407"/>
      <c r="L838" s="407"/>
      <c r="M838" s="407"/>
      <c r="N838" s="407"/>
      <c r="O838" s="407"/>
      <c r="P838" s="304"/>
      <c r="Q838" s="304"/>
      <c r="R838" s="304"/>
      <c r="S838" s="304"/>
      <c r="T838" s="304"/>
      <c r="U838" s="304"/>
      <c r="V838" s="304"/>
      <c r="W838" s="304"/>
      <c r="X838" s="304"/>
      <c r="Y838" s="305"/>
      <c r="Z838" s="306"/>
      <c r="AA838" s="306"/>
      <c r="AB838" s="307"/>
      <c r="AC838" s="315"/>
      <c r="AD838" s="315"/>
      <c r="AE838" s="315"/>
      <c r="AF838" s="315"/>
      <c r="AG838" s="315"/>
      <c r="AH838" s="408"/>
      <c r="AI838" s="409"/>
      <c r="AJ838" s="409"/>
      <c r="AK838" s="409"/>
      <c r="AL838" s="312"/>
      <c r="AM838" s="313"/>
      <c r="AN838" s="313"/>
      <c r="AO838" s="314"/>
      <c r="AP838" s="308"/>
      <c r="AQ838" s="308"/>
      <c r="AR838" s="308"/>
      <c r="AS838" s="308"/>
      <c r="AT838" s="308"/>
      <c r="AU838" s="308"/>
      <c r="AV838" s="308"/>
      <c r="AW838" s="308"/>
      <c r="AX838" s="308"/>
    </row>
    <row r="839" spans="1:50" ht="30" hidden="1" customHeight="1" x14ac:dyDescent="0.15">
      <c r="A839" s="391">
        <v>3</v>
      </c>
      <c r="B839" s="391">
        <v>1</v>
      </c>
      <c r="C839" s="411"/>
      <c r="D839" s="405"/>
      <c r="E839" s="405"/>
      <c r="F839" s="405"/>
      <c r="G839" s="405"/>
      <c r="H839" s="405"/>
      <c r="I839" s="405"/>
      <c r="J839" s="406"/>
      <c r="K839" s="407"/>
      <c r="L839" s="407"/>
      <c r="M839" s="407"/>
      <c r="N839" s="407"/>
      <c r="O839" s="407"/>
      <c r="P839" s="412"/>
      <c r="Q839" s="304"/>
      <c r="R839" s="304"/>
      <c r="S839" s="304"/>
      <c r="T839" s="304"/>
      <c r="U839" s="304"/>
      <c r="V839" s="304"/>
      <c r="W839" s="304"/>
      <c r="X839" s="304"/>
      <c r="Y839" s="305"/>
      <c r="Z839" s="306"/>
      <c r="AA839" s="306"/>
      <c r="AB839" s="307"/>
      <c r="AC839" s="315"/>
      <c r="AD839" s="315"/>
      <c r="AE839" s="315"/>
      <c r="AF839" s="315"/>
      <c r="AG839" s="315"/>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1">
        <v>4</v>
      </c>
      <c r="B840" s="391">
        <v>1</v>
      </c>
      <c r="C840" s="411"/>
      <c r="D840" s="405"/>
      <c r="E840" s="405"/>
      <c r="F840" s="405"/>
      <c r="G840" s="405"/>
      <c r="H840" s="405"/>
      <c r="I840" s="405"/>
      <c r="J840" s="406"/>
      <c r="K840" s="407"/>
      <c r="L840" s="407"/>
      <c r="M840" s="407"/>
      <c r="N840" s="407"/>
      <c r="O840" s="407"/>
      <c r="P840" s="412"/>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4"/>
      <c r="Q841" s="304"/>
      <c r="R841" s="304"/>
      <c r="S841" s="304"/>
      <c r="T841" s="304"/>
      <c r="U841" s="304"/>
      <c r="V841" s="304"/>
      <c r="W841" s="304"/>
      <c r="X841" s="304"/>
      <c r="Y841" s="305"/>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4" t="s">
        <v>343</v>
      </c>
      <c r="K869" s="88"/>
      <c r="L869" s="88"/>
      <c r="M869" s="88"/>
      <c r="N869" s="88"/>
      <c r="O869" s="88"/>
      <c r="P869" s="334" t="s">
        <v>318</v>
      </c>
      <c r="Q869" s="334"/>
      <c r="R869" s="334"/>
      <c r="S869" s="334"/>
      <c r="T869" s="334"/>
      <c r="U869" s="334"/>
      <c r="V869" s="334"/>
      <c r="W869" s="334"/>
      <c r="X869" s="334"/>
      <c r="Y869" s="331" t="s">
        <v>341</v>
      </c>
      <c r="Z869" s="332"/>
      <c r="AA869" s="332"/>
      <c r="AB869" s="332"/>
      <c r="AC869" s="264" t="s">
        <v>383</v>
      </c>
      <c r="AD869" s="264"/>
      <c r="AE869" s="264"/>
      <c r="AF869" s="264"/>
      <c r="AG869" s="264"/>
      <c r="AH869" s="331" t="s">
        <v>411</v>
      </c>
      <c r="AI869" s="333"/>
      <c r="AJ869" s="333"/>
      <c r="AK869" s="333"/>
      <c r="AL869" s="333" t="s">
        <v>21</v>
      </c>
      <c r="AM869" s="333"/>
      <c r="AN869" s="333"/>
      <c r="AO869" s="413"/>
      <c r="AP869" s="414" t="s">
        <v>344</v>
      </c>
      <c r="AQ869" s="414"/>
      <c r="AR869" s="414"/>
      <c r="AS869" s="414"/>
      <c r="AT869" s="414"/>
      <c r="AU869" s="414"/>
      <c r="AV869" s="414"/>
      <c r="AW869" s="414"/>
      <c r="AX869" s="414"/>
    </row>
    <row r="870" spans="1:50" ht="37.5" customHeight="1" x14ac:dyDescent="0.15">
      <c r="A870" s="391">
        <v>1</v>
      </c>
      <c r="B870" s="391">
        <v>1</v>
      </c>
      <c r="C870" s="411" t="s">
        <v>546</v>
      </c>
      <c r="D870" s="405"/>
      <c r="E870" s="405"/>
      <c r="F870" s="405"/>
      <c r="G870" s="405"/>
      <c r="H870" s="405"/>
      <c r="I870" s="405"/>
      <c r="J870" s="406">
        <v>1010001128061</v>
      </c>
      <c r="K870" s="407"/>
      <c r="L870" s="407"/>
      <c r="M870" s="407"/>
      <c r="N870" s="407"/>
      <c r="O870" s="407"/>
      <c r="P870" s="412" t="s">
        <v>547</v>
      </c>
      <c r="Q870" s="304"/>
      <c r="R870" s="304"/>
      <c r="S870" s="304"/>
      <c r="T870" s="304"/>
      <c r="U870" s="304"/>
      <c r="V870" s="304"/>
      <c r="W870" s="304"/>
      <c r="X870" s="304"/>
      <c r="Y870" s="305">
        <v>80</v>
      </c>
      <c r="Z870" s="306"/>
      <c r="AA870" s="306"/>
      <c r="AB870" s="307"/>
      <c r="AC870" s="315" t="s">
        <v>422</v>
      </c>
      <c r="AD870" s="410"/>
      <c r="AE870" s="410"/>
      <c r="AF870" s="410"/>
      <c r="AG870" s="410"/>
      <c r="AH870" s="408" t="s">
        <v>548</v>
      </c>
      <c r="AI870" s="409"/>
      <c r="AJ870" s="409"/>
      <c r="AK870" s="409"/>
      <c r="AL870" s="312" t="s">
        <v>544</v>
      </c>
      <c r="AM870" s="313"/>
      <c r="AN870" s="313"/>
      <c r="AO870" s="314"/>
      <c r="AP870" s="308" t="s">
        <v>548</v>
      </c>
      <c r="AQ870" s="308"/>
      <c r="AR870" s="308"/>
      <c r="AS870" s="308"/>
      <c r="AT870" s="308"/>
      <c r="AU870" s="308"/>
      <c r="AV870" s="308"/>
      <c r="AW870" s="308"/>
      <c r="AX870" s="308"/>
    </row>
    <row r="871" spans="1:50" ht="30" hidden="1" customHeight="1" x14ac:dyDescent="0.15">
      <c r="A871" s="391">
        <v>2</v>
      </c>
      <c r="B871" s="391">
        <v>1</v>
      </c>
      <c r="C871" s="405"/>
      <c r="D871" s="405"/>
      <c r="E871" s="405"/>
      <c r="F871" s="405"/>
      <c r="G871" s="405"/>
      <c r="H871" s="405"/>
      <c r="I871" s="405"/>
      <c r="J871" s="406"/>
      <c r="K871" s="407"/>
      <c r="L871" s="407"/>
      <c r="M871" s="407"/>
      <c r="N871" s="407"/>
      <c r="O871" s="407"/>
      <c r="P871" s="304"/>
      <c r="Q871" s="304"/>
      <c r="R871" s="304"/>
      <c r="S871" s="304"/>
      <c r="T871" s="304"/>
      <c r="U871" s="304"/>
      <c r="V871" s="304"/>
      <c r="W871" s="304"/>
      <c r="X871" s="304"/>
      <c r="Y871" s="305"/>
      <c r="Z871" s="306"/>
      <c r="AA871" s="306"/>
      <c r="AB871" s="307"/>
      <c r="AC871" s="315"/>
      <c r="AD871" s="315"/>
      <c r="AE871" s="315"/>
      <c r="AF871" s="315"/>
      <c r="AG871" s="315"/>
      <c r="AH871" s="408"/>
      <c r="AI871" s="409"/>
      <c r="AJ871" s="409"/>
      <c r="AK871" s="409"/>
      <c r="AL871" s="312"/>
      <c r="AM871" s="313"/>
      <c r="AN871" s="313"/>
      <c r="AO871" s="314"/>
      <c r="AP871" s="308"/>
      <c r="AQ871" s="308"/>
      <c r="AR871" s="308"/>
      <c r="AS871" s="308"/>
      <c r="AT871" s="308"/>
      <c r="AU871" s="308"/>
      <c r="AV871" s="308"/>
      <c r="AW871" s="308"/>
      <c r="AX871" s="308"/>
    </row>
    <row r="872" spans="1:50" ht="30" hidden="1" customHeight="1" x14ac:dyDescent="0.15">
      <c r="A872" s="391">
        <v>3</v>
      </c>
      <c r="B872" s="391">
        <v>1</v>
      </c>
      <c r="C872" s="411"/>
      <c r="D872" s="405"/>
      <c r="E872" s="405"/>
      <c r="F872" s="405"/>
      <c r="G872" s="405"/>
      <c r="H872" s="405"/>
      <c r="I872" s="405"/>
      <c r="J872" s="406"/>
      <c r="K872" s="407"/>
      <c r="L872" s="407"/>
      <c r="M872" s="407"/>
      <c r="N872" s="407"/>
      <c r="O872" s="407"/>
      <c r="P872" s="412"/>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1">
        <v>4</v>
      </c>
      <c r="B873" s="391">
        <v>1</v>
      </c>
      <c r="C873" s="411"/>
      <c r="D873" s="405"/>
      <c r="E873" s="405"/>
      <c r="F873" s="405"/>
      <c r="G873" s="405"/>
      <c r="H873" s="405"/>
      <c r="I873" s="405"/>
      <c r="J873" s="406"/>
      <c r="K873" s="407"/>
      <c r="L873" s="407"/>
      <c r="M873" s="407"/>
      <c r="N873" s="407"/>
      <c r="O873" s="407"/>
      <c r="P873" s="412"/>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4" t="s">
        <v>343</v>
      </c>
      <c r="K902" s="88"/>
      <c r="L902" s="88"/>
      <c r="M902" s="88"/>
      <c r="N902" s="88"/>
      <c r="O902" s="88"/>
      <c r="P902" s="334" t="s">
        <v>318</v>
      </c>
      <c r="Q902" s="334"/>
      <c r="R902" s="334"/>
      <c r="S902" s="334"/>
      <c r="T902" s="334"/>
      <c r="U902" s="334"/>
      <c r="V902" s="334"/>
      <c r="W902" s="334"/>
      <c r="X902" s="334"/>
      <c r="Y902" s="331" t="s">
        <v>341</v>
      </c>
      <c r="Z902" s="332"/>
      <c r="AA902" s="332"/>
      <c r="AB902" s="332"/>
      <c r="AC902" s="264" t="s">
        <v>383</v>
      </c>
      <c r="AD902" s="264"/>
      <c r="AE902" s="264"/>
      <c r="AF902" s="264"/>
      <c r="AG902" s="264"/>
      <c r="AH902" s="331" t="s">
        <v>411</v>
      </c>
      <c r="AI902" s="333"/>
      <c r="AJ902" s="333"/>
      <c r="AK902" s="333"/>
      <c r="AL902" s="333" t="s">
        <v>21</v>
      </c>
      <c r="AM902" s="333"/>
      <c r="AN902" s="333"/>
      <c r="AO902" s="413"/>
      <c r="AP902" s="414" t="s">
        <v>344</v>
      </c>
      <c r="AQ902" s="414"/>
      <c r="AR902" s="414"/>
      <c r="AS902" s="414"/>
      <c r="AT902" s="414"/>
      <c r="AU902" s="414"/>
      <c r="AV902" s="414"/>
      <c r="AW902" s="414"/>
      <c r="AX902" s="414"/>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15"/>
      <c r="AD903" s="410"/>
      <c r="AE903" s="410"/>
      <c r="AF903" s="410"/>
      <c r="AG903" s="410"/>
      <c r="AH903" s="408"/>
      <c r="AI903" s="409"/>
      <c r="AJ903" s="409"/>
      <c r="AK903" s="409"/>
      <c r="AL903" s="312"/>
      <c r="AM903" s="313"/>
      <c r="AN903" s="313"/>
      <c r="AO903" s="314"/>
      <c r="AP903" s="308"/>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412"/>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4" t="s">
        <v>343</v>
      </c>
      <c r="K935" s="88"/>
      <c r="L935" s="88"/>
      <c r="M935" s="88"/>
      <c r="N935" s="88"/>
      <c r="O935" s="88"/>
      <c r="P935" s="334" t="s">
        <v>318</v>
      </c>
      <c r="Q935" s="334"/>
      <c r="R935" s="334"/>
      <c r="S935" s="334"/>
      <c r="T935" s="334"/>
      <c r="U935" s="334"/>
      <c r="V935" s="334"/>
      <c r="W935" s="334"/>
      <c r="X935" s="334"/>
      <c r="Y935" s="331" t="s">
        <v>341</v>
      </c>
      <c r="Z935" s="332"/>
      <c r="AA935" s="332"/>
      <c r="AB935" s="332"/>
      <c r="AC935" s="264" t="s">
        <v>383</v>
      </c>
      <c r="AD935" s="264"/>
      <c r="AE935" s="264"/>
      <c r="AF935" s="264"/>
      <c r="AG935" s="264"/>
      <c r="AH935" s="331" t="s">
        <v>411</v>
      </c>
      <c r="AI935" s="333"/>
      <c r="AJ935" s="333"/>
      <c r="AK935" s="333"/>
      <c r="AL935" s="333" t="s">
        <v>21</v>
      </c>
      <c r="AM935" s="333"/>
      <c r="AN935" s="333"/>
      <c r="AO935" s="413"/>
      <c r="AP935" s="414" t="s">
        <v>344</v>
      </c>
      <c r="AQ935" s="414"/>
      <c r="AR935" s="414"/>
      <c r="AS935" s="414"/>
      <c r="AT935" s="414"/>
      <c r="AU935" s="414"/>
      <c r="AV935" s="414"/>
      <c r="AW935" s="414"/>
      <c r="AX935" s="414"/>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2"/>
      <c r="AM936" s="313"/>
      <c r="AN936" s="313"/>
      <c r="AO936" s="314"/>
      <c r="AP936" s="308"/>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412"/>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4" t="s">
        <v>343</v>
      </c>
      <c r="K968" s="88"/>
      <c r="L968" s="88"/>
      <c r="M968" s="88"/>
      <c r="N968" s="88"/>
      <c r="O968" s="88"/>
      <c r="P968" s="334" t="s">
        <v>318</v>
      </c>
      <c r="Q968" s="334"/>
      <c r="R968" s="334"/>
      <c r="S968" s="334"/>
      <c r="T968" s="334"/>
      <c r="U968" s="334"/>
      <c r="V968" s="334"/>
      <c r="W968" s="334"/>
      <c r="X968" s="334"/>
      <c r="Y968" s="331" t="s">
        <v>341</v>
      </c>
      <c r="Z968" s="332"/>
      <c r="AA968" s="332"/>
      <c r="AB968" s="332"/>
      <c r="AC968" s="264" t="s">
        <v>383</v>
      </c>
      <c r="AD968" s="264"/>
      <c r="AE968" s="264"/>
      <c r="AF968" s="264"/>
      <c r="AG968" s="264"/>
      <c r="AH968" s="331" t="s">
        <v>411</v>
      </c>
      <c r="AI968" s="333"/>
      <c r="AJ968" s="333"/>
      <c r="AK968" s="333"/>
      <c r="AL968" s="333" t="s">
        <v>21</v>
      </c>
      <c r="AM968" s="333"/>
      <c r="AN968" s="333"/>
      <c r="AO968" s="413"/>
      <c r="AP968" s="414" t="s">
        <v>344</v>
      </c>
      <c r="AQ968" s="414"/>
      <c r="AR968" s="414"/>
      <c r="AS968" s="414"/>
      <c r="AT968" s="414"/>
      <c r="AU968" s="414"/>
      <c r="AV968" s="414"/>
      <c r="AW968" s="414"/>
      <c r="AX968" s="414"/>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412"/>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4" t="s">
        <v>343</v>
      </c>
      <c r="K1001" s="88"/>
      <c r="L1001" s="88"/>
      <c r="M1001" s="88"/>
      <c r="N1001" s="88"/>
      <c r="O1001" s="88"/>
      <c r="P1001" s="334" t="s">
        <v>318</v>
      </c>
      <c r="Q1001" s="334"/>
      <c r="R1001" s="334"/>
      <c r="S1001" s="334"/>
      <c r="T1001" s="334"/>
      <c r="U1001" s="334"/>
      <c r="V1001" s="334"/>
      <c r="W1001" s="334"/>
      <c r="X1001" s="334"/>
      <c r="Y1001" s="331" t="s">
        <v>341</v>
      </c>
      <c r="Z1001" s="332"/>
      <c r="AA1001" s="332"/>
      <c r="AB1001" s="332"/>
      <c r="AC1001" s="264" t="s">
        <v>383</v>
      </c>
      <c r="AD1001" s="264"/>
      <c r="AE1001" s="264"/>
      <c r="AF1001" s="264"/>
      <c r="AG1001" s="264"/>
      <c r="AH1001" s="331" t="s">
        <v>411</v>
      </c>
      <c r="AI1001" s="333"/>
      <c r="AJ1001" s="333"/>
      <c r="AK1001" s="333"/>
      <c r="AL1001" s="333" t="s">
        <v>21</v>
      </c>
      <c r="AM1001" s="333"/>
      <c r="AN1001" s="333"/>
      <c r="AO1001" s="413"/>
      <c r="AP1001" s="414" t="s">
        <v>344</v>
      </c>
      <c r="AQ1001" s="414"/>
      <c r="AR1001" s="414"/>
      <c r="AS1001" s="414"/>
      <c r="AT1001" s="414"/>
      <c r="AU1001" s="414"/>
      <c r="AV1001" s="414"/>
      <c r="AW1001" s="414"/>
      <c r="AX1001" s="414"/>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412"/>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4" t="s">
        <v>343</v>
      </c>
      <c r="K1034" s="88"/>
      <c r="L1034" s="88"/>
      <c r="M1034" s="88"/>
      <c r="N1034" s="88"/>
      <c r="O1034" s="88"/>
      <c r="P1034" s="334" t="s">
        <v>318</v>
      </c>
      <c r="Q1034" s="334"/>
      <c r="R1034" s="334"/>
      <c r="S1034" s="334"/>
      <c r="T1034" s="334"/>
      <c r="U1034" s="334"/>
      <c r="V1034" s="334"/>
      <c r="W1034" s="334"/>
      <c r="X1034" s="334"/>
      <c r="Y1034" s="331" t="s">
        <v>341</v>
      </c>
      <c r="Z1034" s="332"/>
      <c r="AA1034" s="332"/>
      <c r="AB1034" s="332"/>
      <c r="AC1034" s="264" t="s">
        <v>383</v>
      </c>
      <c r="AD1034" s="264"/>
      <c r="AE1034" s="264"/>
      <c r="AF1034" s="264"/>
      <c r="AG1034" s="264"/>
      <c r="AH1034" s="331" t="s">
        <v>411</v>
      </c>
      <c r="AI1034" s="333"/>
      <c r="AJ1034" s="333"/>
      <c r="AK1034" s="333"/>
      <c r="AL1034" s="333" t="s">
        <v>21</v>
      </c>
      <c r="AM1034" s="333"/>
      <c r="AN1034" s="333"/>
      <c r="AO1034" s="413"/>
      <c r="AP1034" s="414" t="s">
        <v>344</v>
      </c>
      <c r="AQ1034" s="414"/>
      <c r="AR1034" s="414"/>
      <c r="AS1034" s="414"/>
      <c r="AT1034" s="414"/>
      <c r="AU1034" s="414"/>
      <c r="AV1034" s="414"/>
      <c r="AW1034" s="414"/>
      <c r="AX1034" s="414"/>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412"/>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4" t="s">
        <v>343</v>
      </c>
      <c r="K1067" s="88"/>
      <c r="L1067" s="88"/>
      <c r="M1067" s="88"/>
      <c r="N1067" s="88"/>
      <c r="O1067" s="88"/>
      <c r="P1067" s="334" t="s">
        <v>318</v>
      </c>
      <c r="Q1067" s="334"/>
      <c r="R1067" s="334"/>
      <c r="S1067" s="334"/>
      <c r="T1067" s="334"/>
      <c r="U1067" s="334"/>
      <c r="V1067" s="334"/>
      <c r="W1067" s="334"/>
      <c r="X1067" s="334"/>
      <c r="Y1067" s="331" t="s">
        <v>341</v>
      </c>
      <c r="Z1067" s="332"/>
      <c r="AA1067" s="332"/>
      <c r="AB1067" s="332"/>
      <c r="AC1067" s="264" t="s">
        <v>383</v>
      </c>
      <c r="AD1067" s="264"/>
      <c r="AE1067" s="264"/>
      <c r="AF1067" s="264"/>
      <c r="AG1067" s="264"/>
      <c r="AH1067" s="331" t="s">
        <v>411</v>
      </c>
      <c r="AI1067" s="333"/>
      <c r="AJ1067" s="333"/>
      <c r="AK1067" s="333"/>
      <c r="AL1067" s="333" t="s">
        <v>21</v>
      </c>
      <c r="AM1067" s="333"/>
      <c r="AN1067" s="333"/>
      <c r="AO1067" s="413"/>
      <c r="AP1067" s="414" t="s">
        <v>344</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412"/>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75" t="s">
        <v>373</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44" t="s">
        <v>389</v>
      </c>
      <c r="AM1098" s="945"/>
      <c r="AN1098" s="945"/>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1"/>
      <c r="B1101" s="391"/>
      <c r="C1101" s="264" t="s">
        <v>337</v>
      </c>
      <c r="D1101" s="878"/>
      <c r="E1101" s="264" t="s">
        <v>336</v>
      </c>
      <c r="F1101" s="878"/>
      <c r="G1101" s="878"/>
      <c r="H1101" s="878"/>
      <c r="I1101" s="878"/>
      <c r="J1101" s="264" t="s">
        <v>343</v>
      </c>
      <c r="K1101" s="264"/>
      <c r="L1101" s="264"/>
      <c r="M1101" s="264"/>
      <c r="N1101" s="264"/>
      <c r="O1101" s="264"/>
      <c r="P1101" s="331" t="s">
        <v>27</v>
      </c>
      <c r="Q1101" s="331"/>
      <c r="R1101" s="331"/>
      <c r="S1101" s="331"/>
      <c r="T1101" s="331"/>
      <c r="U1101" s="331"/>
      <c r="V1101" s="331"/>
      <c r="W1101" s="331"/>
      <c r="X1101" s="331"/>
      <c r="Y1101" s="264" t="s">
        <v>345</v>
      </c>
      <c r="Z1101" s="878"/>
      <c r="AA1101" s="878"/>
      <c r="AB1101" s="878"/>
      <c r="AC1101" s="264" t="s">
        <v>319</v>
      </c>
      <c r="AD1101" s="264"/>
      <c r="AE1101" s="264"/>
      <c r="AF1101" s="264"/>
      <c r="AG1101" s="264"/>
      <c r="AH1101" s="331" t="s">
        <v>332</v>
      </c>
      <c r="AI1101" s="332"/>
      <c r="AJ1101" s="332"/>
      <c r="AK1101" s="332"/>
      <c r="AL1101" s="332" t="s">
        <v>21</v>
      </c>
      <c r="AM1101" s="332"/>
      <c r="AN1101" s="332"/>
      <c r="AO1101" s="881"/>
      <c r="AP1101" s="414" t="s">
        <v>374</v>
      </c>
      <c r="AQ1101" s="414"/>
      <c r="AR1101" s="414"/>
      <c r="AS1101" s="414"/>
      <c r="AT1101" s="414"/>
      <c r="AU1101" s="414"/>
      <c r="AV1101" s="414"/>
      <c r="AW1101" s="414"/>
      <c r="AX1101" s="414"/>
    </row>
    <row r="1102" spans="1:50" ht="30" hidden="1" customHeight="1" x14ac:dyDescent="0.15">
      <c r="A1102" s="391">
        <v>1</v>
      </c>
      <c r="B1102" s="391">
        <v>1</v>
      </c>
      <c r="C1102" s="880"/>
      <c r="D1102" s="880"/>
      <c r="E1102" s="879"/>
      <c r="F1102" s="879"/>
      <c r="G1102" s="879"/>
      <c r="H1102" s="879"/>
      <c r="I1102" s="879"/>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1">
        <v>2</v>
      </c>
      <c r="B1103" s="391">
        <v>1</v>
      </c>
      <c r="C1103" s="880"/>
      <c r="D1103" s="880"/>
      <c r="E1103" s="879"/>
      <c r="F1103" s="879"/>
      <c r="G1103" s="879"/>
      <c r="H1103" s="879"/>
      <c r="I1103" s="879"/>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1">
        <v>3</v>
      </c>
      <c r="B1104" s="391">
        <v>1</v>
      </c>
      <c r="C1104" s="880"/>
      <c r="D1104" s="880"/>
      <c r="E1104" s="879"/>
      <c r="F1104" s="879"/>
      <c r="G1104" s="879"/>
      <c r="H1104" s="879"/>
      <c r="I1104" s="879"/>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1">
        <v>4</v>
      </c>
      <c r="B1105" s="391">
        <v>1</v>
      </c>
      <c r="C1105" s="880"/>
      <c r="D1105" s="880"/>
      <c r="E1105" s="879"/>
      <c r="F1105" s="879"/>
      <c r="G1105" s="879"/>
      <c r="H1105" s="879"/>
      <c r="I1105" s="879"/>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1">
        <v>5</v>
      </c>
      <c r="B1106" s="391">
        <v>1</v>
      </c>
      <c r="C1106" s="880"/>
      <c r="D1106" s="880"/>
      <c r="E1106" s="879"/>
      <c r="F1106" s="879"/>
      <c r="G1106" s="879"/>
      <c r="H1106" s="879"/>
      <c r="I1106" s="879"/>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1">
        <v>6</v>
      </c>
      <c r="B1107" s="391">
        <v>1</v>
      </c>
      <c r="C1107" s="880"/>
      <c r="D1107" s="880"/>
      <c r="E1107" s="879"/>
      <c r="F1107" s="879"/>
      <c r="G1107" s="879"/>
      <c r="H1107" s="879"/>
      <c r="I1107" s="879"/>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1">
        <v>7</v>
      </c>
      <c r="B1108" s="391">
        <v>1</v>
      </c>
      <c r="C1108" s="880"/>
      <c r="D1108" s="880"/>
      <c r="E1108" s="879"/>
      <c r="F1108" s="879"/>
      <c r="G1108" s="879"/>
      <c r="H1108" s="879"/>
      <c r="I1108" s="879"/>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1">
        <v>8</v>
      </c>
      <c r="B1109" s="391">
        <v>1</v>
      </c>
      <c r="C1109" s="880"/>
      <c r="D1109" s="880"/>
      <c r="E1109" s="879"/>
      <c r="F1109" s="879"/>
      <c r="G1109" s="879"/>
      <c r="H1109" s="879"/>
      <c r="I1109" s="879"/>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1">
        <v>9</v>
      </c>
      <c r="B1110" s="391">
        <v>1</v>
      </c>
      <c r="C1110" s="880"/>
      <c r="D1110" s="880"/>
      <c r="E1110" s="879"/>
      <c r="F1110" s="879"/>
      <c r="G1110" s="879"/>
      <c r="H1110" s="879"/>
      <c r="I1110" s="879"/>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1">
        <v>10</v>
      </c>
      <c r="B1111" s="391">
        <v>1</v>
      </c>
      <c r="C1111" s="880"/>
      <c r="D1111" s="880"/>
      <c r="E1111" s="879"/>
      <c r="F1111" s="879"/>
      <c r="G1111" s="879"/>
      <c r="H1111" s="879"/>
      <c r="I1111" s="879"/>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1">
        <v>11</v>
      </c>
      <c r="B1112" s="391">
        <v>1</v>
      </c>
      <c r="C1112" s="880"/>
      <c r="D1112" s="880"/>
      <c r="E1112" s="879"/>
      <c r="F1112" s="879"/>
      <c r="G1112" s="879"/>
      <c r="H1112" s="879"/>
      <c r="I1112" s="879"/>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1">
        <v>12</v>
      </c>
      <c r="B1113" s="391">
        <v>1</v>
      </c>
      <c r="C1113" s="880"/>
      <c r="D1113" s="880"/>
      <c r="E1113" s="879"/>
      <c r="F1113" s="879"/>
      <c r="G1113" s="879"/>
      <c r="H1113" s="879"/>
      <c r="I1113" s="879"/>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1">
        <v>13</v>
      </c>
      <c r="B1114" s="391">
        <v>1</v>
      </c>
      <c r="C1114" s="880"/>
      <c r="D1114" s="880"/>
      <c r="E1114" s="879"/>
      <c r="F1114" s="879"/>
      <c r="G1114" s="879"/>
      <c r="H1114" s="879"/>
      <c r="I1114" s="879"/>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1">
        <v>14</v>
      </c>
      <c r="B1115" s="391">
        <v>1</v>
      </c>
      <c r="C1115" s="880"/>
      <c r="D1115" s="880"/>
      <c r="E1115" s="879"/>
      <c r="F1115" s="879"/>
      <c r="G1115" s="879"/>
      <c r="H1115" s="879"/>
      <c r="I1115" s="879"/>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1">
        <v>15</v>
      </c>
      <c r="B1116" s="391">
        <v>1</v>
      </c>
      <c r="C1116" s="880"/>
      <c r="D1116" s="880"/>
      <c r="E1116" s="879"/>
      <c r="F1116" s="879"/>
      <c r="G1116" s="879"/>
      <c r="H1116" s="879"/>
      <c r="I1116" s="879"/>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1">
        <v>16</v>
      </c>
      <c r="B1117" s="391">
        <v>1</v>
      </c>
      <c r="C1117" s="880"/>
      <c r="D1117" s="880"/>
      <c r="E1117" s="879"/>
      <c r="F1117" s="879"/>
      <c r="G1117" s="879"/>
      <c r="H1117" s="879"/>
      <c r="I1117" s="879"/>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1">
        <v>17</v>
      </c>
      <c r="B1118" s="391">
        <v>1</v>
      </c>
      <c r="C1118" s="880"/>
      <c r="D1118" s="880"/>
      <c r="E1118" s="879"/>
      <c r="F1118" s="879"/>
      <c r="G1118" s="879"/>
      <c r="H1118" s="879"/>
      <c r="I1118" s="879"/>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1">
        <v>18</v>
      </c>
      <c r="B1119" s="391">
        <v>1</v>
      </c>
      <c r="C1119" s="880"/>
      <c r="D1119" s="880"/>
      <c r="E1119" s="248"/>
      <c r="F1119" s="879"/>
      <c r="G1119" s="879"/>
      <c r="H1119" s="879"/>
      <c r="I1119" s="879"/>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1">
        <v>19</v>
      </c>
      <c r="B1120" s="391">
        <v>1</v>
      </c>
      <c r="C1120" s="880"/>
      <c r="D1120" s="880"/>
      <c r="E1120" s="879"/>
      <c r="F1120" s="879"/>
      <c r="G1120" s="879"/>
      <c r="H1120" s="879"/>
      <c r="I1120" s="879"/>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1">
        <v>20</v>
      </c>
      <c r="B1121" s="391">
        <v>1</v>
      </c>
      <c r="C1121" s="880"/>
      <c r="D1121" s="880"/>
      <c r="E1121" s="879"/>
      <c r="F1121" s="879"/>
      <c r="G1121" s="879"/>
      <c r="H1121" s="879"/>
      <c r="I1121" s="879"/>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1">
        <v>21</v>
      </c>
      <c r="B1122" s="391">
        <v>1</v>
      </c>
      <c r="C1122" s="880"/>
      <c r="D1122" s="880"/>
      <c r="E1122" s="879"/>
      <c r="F1122" s="879"/>
      <c r="G1122" s="879"/>
      <c r="H1122" s="879"/>
      <c r="I1122" s="879"/>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1">
        <v>22</v>
      </c>
      <c r="B1123" s="391">
        <v>1</v>
      </c>
      <c r="C1123" s="880"/>
      <c r="D1123" s="880"/>
      <c r="E1123" s="879"/>
      <c r="F1123" s="879"/>
      <c r="G1123" s="879"/>
      <c r="H1123" s="879"/>
      <c r="I1123" s="879"/>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1">
        <v>23</v>
      </c>
      <c r="B1124" s="391">
        <v>1</v>
      </c>
      <c r="C1124" s="880"/>
      <c r="D1124" s="880"/>
      <c r="E1124" s="879"/>
      <c r="F1124" s="879"/>
      <c r="G1124" s="879"/>
      <c r="H1124" s="879"/>
      <c r="I1124" s="879"/>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1">
        <v>24</v>
      </c>
      <c r="B1125" s="391">
        <v>1</v>
      </c>
      <c r="C1125" s="880"/>
      <c r="D1125" s="880"/>
      <c r="E1125" s="879"/>
      <c r="F1125" s="879"/>
      <c r="G1125" s="879"/>
      <c r="H1125" s="879"/>
      <c r="I1125" s="879"/>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1">
        <v>25</v>
      </c>
      <c r="B1126" s="391">
        <v>1</v>
      </c>
      <c r="C1126" s="880"/>
      <c r="D1126" s="880"/>
      <c r="E1126" s="879"/>
      <c r="F1126" s="879"/>
      <c r="G1126" s="879"/>
      <c r="H1126" s="879"/>
      <c r="I1126" s="879"/>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1">
        <v>26</v>
      </c>
      <c r="B1127" s="391">
        <v>1</v>
      </c>
      <c r="C1127" s="880"/>
      <c r="D1127" s="880"/>
      <c r="E1127" s="879"/>
      <c r="F1127" s="879"/>
      <c r="G1127" s="879"/>
      <c r="H1127" s="879"/>
      <c r="I1127" s="879"/>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1">
        <v>27</v>
      </c>
      <c r="B1128" s="391">
        <v>1</v>
      </c>
      <c r="C1128" s="880"/>
      <c r="D1128" s="880"/>
      <c r="E1128" s="879"/>
      <c r="F1128" s="879"/>
      <c r="G1128" s="879"/>
      <c r="H1128" s="879"/>
      <c r="I1128" s="879"/>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1">
        <v>28</v>
      </c>
      <c r="B1129" s="391">
        <v>1</v>
      </c>
      <c r="C1129" s="880"/>
      <c r="D1129" s="880"/>
      <c r="E1129" s="879"/>
      <c r="F1129" s="879"/>
      <c r="G1129" s="879"/>
      <c r="H1129" s="879"/>
      <c r="I1129" s="879"/>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1">
        <v>29</v>
      </c>
      <c r="B1130" s="391">
        <v>1</v>
      </c>
      <c r="C1130" s="880"/>
      <c r="D1130" s="880"/>
      <c r="E1130" s="879"/>
      <c r="F1130" s="879"/>
      <c r="G1130" s="879"/>
      <c r="H1130" s="879"/>
      <c r="I1130" s="879"/>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1">
        <v>30</v>
      </c>
      <c r="B1131" s="391">
        <v>1</v>
      </c>
      <c r="C1131" s="880"/>
      <c r="D1131" s="880"/>
      <c r="E1131" s="879"/>
      <c r="F1131" s="879"/>
      <c r="G1131" s="879"/>
      <c r="H1131" s="879"/>
      <c r="I1131" s="879"/>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4" max="49" man="1"/>
    <brk id="739"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指導Ａライン補佐01</cp:lastModifiedBy>
  <cp:lastPrinted>2019-06-24T01:44:45Z</cp:lastPrinted>
  <dcterms:created xsi:type="dcterms:W3CDTF">2012-03-13T00:50:25Z</dcterms:created>
  <dcterms:modified xsi:type="dcterms:W3CDTF">2019-06-24T01:46:15Z</dcterms:modified>
</cp:coreProperties>
</file>