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05各課室提出\適正課\"/>
    </mc:Choice>
  </mc:AlternateContent>
  <bookViews>
    <workbookView xWindow="0" yWindow="0" windowWidth="23040" windowHeight="8376"/>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<sst xmlns="http://schemas.openxmlformats.org/spreadsheetml/2006/main" count="2221" uniqueCount="563">
  <si>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</si>
  <si>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</si>
  <si>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</si>
  <si>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</si>
  <si>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</si>
  <si>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</si>
  <si>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</si>
  <si>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</si>
  <si>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</si>
  <si>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</si>
  <si>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</si>
  <si>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</si>
  <si>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</si>
  <si>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</si>
  <si>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</si>
  <si>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</si>
  <si>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</si>
  <si>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</si>
  <si>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</si>
  <si>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</si>
  <si>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</si>
  <si>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</si>
  <si>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</si>
  <si>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</si>
  <si>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</si>
  <si>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</si>
  <si>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</si>
  <si>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</si>
  <si>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</si>
  <si>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</si>
  <si>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</si>
  <si>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</si>
  <si>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</si>
  <si>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</si>
  <si>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</si>
  <si>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</si>
  <si>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</si>
  <si>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</si>
  <si>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</si>
  <si>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</si>
  <si>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</si>
  <si>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</si>
  <si>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</si>
  <si>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</si>
  <si>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</si>
  <si>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</si>
  <si>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</si>
  <si>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</si>
  <si>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</si>
  <si>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</si>
  <si>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</si>
  <si>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</si>
  <si>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</si>
  <si>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</si>
  <si>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</si>
  <si>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</si>
  <si>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</si>
  <si>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</si>
  <si>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</si>
  <si>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</si>
  <si>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</si>
  <si>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</si>
  <si>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</si>
  <si>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</si>
  <si>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</si>
  <si>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</si>
  <si>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</si>
  <si>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</si>
  <si>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</si>
  <si>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</si>
  <si>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</si>
  <si>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</si>
  <si>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</si>
  <si>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</si>
  <si>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</si>
  <si>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</si>
  <si>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</si>
  <si>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</si>
  <si>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</si>
  <si>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</si>
  <si>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</si>
  <si>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</si>
  <si>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</si>
  <si>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</si>
  <si>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</si>
  <si>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</si>
  <si>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</si>
  <si>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</si>
  <si>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</si>
  <si>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</si>
  <si>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</si>
  <si>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</si>
  <si>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</si>
  <si>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</si>
  <si>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</si>
  <si>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</si>
  <si>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</si>
  <si>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</si>
  <si>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</si>
  <si>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</si>
  <si>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</si>
  <si>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</si>
  <si>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</si>
  <si>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</si>
  <si>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</si>
  <si>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</si>
  <si>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</si>
  <si>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</si>
  <si>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</si>
  <si>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</si>
  <si>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</si>
  <si>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</si>
  <si>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</si>
  <si>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</si>
  <si>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</si>
  <si>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</si>
  <si>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</si>
  <si>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</si>
  <si>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</si>
  <si>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</si>
  <si>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</si>
  <si>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</si>
  <si>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</si>
  <si>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</si>
  <si>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</si>
  <si>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</si>
  <si>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</si>
  <si>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</si>
  <si>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</si>
  <si>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</si>
  <si>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</si>
  <si>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</si>
  <si>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</si>
  <si>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</si>
  <si>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</si>
  <si>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</si>
  <si>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</si>
  <si>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</si>
  <si>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</si>
  <si>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</si>
  <si>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</si>
  <si>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</si>
  <si>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</si>
  <si>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</si>
  <si>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</si>
  <si>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</si>
  <si>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</si>
  <si>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</si>
  <si>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</si>
  <si>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</si>
  <si>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</si>
  <si>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</si>
  <si>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</si>
  <si>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</si>
  <si>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</si>
  <si>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</si>
  <si>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</si>
  <si>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</si>
  <si>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</si>
  <si>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</si>
  <si>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</si>
  <si>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</si>
  <si>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</si>
  <si>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</si>
  <si>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</si>
  <si>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</si>
  <si>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</si>
  <si>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</si>
  <si>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</si>
  <si>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</si>
  <si>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</si>
  <si>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</si>
  <si>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</si>
  <si>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</si>
  <si>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</si>
  <si>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</si>
  <si>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</si>
  <si>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</si>
  <si>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</si>
  <si>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</si>
  <si>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</si>
  <si>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</si>
  <si>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</si>
  <si>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</si>
  <si>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</si>
  <si>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</si>
  <si>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</si>
  <si>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</si>
  <si>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</si>
  <si>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</si>
  <si>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</si>
  <si>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</si>
  <si>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</si>
  <si>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</si>
  <si>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</si>
  <si>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</si>
  <si>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</si>
  <si>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</si>
  <si>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</si>
  <si>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</si>
  <si>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</si>
  <si>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</si>
  <si>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</si>
  <si>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</si>
  <si>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</si>
  <si>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</si>
  <si>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</si>
  <si>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</si>
  <si>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</si>
  <si>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</si>
  <si>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</si>
  <si>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</si>
  <si>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</si>
  <si>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</si>
  <si>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</si>
  <si>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</si>
  <si>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</si>
  <si>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</si>
  <si>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</si>
  <si>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</si>
  <si>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</si>
  <si>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</si>
  <si>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</si>
  <si>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</si>
  <si>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</si>
  <si>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</si>
  <si>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</si>
  <si>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</si>
  <si>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</si>
  <si>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</si>
  <si>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</si>
  <si>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</si>
  <si>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</si>
  <si>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</si>
  <si>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</si>
  <si>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</si>
  <si>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</si>
  <si>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</si>
  <si>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</si>
  <si>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</si>
  <si>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</si>
  <si>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</si>
  <si>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</si>
  <si>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</si>
  <si>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</si>
  <si>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</si>
  <si>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</si>
  <si>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</si>
  <si>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</si>
  <si>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</si>
  <si>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</si>
  <si>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</si>
  <si>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</si>
  <si>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</si>
  <si>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</si>
  <si>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</si>
  <si>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</si>
  <si>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</si>
  <si>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</si>
  <si>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</si>
  <si>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</si>
  <si>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</si>
  <si>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</si>
  <si>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</si>
  <si>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</si>
  <si>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</si>
  <si>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</si>
  <si>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</si>
  <si>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</si>
  <si>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</si>
  <si>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</si>
  <si>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</si>
  <si>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</si>
  <si>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</si>
  <si>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</si>
  <si>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</si>
  <si>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</si>
  <si>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</si>
  <si>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</si>
  <si>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</si>
  <si>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</si>
  <si>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</si>
  <si>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</si>
  <si>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</si>
  <si>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</si>
  <si>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</si>
  <si>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</si>
  <si>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</si>
  <si>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</si>
  <si>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</si>
  <si>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</si>
  <si>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</si>
  <si>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</si>
  <si>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</si>
  <si>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</si>
  <si>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</si>
  <si>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</si>
  <si>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</si>
  <si>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</si>
  <si>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</si>
  <si>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</si>
  <si>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</si>
  <si>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</si>
  <si>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</si>
  <si>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</si>
  <si>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</si>
  <si>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</si>
  <si>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</si>
  <si>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</si>
  <si>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</si>
  <si>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</si>
  <si>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</si>
  <si>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</si>
  <si>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</si>
  <si>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</si>
  <si>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</si>
  <si>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</si>
  <si>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</si>
  <si>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</si>
  <si>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</si>
  <si>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</si>
  <si>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</si>
  <si>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</si>
  <si>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</si>
  <si>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</si>
  <si>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</si>
  <si>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</si>
  <si>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</si>
  <si>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</si>
  <si>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</si>
  <si>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</si>
  <si>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</si>
  <si>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</si>
  <si>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</si>
  <si>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</si>
  <si>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</si>
  <si>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</si>
  <si>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</si>
  <si>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</si>
  <si>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</si>
  <si>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</si>
  <si>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</si>
  <si>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</si>
  <si>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</si>
  <si>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</si>
  <si>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</si>
  <si>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</si>
  <si>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</si>
  <si>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</si>
  <si>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</si>
  <si>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</si>
  <si>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</si>
  <si>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</si>
  <si>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</si>
  <si>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</si>
  <si>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</si>
  <si>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</si>
  <si>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</si>
  <si>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</si>
  <si>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</si>
  <si>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</si>
  <si>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</si>
  <si>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</si>
  <si>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</si>
  <si>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</si>
  <si>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</si>
  <si>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</si>
  <si>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</si>
  <si>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</si>
  <si>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</si>
  <si>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</si>
  <si>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</si>
  <si>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</si>
  <si>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</si>
  <si>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</si>
  <si>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</si>
  <si>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</si>
  <si>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</si>
  <si>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</si>
  <si>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</si>
  <si>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</si>
  <si>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</si>
  <si>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</si>
  <si>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</si>
  <si>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</si>
  <si>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</si>
  <si>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</si>
  <si>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</si>
  <si>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</si>
  <si>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</si>
  <si>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</si>
  <si>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</si>
  <si>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</si>
  <si>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</si>
  <si>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</si>
  <si>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</si>
  <si>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</si>
  <si>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</si>
  <si>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</si>
  <si>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</si>
  <si>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</si>
  <si>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</si>
  <si>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</si>
  <si>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</si>
  <si>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</si>
  <si>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</si>
  <si>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</si>
  <si>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</si>
  <si>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</si>
  <si>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</si>
  <si>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</si>
  <si>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</si>
  <si>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</si>
  <si>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</si>
  <si>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</si>
  <si>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</si>
  <si>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</si>
  <si>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</si>
  <si>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</si>
  <si>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</si>
  <si>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</si>
  <si>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</si>
  <si>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</si>
  <si>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</si>
  <si>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</si>
  <si>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</si>
  <si>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</si>
  <si>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</si>
  <si>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</si>
  <si>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</si>
  <si>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</si>
  <si>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</si>
  <si>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</si>
  <si>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</si>
  <si>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</si>
  <si>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</si>
  <si>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</si>
  <si>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</si>
  <si>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</si>
  <si>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</si>
  <si>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</si>
  <si>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</si>
  <si>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</si>
  <si>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</si>
  <si>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</si>
  <si>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</si>
  <si>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</si>
  <si>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</si>
  <si>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</si>
  <si>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</si>
  <si>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</si>
  <si>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</si>
  <si>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</si>
  <si>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</si>
  <si>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</si>
  <si>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</si>
  <si>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</si>
  <si>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</si>
  <si>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</si>
  <si>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</si>
  <si>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</si>
  <si>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</si>
  <si>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</si>
  <si>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</si>
  <si>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</si>
  <si>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</si>
  <si>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</si>
  <si>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</si>
  <si>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</si>
  <si>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</si>
  <si>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</si>
  <si>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</si>
  <si>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</si>
  <si>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</si>
  <si>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</si>
  <si>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</si>
  <si>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</si>
  <si>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</si>
  <si>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</si>
  <si>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</si>
  <si>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災害等廃棄物処理事業費補助金</t>
  </si>
  <si>
    <t>災害等廃棄物処理事業費補助金</t>
    <phoneticPr fontId="5"/>
  </si>
  <si>
    <t>環境省</t>
  </si>
  <si>
    <t>環境省</t>
    <rPh sb="0" eb="3">
      <t>カンキョウショウ</t>
    </rPh>
    <phoneticPr fontId="5"/>
  </si>
  <si>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</si>
  <si>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</si>
  <si>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廃棄物適正処理推進課長　名倉良雄</t>
    <rPh sb="12" eb="14">
      <t>ナクラ</t>
    </rPh>
    <rPh sb="14" eb="16">
      <t>ヨシオ</t>
    </rPh>
    <phoneticPr fontId="5"/>
  </si>
  <si>
    <t>昭和４９年度</t>
    <rPh sb="0" eb="2">
      <t>ショウワ</t>
    </rPh>
    <rPh sb="4" eb="5">
      <t>ネン</t>
    </rPh>
    <rPh sb="5" eb="6">
      <t>ド</t>
    </rPh>
    <phoneticPr fontId="6"/>
  </si>
  <si>
    <t>○</t>
  </si>
  <si>
    <t>廃棄物の処理及び清掃に関する法律第22条</t>
  </si>
  <si>
    <t>-</t>
  </si>
  <si>
    <t>-</t>
    <phoneticPr fontId="5"/>
  </si>
  <si>
    <t>　災害（暴風、豪雨、洪水、高潮、津波その他の異常な天然現象により生ずる災害）及びその他の事由により特に必要となった廃棄物を安全かつ適正に処理することにより、地域住民の生活環境の保全を図ることを目的としている。
　</t>
  </si>
  <si>
    <t>-</t>
    <phoneticPr fontId="5"/>
  </si>
  <si>
    <t>-</t>
    <phoneticPr fontId="5"/>
  </si>
  <si>
    <t>災害等の発生は予め予見できないため、定量的な成果目標の設定は困難である。</t>
    <rPh sb="0" eb="3">
      <t>サイガイトウ</t>
    </rPh>
    <rPh sb="4" eb="6">
      <t>ハッセイ</t>
    </rPh>
    <rPh sb="7" eb="8">
      <t>アラカジ</t>
    </rPh>
    <rPh sb="9" eb="11">
      <t>ヨケン</t>
    </rPh>
    <rPh sb="18" eb="21">
      <t>テイリョウテキ</t>
    </rPh>
    <rPh sb="22" eb="24">
      <t>セイカ</t>
    </rPh>
    <rPh sb="24" eb="26">
      <t>モクヒョウ</t>
    </rPh>
    <rPh sb="27" eb="29">
      <t>セッテイ</t>
    </rPh>
    <rPh sb="30" eb="32">
      <t>コンナン</t>
    </rPh>
    <phoneticPr fontId="5"/>
  </si>
  <si>
    <t>災害及びその他の事由により生じた廃棄物を安全かつ適正に処理し、地域住民の生活環境の保全を図る。
28～30年度においても、災害等により生じた廃棄物の処理に適切に対応している。</t>
    <rPh sb="0" eb="2">
      <t>サイガイ</t>
    </rPh>
    <rPh sb="2" eb="3">
      <t>オヨ</t>
    </rPh>
    <rPh sb="6" eb="7">
      <t>タ</t>
    </rPh>
    <rPh sb="8" eb="10">
      <t>ジユウ</t>
    </rPh>
    <rPh sb="13" eb="14">
      <t>ショウ</t>
    </rPh>
    <rPh sb="16" eb="19">
      <t>ハイキブツ</t>
    </rPh>
    <rPh sb="20" eb="22">
      <t>アンゼン</t>
    </rPh>
    <rPh sb="24" eb="26">
      <t>テキセイ</t>
    </rPh>
    <rPh sb="27" eb="29">
      <t>ショリ</t>
    </rPh>
    <rPh sb="31" eb="33">
      <t>チイキ</t>
    </rPh>
    <rPh sb="33" eb="35">
      <t>ジュウミン</t>
    </rPh>
    <rPh sb="36" eb="38">
      <t>セイカツ</t>
    </rPh>
    <rPh sb="38" eb="40">
      <t>カンキョウ</t>
    </rPh>
    <rPh sb="41" eb="43">
      <t>ホゼン</t>
    </rPh>
    <rPh sb="44" eb="45">
      <t>ハカ</t>
    </rPh>
    <rPh sb="53" eb="55">
      <t>ネンド</t>
    </rPh>
    <rPh sb="67" eb="68">
      <t>ショウ</t>
    </rPh>
    <phoneticPr fontId="5"/>
  </si>
  <si>
    <t>全ての被災市町村において災害廃棄物の処理を完了する</t>
  </si>
  <si>
    <t>事業完了件数（累計）
（28年発生災害）</t>
  </si>
  <si>
    <t>事業完了件数（累計）
（29年発生災害）</t>
  </si>
  <si>
    <t>事業完了件数（累計）
（30年発生災害）</t>
    <phoneticPr fontId="5"/>
  </si>
  <si>
    <t>市町村数</t>
    <rPh sb="0" eb="3">
      <t>シチョウソン</t>
    </rPh>
    <rPh sb="3" eb="4">
      <t>スウ</t>
    </rPh>
    <phoneticPr fontId="5"/>
  </si>
  <si>
    <t>-</t>
    <phoneticPr fontId="5"/>
  </si>
  <si>
    <t>-</t>
    <phoneticPr fontId="5"/>
  </si>
  <si>
    <t>-</t>
    <phoneticPr fontId="5"/>
  </si>
  <si>
    <t>事業実施主体数</t>
  </si>
  <si>
    <t>百万円</t>
  </si>
  <si>
    <t>　　X/Y</t>
  </si>
  <si>
    <t>35,223/73</t>
  </si>
  <si>
    <t>36,110/45</t>
  </si>
  <si>
    <t>４．廃棄物・リサイクル対策の推進</t>
    <rPh sb="2" eb="5">
      <t>ハイキブツ</t>
    </rPh>
    <rPh sb="11" eb="13">
      <t>タイサク</t>
    </rPh>
    <rPh sb="14" eb="16">
      <t>スイシン</t>
    </rPh>
    <phoneticPr fontId="6"/>
  </si>
  <si>
    <t>＜達成手段の概要＞
　市町村が実施した災害廃棄物及び漂着ごみの収集・運搬・処分に係る事業に対し補助を行う。
＜達成手段の目標＞
　災害等により発生した廃棄物を安全かつ適正に処理することにより、地域住民の生活環境の保全を図る。
＜施策の達成すべき目標（測定指標）への寄与の内容＞
　一般廃棄物の適正処理の推進</t>
  </si>
  <si>
    <t>-</t>
    <phoneticPr fontId="5"/>
  </si>
  <si>
    <t>-</t>
    <phoneticPr fontId="5"/>
  </si>
  <si>
    <t>-</t>
    <phoneticPr fontId="5"/>
  </si>
  <si>
    <t>-</t>
    <phoneticPr fontId="5"/>
  </si>
  <si>
    <t>-</t>
    <phoneticPr fontId="5"/>
  </si>
  <si>
    <t>-</t>
    <phoneticPr fontId="5"/>
  </si>
  <si>
    <t>災害により発生した廃棄物等を迅速かつ適切に処理し、被災地の復興に資するため、優先度は極めて高い。</t>
    <phoneticPr fontId="5"/>
  </si>
  <si>
    <t>対象地域や補助対象事業を限定して支出を行っている。</t>
    <phoneticPr fontId="5"/>
  </si>
  <si>
    <t>無</t>
  </si>
  <si>
    <t>災害の規模や事業の内容によって必要なコストは様々であるが、適切に対応している。</t>
    <phoneticPr fontId="5"/>
  </si>
  <si>
    <t>‐</t>
  </si>
  <si>
    <t>補助目的どおりの活用がなされている。</t>
    <phoneticPr fontId="5"/>
  </si>
  <si>
    <t>災害により発生した廃棄物等を迅速かつ適切に処理し、被災地の復興に資するため、社会のニーズは反映されている。</t>
    <phoneticPr fontId="5"/>
  </si>
  <si>
    <t>災害により発生した廃棄物等を迅速かつ適切に処理し、被災地の復興に資するため、国が実施すべき事業である。</t>
    <phoneticPr fontId="5"/>
  </si>
  <si>
    <t>受益者（市町村等）の負担は、法令等に基づき定められた国費率に従っている。</t>
    <phoneticPr fontId="5"/>
  </si>
  <si>
    <t>各省においても所管する施設等に係る災害復旧事業があるが、本事業とは適切に役割分担を行っている。</t>
  </si>
  <si>
    <t>127</t>
    <phoneticPr fontId="5"/>
  </si>
  <si>
    <t>119</t>
    <phoneticPr fontId="5"/>
  </si>
  <si>
    <t>121</t>
    <phoneticPr fontId="5"/>
  </si>
  <si>
    <t>158</t>
    <phoneticPr fontId="5"/>
  </si>
  <si>
    <t>156</t>
    <phoneticPr fontId="5"/>
  </si>
  <si>
    <t>161</t>
    <phoneticPr fontId="5"/>
  </si>
  <si>
    <t>152</t>
    <phoneticPr fontId="5"/>
  </si>
  <si>
    <t>165</t>
    <phoneticPr fontId="5"/>
  </si>
  <si>
    <t>-</t>
    <phoneticPr fontId="5"/>
  </si>
  <si>
    <t>ごみ処理費</t>
    <rPh sb="2" eb="5">
      <t>ショリヒ</t>
    </rPh>
    <phoneticPr fontId="5"/>
  </si>
  <si>
    <t>災害廃棄物等の収集、運搬及び処理</t>
    <rPh sb="0" eb="2">
      <t>サイガイ</t>
    </rPh>
    <rPh sb="2" eb="5">
      <t>ハイキブツ</t>
    </rPh>
    <rPh sb="5" eb="6">
      <t>トウ</t>
    </rPh>
    <rPh sb="7" eb="9">
      <t>シュウシュウ</t>
    </rPh>
    <rPh sb="10" eb="12">
      <t>ウンパン</t>
    </rPh>
    <rPh sb="12" eb="13">
      <t>オヨ</t>
    </rPh>
    <rPh sb="14" eb="16">
      <t>ショリ</t>
    </rPh>
    <phoneticPr fontId="5"/>
  </si>
  <si>
    <t>A倉敷市</t>
    <rPh sb="1" eb="4">
      <t>クラシキシ</t>
    </rPh>
    <phoneticPr fontId="5"/>
  </si>
  <si>
    <t>倉敷市</t>
    <rPh sb="0" eb="3">
      <t>クラシキシ</t>
    </rPh>
    <phoneticPr fontId="5"/>
  </si>
  <si>
    <t>大洲市</t>
    <rPh sb="0" eb="3">
      <t>オオズシ</t>
    </rPh>
    <phoneticPr fontId="5"/>
  </si>
  <si>
    <t>熊本市</t>
    <rPh sb="0" eb="3">
      <t>クマモトシ</t>
    </rPh>
    <phoneticPr fontId="5"/>
  </si>
  <si>
    <t>朝倉市</t>
    <rPh sb="0" eb="3">
      <t>アサクラシ</t>
    </rPh>
    <phoneticPr fontId="5"/>
  </si>
  <si>
    <t>益城町</t>
    <rPh sb="0" eb="3">
      <t>マシキマチ</t>
    </rPh>
    <phoneticPr fontId="5"/>
  </si>
  <si>
    <t>三原市</t>
    <rPh sb="0" eb="3">
      <t>ミハラシ</t>
    </rPh>
    <phoneticPr fontId="5"/>
  </si>
  <si>
    <t>広島市</t>
    <rPh sb="0" eb="3">
      <t>ヒロシマシ</t>
    </rPh>
    <phoneticPr fontId="5"/>
  </si>
  <si>
    <t>坂町</t>
    <rPh sb="0" eb="2">
      <t>サカチョウ</t>
    </rPh>
    <phoneticPr fontId="5"/>
  </si>
  <si>
    <t>松山市</t>
    <rPh sb="0" eb="3">
      <t>マツヤマシ</t>
    </rPh>
    <phoneticPr fontId="5"/>
  </si>
  <si>
    <t>南阿蘇村</t>
    <rPh sb="0" eb="4">
      <t>ミナミアソムラ</t>
    </rPh>
    <phoneticPr fontId="5"/>
  </si>
  <si>
    <t>災害により発生した廃棄物の収集、運搬及び処分</t>
    <phoneticPr fontId="5"/>
  </si>
  <si>
    <t>補助金等交付</t>
  </si>
  <si>
    <t>-</t>
    <phoneticPr fontId="5"/>
  </si>
  <si>
    <t>-</t>
    <phoneticPr fontId="5"/>
  </si>
  <si>
    <t>災害の発生時において、災害廃棄物処理事業を実施する市町村と調整を行い、補助を行っている。</t>
    <phoneticPr fontId="5"/>
  </si>
  <si>
    <t>引き続き、補助対象事業の限定及び使途の把握等、適正な執行に努めていく。</t>
    <phoneticPr fontId="5"/>
  </si>
  <si>
    <t>見込みよりも災害廃棄物の発生量等が少なかったこと及び事業費の精査によるもの。</t>
    <phoneticPr fontId="5"/>
  </si>
  <si>
    <t>16,370/191</t>
    <phoneticPr fontId="5"/>
  </si>
  <si>
    <t>大規模災害により家屋解体工事等に不測の日数を要したもの。</t>
    <rPh sb="0" eb="3">
      <t>ダイキボ</t>
    </rPh>
    <rPh sb="3" eb="5">
      <t>サイガイ</t>
    </rPh>
    <rPh sb="8" eb="10">
      <t>カオク</t>
    </rPh>
    <rPh sb="10" eb="12">
      <t>カイタイ</t>
    </rPh>
    <rPh sb="12" eb="14">
      <t>コウジ</t>
    </rPh>
    <rPh sb="14" eb="15">
      <t>トウ</t>
    </rPh>
    <rPh sb="16" eb="18">
      <t>フソク</t>
    </rPh>
    <rPh sb="19" eb="21">
      <t>ニッスウ</t>
    </rPh>
    <rPh sb="22" eb="23">
      <t>ヨウ</t>
    </rPh>
    <phoneticPr fontId="5"/>
  </si>
  <si>
    <t>（１）ごみ処理
市町村（一部事務組合、広域連合を含む。）が行う、災害その他の事由のために実施した生活環境保全上、特に必要とされる廃棄物の収集、運搬及び処分に係る事業
（２）し尿処理
市町村（一部事務組合、広域連合を含む。）が行う、特に必要と認めた仮設便所、集団避難所等により排出されたし尿の収集、運搬及び処理に係る事業（災害救助法に基づく避難所の開設期間内のものに限る。）に要する費用に対する補助。
補助率：　１／２</t>
    <phoneticPr fontId="5"/>
  </si>
  <si>
    <t>-</t>
    <phoneticPr fontId="5"/>
  </si>
  <si>
    <t>-</t>
    <phoneticPr fontId="5"/>
  </si>
  <si>
    <t>執行額をX（百万円）、事業を実施している主体数をYとする。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</si>
</sst>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73" xfId="0" applyFont="1" applyFill="1" applyBorder="1" applyAlignment="1" applyProtection="1">
      <alignment vertical="center" wrapText="1" shrinkToFit="1"/>
      <protection locked="0"/>
    </xf>
    <xf numFmtId="0" fontId="0" fillId="0" borderId="41" xfId="0" applyFont="1" applyFill="1" applyBorder="1" applyAlignment="1" applyProtection="1">
      <alignment vertical="center" wrapText="1" shrinkToFit="1"/>
      <protection locked="0"/>
    </xf>
    <xf numFmtId="0" fontId="0" fillId="0" borderId="42" xfId="0" applyFont="1" applyFill="1" applyBorder="1" applyAlignment="1" applyProtection="1">
      <alignment vertical="center" wrapText="1" shrinkToFit="1"/>
      <protection locked="0"/>
    </xf>
    <xf numFmtId="0" fontId="0" fillId="0" borderId="1" xfId="0" applyFont="1" applyFill="1" applyBorder="1" applyAlignment="1" applyProtection="1">
      <alignment vertical="center" wrapText="1" shrinkToFit="1"/>
      <protection locked="0"/>
    </xf>
    <xf numFmtId="0" fontId="0" fillId="0" borderId="0" xfId="0" applyFont="1" applyFill="1" applyBorder="1" applyAlignment="1" applyProtection="1">
      <alignment vertical="center" wrapText="1" shrinkToFit="1"/>
      <protection locked="0"/>
    </xf>
    <xf numFmtId="0" fontId="0" fillId="0" borderId="89" xfId="0" applyFont="1" applyFill="1" applyBorder="1" applyAlignment="1" applyProtection="1">
      <alignment vertical="center" wrapText="1" shrinkToFit="1"/>
      <protection locked="0"/>
    </xf>
    <xf numFmtId="0" fontId="0" fillId="0" borderId="66" xfId="0" applyFont="1" applyFill="1" applyBorder="1" applyAlignment="1" applyProtection="1">
      <alignment vertical="center" wrapText="1" shrinkToFit="1"/>
      <protection locked="0"/>
    </xf>
    <xf numFmtId="0" fontId="0" fillId="0" borderId="17" xfId="0" applyFont="1" applyFill="1" applyBorder="1" applyAlignment="1" applyProtection="1">
      <alignment vertical="center" wrapText="1" shrinkToFit="1"/>
      <protection locked="0"/>
    </xf>
    <xf numFmtId="0" fontId="0" fillId="0" borderId="18" xfId="0" applyFont="1" applyFill="1" applyBorder="1" applyAlignment="1" applyProtection="1">
      <alignmen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40" xfId="0" applyFont="1" applyFill="1" applyBorder="1" applyAlignment="1" applyProtection="1">
      <alignment vertical="center" wrapText="1" shrinkToFit="1"/>
      <protection locked="0"/>
    </xf>
    <xf numFmtId="0" fontId="0" fillId="0" borderId="62" xfId="0" applyFont="1" applyFill="1" applyBorder="1" applyAlignment="1" applyProtection="1">
      <alignment vertical="center" wrapText="1" shrinkToFit="1"/>
      <protection locked="0"/>
    </xf>
    <xf numFmtId="0" fontId="0" fillId="0" borderId="63" xfId="0" applyFont="1" applyFill="1" applyBorder="1" applyAlignment="1" applyProtection="1">
      <alignment vertical="center" wrapText="1" shrinkToFit="1"/>
      <protection locked="0"/>
    </xf>
    <xf numFmtId="0" fontId="0" fillId="0" borderId="2" xfId="0" applyFont="1" applyFill="1" applyBorder="1" applyAlignment="1" applyProtection="1">
      <alignment vertical="center" wrapText="1" shrinkToFit="1"/>
      <protection locked="0"/>
    </xf>
    <xf numFmtId="0" fontId="0" fillId="0" borderId="16" xfId="0" applyFont="1" applyFill="1" applyBorder="1" applyAlignment="1" applyProtection="1">
      <alignment vertical="center" wrapText="1" shrinkToFit="1"/>
      <protection locked="0"/>
    </xf>
    <xf numFmtId="0" fontId="0" fillId="0" borderId="31" xfId="0" applyFont="1" applyFill="1" applyBorder="1" applyAlignment="1" applyProtection="1">
      <alignmen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741</xdr:row>
      <xdr:rowOff>0</xdr:rowOff>
    </xdr:from>
    <xdr:to>
      <xdr:col>29</xdr:col>
      <xdr:colOff>174699</xdr:colOff>
      <xdr:row>743</xdr:row>
      <xdr:rowOff>210898</xdr:rowOff>
    </xdr:to>
    <xdr:sp macro="" textlink="">
      <xdr:nvSpPr>
        <xdr:cNvPr id="3" name="テキスト ボックス 2"/>
        <xdr:cNvSpPr txBox="1"/>
      </xdr:nvSpPr>
      <xdr:spPr>
        <a:xfrm>
          <a:off x="2965622" y="43403108"/>
          <a:ext cx="2584266" cy="93170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16,370</a:t>
          </a:r>
          <a:r>
            <a:rPr kumimoji="1" lang="ja-JP" altLang="en-US" sz="1100">
              <a:latin typeface="+mn-ea"/>
              <a:ea typeface="+mn-ea"/>
            </a:rPr>
            <a:t>百万円</a:t>
          </a:r>
        </a:p>
      </xdr:txBody>
    </xdr:sp>
    <xdr:clientData/>
  </xdr:twoCellAnchor>
  <xdr:twoCellAnchor>
    <xdr:from>
      <xdr:col>16</xdr:col>
      <xdr:colOff>0</xdr:colOff>
      <xdr:row>744</xdr:row>
      <xdr:rowOff>0</xdr:rowOff>
    </xdr:from>
    <xdr:to>
      <xdr:col>31</xdr:col>
      <xdr:colOff>80108</xdr:colOff>
      <xdr:row>746</xdr:row>
      <xdr:rowOff>345988</xdr:rowOff>
    </xdr:to>
    <xdr:sp macro="" textlink="">
      <xdr:nvSpPr>
        <xdr:cNvPr id="4" name="テキスト ボックス 3"/>
        <xdr:cNvSpPr txBox="1"/>
      </xdr:nvSpPr>
      <xdr:spPr>
        <a:xfrm>
          <a:off x="2965622" y="44474027"/>
          <a:ext cx="2860378" cy="1066799"/>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　　　　　災害等廃棄物処理事業</a:t>
          </a:r>
          <a:endParaRPr kumimoji="1" lang="en-US" altLang="ja-JP" sz="1100"/>
        </a:p>
        <a:p>
          <a:pPr algn="l">
            <a:lnSpc>
              <a:spcPts val="1300"/>
            </a:lnSpc>
          </a:pPr>
          <a:r>
            <a:rPr kumimoji="1" lang="ja-JP" altLang="en-US" sz="1100"/>
            <a:t>災害等廃棄物処理事業費補助金交付要綱等に基づき、発生した災害に係る実地調査、補助金交付手続きを実施</a:t>
          </a:r>
        </a:p>
      </xdr:txBody>
    </xdr:sp>
    <xdr:clientData/>
  </xdr:twoCellAnchor>
  <xdr:twoCellAnchor>
    <xdr:from>
      <xdr:col>21</xdr:col>
      <xdr:colOff>175059</xdr:colOff>
      <xdr:row>747</xdr:row>
      <xdr:rowOff>0</xdr:rowOff>
    </xdr:from>
    <xdr:to>
      <xdr:col>24</xdr:col>
      <xdr:colOff>115695</xdr:colOff>
      <xdr:row>748</xdr:row>
      <xdr:rowOff>255716</xdr:rowOff>
    </xdr:to>
    <xdr:sp macro="" textlink="">
      <xdr:nvSpPr>
        <xdr:cNvPr id="5" name="下矢印 4"/>
        <xdr:cNvSpPr/>
      </xdr:nvSpPr>
      <xdr:spPr>
        <a:xfrm>
          <a:off x="4067437" y="45544946"/>
          <a:ext cx="496690" cy="616121"/>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133862</xdr:colOff>
      <xdr:row>749</xdr:row>
      <xdr:rowOff>0</xdr:rowOff>
    </xdr:from>
    <xdr:to>
      <xdr:col>26</xdr:col>
      <xdr:colOff>100875</xdr:colOff>
      <xdr:row>749</xdr:row>
      <xdr:rowOff>244288</xdr:rowOff>
    </xdr:to>
    <xdr:sp macro="" textlink="">
      <xdr:nvSpPr>
        <xdr:cNvPr id="6" name="正方形/長方形 5"/>
        <xdr:cNvSpPr/>
      </xdr:nvSpPr>
      <xdr:spPr>
        <a:xfrm>
          <a:off x="3655538" y="46265757"/>
          <a:ext cx="1264472" cy="2442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補助金等交付</a:t>
          </a:r>
          <a:r>
            <a:rPr kumimoji="1" lang="en-US" altLang="ja-JP" sz="1100" baseline="0">
              <a:solidFill>
                <a:schemeClr val="tx1"/>
              </a:solidFill>
            </a:rPr>
            <a:t>】</a:t>
          </a:r>
        </a:p>
      </xdr:txBody>
    </xdr:sp>
    <xdr:clientData/>
  </xdr:twoCellAnchor>
  <xdr:twoCellAnchor>
    <xdr:from>
      <xdr:col>16</xdr:col>
      <xdr:colOff>30891</xdr:colOff>
      <xdr:row>750</xdr:row>
      <xdr:rowOff>0</xdr:rowOff>
    </xdr:from>
    <xdr:to>
      <xdr:col>30</xdr:col>
      <xdr:colOff>21647</xdr:colOff>
      <xdr:row>752</xdr:row>
      <xdr:rowOff>243320</xdr:rowOff>
    </xdr:to>
    <xdr:sp macro="" textlink="">
      <xdr:nvSpPr>
        <xdr:cNvPr id="7" name="テキスト ボックス 6"/>
        <xdr:cNvSpPr txBox="1"/>
      </xdr:nvSpPr>
      <xdr:spPr>
        <a:xfrm>
          <a:off x="2996513" y="46626162"/>
          <a:ext cx="2585675" cy="96413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191</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en-US" altLang="ja-JP" sz="1100" b="0" i="0" u="none" strike="noStrike">
            <a:solidFill>
              <a:schemeClr val="dk1"/>
            </a:solidFill>
            <a:effectLst/>
            <a:latin typeface="+mn-lt"/>
            <a:ea typeface="+mn-ea"/>
            <a:cs typeface="+mn-cs"/>
          </a:endParaRPr>
        </a:p>
        <a:p>
          <a:pPr algn="ctr"/>
          <a:r>
            <a:rPr kumimoji="1" lang="en-US" altLang="ja-JP" sz="1100">
              <a:latin typeface="+mn-ea"/>
              <a:ea typeface="+mn-ea"/>
            </a:rPr>
            <a:t>16,370</a:t>
          </a:r>
          <a:r>
            <a:rPr kumimoji="1" lang="ja-JP" altLang="en-US" sz="1100">
              <a:latin typeface="+mn-ea"/>
              <a:ea typeface="+mn-ea"/>
            </a:rPr>
            <a:t>百万円</a:t>
          </a:r>
        </a:p>
      </xdr:txBody>
    </xdr:sp>
    <xdr:clientData/>
  </xdr:twoCellAnchor>
  <xdr:twoCellAnchor>
    <xdr:from>
      <xdr:col>16</xdr:col>
      <xdr:colOff>0</xdr:colOff>
      <xdr:row>753</xdr:row>
      <xdr:rowOff>0</xdr:rowOff>
    </xdr:from>
    <xdr:to>
      <xdr:col>31</xdr:col>
      <xdr:colOff>140047</xdr:colOff>
      <xdr:row>755</xdr:row>
      <xdr:rowOff>199053</xdr:rowOff>
    </xdr:to>
    <xdr:sp macro="" textlink="">
      <xdr:nvSpPr>
        <xdr:cNvPr id="8" name="テキスト ボックス 7"/>
        <xdr:cNvSpPr txBox="1"/>
      </xdr:nvSpPr>
      <xdr:spPr>
        <a:xfrm>
          <a:off x="2965622" y="47697081"/>
          <a:ext cx="2920317" cy="919864"/>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災害等廃棄物処理事業の実施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I87" sqref="BI8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5" t="s">
        <v>0</v>
      </c>
      <c r="AK2" s="935"/>
      <c r="AL2" s="935"/>
      <c r="AM2" s="935"/>
      <c r="AN2" s="935"/>
      <c r="AO2" s="936"/>
      <c r="AP2" s="936"/>
      <c r="AQ2" s="936"/>
      <c r="AR2" s="65" t="str">
        <f>IF(OR(AO2="　", AO2=""), "", "-")</f>
        <v/>
      </c>
      <c r="AS2" s="937">
        <v>157</v>
      </c>
      <c r="AT2" s="937"/>
      <c r="AU2" s="937"/>
      <c r="AV2" s="43" t="str">
        <f>IF(AW2="", "", "-")</f>
        <v/>
      </c>
      <c r="AW2" s="908"/>
      <c r="AX2" s="908"/>
    </row>
    <row r="3" spans="1:50" ht="21" customHeight="1" thickBot="1" x14ac:dyDescent="0.25">
      <c r="A3" s="864" t="s">
        <v>462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66" t="s">
        <v>483</v>
      </c>
      <c r="AK3" s="866"/>
      <c r="AL3" s="866"/>
      <c r="AM3" s="866"/>
      <c r="AN3" s="866"/>
      <c r="AO3" s="866"/>
      <c r="AP3" s="866"/>
      <c r="AQ3" s="866"/>
      <c r="AR3" s="866"/>
      <c r="AS3" s="866"/>
      <c r="AT3" s="866"/>
      <c r="AU3" s="866"/>
      <c r="AV3" s="866"/>
      <c r="AW3" s="866"/>
      <c r="AX3" s="24" t="s">
        <v>64</v>
      </c>
    </row>
    <row r="4" spans="1:50" ht="24.75" customHeight="1" x14ac:dyDescent="0.2">
      <c r="A4" s="698" t="s">
        <v>25</v>
      </c>
      <c r="B4" s="699"/>
      <c r="C4" s="699"/>
      <c r="D4" s="699"/>
      <c r="E4" s="699"/>
      <c r="F4" s="699"/>
      <c r="G4" s="676" t="s">
        <v>481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484</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2">
      <c r="A5" s="686" t="s">
        <v>66</v>
      </c>
      <c r="B5" s="687"/>
      <c r="C5" s="687"/>
      <c r="D5" s="687"/>
      <c r="E5" s="687"/>
      <c r="F5" s="688"/>
      <c r="G5" s="836" t="s">
        <v>487</v>
      </c>
      <c r="H5" s="837"/>
      <c r="I5" s="837"/>
      <c r="J5" s="837"/>
      <c r="K5" s="837"/>
      <c r="L5" s="837"/>
      <c r="M5" s="838" t="s">
        <v>65</v>
      </c>
      <c r="N5" s="839"/>
      <c r="O5" s="839"/>
      <c r="P5" s="839"/>
      <c r="Q5" s="839"/>
      <c r="R5" s="840"/>
      <c r="S5" s="841" t="s">
        <v>130</v>
      </c>
      <c r="T5" s="837"/>
      <c r="U5" s="837"/>
      <c r="V5" s="837"/>
      <c r="W5" s="837"/>
      <c r="X5" s="842"/>
      <c r="Y5" s="692" t="s">
        <v>3</v>
      </c>
      <c r="Z5" s="534"/>
      <c r="AA5" s="534"/>
      <c r="AB5" s="534"/>
      <c r="AC5" s="534"/>
      <c r="AD5" s="535"/>
      <c r="AE5" s="693" t="s">
        <v>485</v>
      </c>
      <c r="AF5" s="693"/>
      <c r="AG5" s="693"/>
      <c r="AH5" s="693"/>
      <c r="AI5" s="693"/>
      <c r="AJ5" s="693"/>
      <c r="AK5" s="693"/>
      <c r="AL5" s="693"/>
      <c r="AM5" s="693"/>
      <c r="AN5" s="693"/>
      <c r="AO5" s="693"/>
      <c r="AP5" s="694"/>
      <c r="AQ5" s="695" t="s">
        <v>486</v>
      </c>
      <c r="AR5" s="696"/>
      <c r="AS5" s="696"/>
      <c r="AT5" s="696"/>
      <c r="AU5" s="696"/>
      <c r="AV5" s="696"/>
      <c r="AW5" s="696"/>
      <c r="AX5" s="697"/>
    </row>
    <row r="6" spans="1:50" ht="39" customHeight="1" x14ac:dyDescent="0.2">
      <c r="A6" s="700" t="s">
        <v>4</v>
      </c>
      <c r="B6" s="701"/>
      <c r="C6" s="701"/>
      <c r="D6" s="701"/>
      <c r="E6" s="701"/>
      <c r="F6" s="701"/>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2">
      <c r="A7" s="486" t="s">
        <v>22</v>
      </c>
      <c r="B7" s="487"/>
      <c r="C7" s="487"/>
      <c r="D7" s="487"/>
      <c r="E7" s="487"/>
      <c r="F7" s="488"/>
      <c r="G7" s="489" t="s">
        <v>489</v>
      </c>
      <c r="H7" s="490"/>
      <c r="I7" s="490"/>
      <c r="J7" s="490"/>
      <c r="K7" s="490"/>
      <c r="L7" s="490"/>
      <c r="M7" s="490"/>
      <c r="N7" s="490"/>
      <c r="O7" s="490"/>
      <c r="P7" s="490"/>
      <c r="Q7" s="490"/>
      <c r="R7" s="490"/>
      <c r="S7" s="490"/>
      <c r="T7" s="490"/>
      <c r="U7" s="490"/>
      <c r="V7" s="490"/>
      <c r="W7" s="490"/>
      <c r="X7" s="491"/>
      <c r="Y7" s="919" t="s">
        <v>434</v>
      </c>
      <c r="Z7" s="434"/>
      <c r="AA7" s="434"/>
      <c r="AB7" s="434"/>
      <c r="AC7" s="434"/>
      <c r="AD7" s="920"/>
      <c r="AE7" s="909" t="s">
        <v>491</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2">
      <c r="A8" s="486" t="s">
        <v>330</v>
      </c>
      <c r="B8" s="487"/>
      <c r="C8" s="487"/>
      <c r="D8" s="487"/>
      <c r="E8" s="487"/>
      <c r="F8" s="488"/>
      <c r="G8" s="938" t="str">
        <f>入力規則等!A28</f>
        <v>海洋政策</v>
      </c>
      <c r="H8" s="714"/>
      <c r="I8" s="714"/>
      <c r="J8" s="714"/>
      <c r="K8" s="714"/>
      <c r="L8" s="714"/>
      <c r="M8" s="714"/>
      <c r="N8" s="714"/>
      <c r="O8" s="714"/>
      <c r="P8" s="714"/>
      <c r="Q8" s="714"/>
      <c r="R8" s="714"/>
      <c r="S8" s="714"/>
      <c r="T8" s="714"/>
      <c r="U8" s="714"/>
      <c r="V8" s="714"/>
      <c r="W8" s="714"/>
      <c r="X8" s="939"/>
      <c r="Y8" s="843" t="s">
        <v>331</v>
      </c>
      <c r="Z8" s="844"/>
      <c r="AA8" s="844"/>
      <c r="AB8" s="844"/>
      <c r="AC8" s="844"/>
      <c r="AD8" s="845"/>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2">
      <c r="A9" s="846" t="s">
        <v>23</v>
      </c>
      <c r="B9" s="847"/>
      <c r="C9" s="847"/>
      <c r="D9" s="847"/>
      <c r="E9" s="847"/>
      <c r="F9" s="847"/>
      <c r="G9" s="848" t="s">
        <v>492</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111" customHeight="1" x14ac:dyDescent="0.2">
      <c r="A10" s="651" t="s">
        <v>29</v>
      </c>
      <c r="B10" s="652"/>
      <c r="C10" s="652"/>
      <c r="D10" s="652"/>
      <c r="E10" s="652"/>
      <c r="F10" s="652"/>
      <c r="G10" s="748" t="s">
        <v>559</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2">
      <c r="A11" s="651" t="s">
        <v>5</v>
      </c>
      <c r="B11" s="652"/>
      <c r="C11" s="652"/>
      <c r="D11" s="652"/>
      <c r="E11" s="652"/>
      <c r="F11" s="653"/>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2">
      <c r="A12" s="940" t="s">
        <v>24</v>
      </c>
      <c r="B12" s="941"/>
      <c r="C12" s="941"/>
      <c r="D12" s="941"/>
      <c r="E12" s="941"/>
      <c r="F12" s="942"/>
      <c r="G12" s="754"/>
      <c r="H12" s="755"/>
      <c r="I12" s="755"/>
      <c r="J12" s="755"/>
      <c r="K12" s="755"/>
      <c r="L12" s="755"/>
      <c r="M12" s="755"/>
      <c r="N12" s="755"/>
      <c r="O12" s="755"/>
      <c r="P12" s="406" t="s">
        <v>453</v>
      </c>
      <c r="Q12" s="407"/>
      <c r="R12" s="407"/>
      <c r="S12" s="407"/>
      <c r="T12" s="407"/>
      <c r="U12" s="407"/>
      <c r="V12" s="408"/>
      <c r="W12" s="406" t="s">
        <v>450</v>
      </c>
      <c r="X12" s="407"/>
      <c r="Y12" s="407"/>
      <c r="Z12" s="407"/>
      <c r="AA12" s="407"/>
      <c r="AB12" s="407"/>
      <c r="AC12" s="408"/>
      <c r="AD12" s="406" t="s">
        <v>445</v>
      </c>
      <c r="AE12" s="407"/>
      <c r="AF12" s="407"/>
      <c r="AG12" s="407"/>
      <c r="AH12" s="407"/>
      <c r="AI12" s="407"/>
      <c r="AJ12" s="408"/>
      <c r="AK12" s="406" t="s">
        <v>438</v>
      </c>
      <c r="AL12" s="407"/>
      <c r="AM12" s="407"/>
      <c r="AN12" s="407"/>
      <c r="AO12" s="407"/>
      <c r="AP12" s="407"/>
      <c r="AQ12" s="408"/>
      <c r="AR12" s="406" t="s">
        <v>436</v>
      </c>
      <c r="AS12" s="407"/>
      <c r="AT12" s="407"/>
      <c r="AU12" s="407"/>
      <c r="AV12" s="407"/>
      <c r="AW12" s="407"/>
      <c r="AX12" s="716"/>
    </row>
    <row r="13" spans="1:50" ht="21" customHeight="1" x14ac:dyDescent="0.2">
      <c r="A13" s="605"/>
      <c r="B13" s="606"/>
      <c r="C13" s="606"/>
      <c r="D13" s="606"/>
      <c r="E13" s="606"/>
      <c r="F13" s="607"/>
      <c r="G13" s="717" t="s">
        <v>6</v>
      </c>
      <c r="H13" s="718"/>
      <c r="I13" s="758" t="s">
        <v>7</v>
      </c>
      <c r="J13" s="759"/>
      <c r="K13" s="759"/>
      <c r="L13" s="759"/>
      <c r="M13" s="759"/>
      <c r="N13" s="759"/>
      <c r="O13" s="760"/>
      <c r="P13" s="648">
        <v>200</v>
      </c>
      <c r="Q13" s="649"/>
      <c r="R13" s="649"/>
      <c r="S13" s="649"/>
      <c r="T13" s="649"/>
      <c r="U13" s="649"/>
      <c r="V13" s="650"/>
      <c r="W13" s="648">
        <v>200</v>
      </c>
      <c r="X13" s="649"/>
      <c r="Y13" s="649"/>
      <c r="Z13" s="649"/>
      <c r="AA13" s="649"/>
      <c r="AB13" s="649"/>
      <c r="AC13" s="650"/>
      <c r="AD13" s="648">
        <v>200</v>
      </c>
      <c r="AE13" s="649"/>
      <c r="AF13" s="649"/>
      <c r="AG13" s="649"/>
      <c r="AH13" s="649"/>
      <c r="AI13" s="649"/>
      <c r="AJ13" s="650"/>
      <c r="AK13" s="648">
        <v>200</v>
      </c>
      <c r="AL13" s="649"/>
      <c r="AM13" s="649"/>
      <c r="AN13" s="649"/>
      <c r="AO13" s="649"/>
      <c r="AP13" s="649"/>
      <c r="AQ13" s="650"/>
      <c r="AR13" s="916"/>
      <c r="AS13" s="917"/>
      <c r="AT13" s="917"/>
      <c r="AU13" s="917"/>
      <c r="AV13" s="917"/>
      <c r="AW13" s="917"/>
      <c r="AX13" s="918"/>
    </row>
    <row r="14" spans="1:50" ht="21" customHeight="1" x14ac:dyDescent="0.2">
      <c r="A14" s="605"/>
      <c r="B14" s="606"/>
      <c r="C14" s="606"/>
      <c r="D14" s="606"/>
      <c r="E14" s="606"/>
      <c r="F14" s="607"/>
      <c r="G14" s="719"/>
      <c r="H14" s="720"/>
      <c r="I14" s="705" t="s">
        <v>8</v>
      </c>
      <c r="J14" s="756"/>
      <c r="K14" s="756"/>
      <c r="L14" s="756"/>
      <c r="M14" s="756"/>
      <c r="N14" s="756"/>
      <c r="O14" s="757"/>
      <c r="P14" s="648">
        <v>39082</v>
      </c>
      <c r="Q14" s="649"/>
      <c r="R14" s="649"/>
      <c r="S14" s="649"/>
      <c r="T14" s="649"/>
      <c r="U14" s="649"/>
      <c r="V14" s="650"/>
      <c r="W14" s="648">
        <v>6449</v>
      </c>
      <c r="X14" s="649"/>
      <c r="Y14" s="649"/>
      <c r="Z14" s="649"/>
      <c r="AA14" s="649"/>
      <c r="AB14" s="649"/>
      <c r="AC14" s="650"/>
      <c r="AD14" s="648">
        <v>29010</v>
      </c>
      <c r="AE14" s="649"/>
      <c r="AF14" s="649"/>
      <c r="AG14" s="649"/>
      <c r="AH14" s="649"/>
      <c r="AI14" s="649"/>
      <c r="AJ14" s="650"/>
      <c r="AK14" s="648"/>
      <c r="AL14" s="649"/>
      <c r="AM14" s="649"/>
      <c r="AN14" s="649"/>
      <c r="AO14" s="649"/>
      <c r="AP14" s="649"/>
      <c r="AQ14" s="650"/>
      <c r="AR14" s="782"/>
      <c r="AS14" s="782"/>
      <c r="AT14" s="782"/>
      <c r="AU14" s="782"/>
      <c r="AV14" s="782"/>
      <c r="AW14" s="782"/>
      <c r="AX14" s="783"/>
    </row>
    <row r="15" spans="1:50" ht="21" customHeight="1" x14ac:dyDescent="0.2">
      <c r="A15" s="605"/>
      <c r="B15" s="606"/>
      <c r="C15" s="606"/>
      <c r="D15" s="606"/>
      <c r="E15" s="606"/>
      <c r="F15" s="607"/>
      <c r="G15" s="719"/>
      <c r="H15" s="720"/>
      <c r="I15" s="705" t="s">
        <v>50</v>
      </c>
      <c r="J15" s="706"/>
      <c r="K15" s="706"/>
      <c r="L15" s="706"/>
      <c r="M15" s="706"/>
      <c r="N15" s="706"/>
      <c r="O15" s="707"/>
      <c r="P15" s="648">
        <v>2653</v>
      </c>
      <c r="Q15" s="649"/>
      <c r="R15" s="649"/>
      <c r="S15" s="649"/>
      <c r="T15" s="649"/>
      <c r="U15" s="649"/>
      <c r="V15" s="650"/>
      <c r="W15" s="648">
        <v>38806</v>
      </c>
      <c r="X15" s="649"/>
      <c r="Y15" s="649"/>
      <c r="Z15" s="649"/>
      <c r="AA15" s="649"/>
      <c r="AB15" s="649"/>
      <c r="AC15" s="650"/>
      <c r="AD15" s="648">
        <v>7964</v>
      </c>
      <c r="AE15" s="649"/>
      <c r="AF15" s="649"/>
      <c r="AG15" s="649"/>
      <c r="AH15" s="649"/>
      <c r="AI15" s="649"/>
      <c r="AJ15" s="650"/>
      <c r="AK15" s="648">
        <v>19557</v>
      </c>
      <c r="AL15" s="649"/>
      <c r="AM15" s="649"/>
      <c r="AN15" s="649"/>
      <c r="AO15" s="649"/>
      <c r="AP15" s="649"/>
      <c r="AQ15" s="650"/>
      <c r="AR15" s="648"/>
      <c r="AS15" s="649"/>
      <c r="AT15" s="649"/>
      <c r="AU15" s="649"/>
      <c r="AV15" s="649"/>
      <c r="AW15" s="649"/>
      <c r="AX15" s="800"/>
    </row>
    <row r="16" spans="1:50" ht="21" customHeight="1" x14ac:dyDescent="0.2">
      <c r="A16" s="605"/>
      <c r="B16" s="606"/>
      <c r="C16" s="606"/>
      <c r="D16" s="606"/>
      <c r="E16" s="606"/>
      <c r="F16" s="607"/>
      <c r="G16" s="719"/>
      <c r="H16" s="720"/>
      <c r="I16" s="705" t="s">
        <v>51</v>
      </c>
      <c r="J16" s="706"/>
      <c r="K16" s="706"/>
      <c r="L16" s="706"/>
      <c r="M16" s="706"/>
      <c r="N16" s="706"/>
      <c r="O16" s="707"/>
      <c r="P16" s="648">
        <v>-38806</v>
      </c>
      <c r="Q16" s="649"/>
      <c r="R16" s="649"/>
      <c r="S16" s="649"/>
      <c r="T16" s="649"/>
      <c r="U16" s="649"/>
      <c r="V16" s="650"/>
      <c r="W16" s="648">
        <v>-7964</v>
      </c>
      <c r="X16" s="649"/>
      <c r="Y16" s="649"/>
      <c r="Z16" s="649"/>
      <c r="AA16" s="649"/>
      <c r="AB16" s="649"/>
      <c r="AC16" s="650"/>
      <c r="AD16" s="648">
        <v>-19557</v>
      </c>
      <c r="AE16" s="649"/>
      <c r="AF16" s="649"/>
      <c r="AG16" s="649"/>
      <c r="AH16" s="649"/>
      <c r="AI16" s="649"/>
      <c r="AJ16" s="650"/>
      <c r="AK16" s="648" t="s">
        <v>494</v>
      </c>
      <c r="AL16" s="649"/>
      <c r="AM16" s="649"/>
      <c r="AN16" s="649"/>
      <c r="AO16" s="649"/>
      <c r="AP16" s="649"/>
      <c r="AQ16" s="650"/>
      <c r="AR16" s="751"/>
      <c r="AS16" s="752"/>
      <c r="AT16" s="752"/>
      <c r="AU16" s="752"/>
      <c r="AV16" s="752"/>
      <c r="AW16" s="752"/>
      <c r="AX16" s="753"/>
    </row>
    <row r="17" spans="1:50" ht="24.75" customHeight="1" x14ac:dyDescent="0.2">
      <c r="A17" s="605"/>
      <c r="B17" s="606"/>
      <c r="C17" s="606"/>
      <c r="D17" s="606"/>
      <c r="E17" s="606"/>
      <c r="F17" s="607"/>
      <c r="G17" s="719"/>
      <c r="H17" s="720"/>
      <c r="I17" s="705" t="s">
        <v>49</v>
      </c>
      <c r="J17" s="756"/>
      <c r="K17" s="756"/>
      <c r="L17" s="756"/>
      <c r="M17" s="756"/>
      <c r="N17" s="756"/>
      <c r="O17" s="757"/>
      <c r="P17" s="648">
        <v>33508</v>
      </c>
      <c r="Q17" s="649"/>
      <c r="R17" s="649"/>
      <c r="S17" s="649"/>
      <c r="T17" s="649"/>
      <c r="U17" s="649"/>
      <c r="V17" s="650"/>
      <c r="W17" s="648" t="s">
        <v>490</v>
      </c>
      <c r="X17" s="649"/>
      <c r="Y17" s="649"/>
      <c r="Z17" s="649"/>
      <c r="AA17" s="649"/>
      <c r="AB17" s="649"/>
      <c r="AC17" s="650"/>
      <c r="AD17" s="648">
        <v>8506</v>
      </c>
      <c r="AE17" s="649"/>
      <c r="AF17" s="649"/>
      <c r="AG17" s="649"/>
      <c r="AH17" s="649"/>
      <c r="AI17" s="649"/>
      <c r="AJ17" s="650"/>
      <c r="AK17" s="648" t="s">
        <v>494</v>
      </c>
      <c r="AL17" s="649"/>
      <c r="AM17" s="649"/>
      <c r="AN17" s="649"/>
      <c r="AO17" s="649"/>
      <c r="AP17" s="649"/>
      <c r="AQ17" s="650"/>
      <c r="AR17" s="914"/>
      <c r="AS17" s="914"/>
      <c r="AT17" s="914"/>
      <c r="AU17" s="914"/>
      <c r="AV17" s="914"/>
      <c r="AW17" s="914"/>
      <c r="AX17" s="915"/>
    </row>
    <row r="18" spans="1:50" ht="24.75" customHeight="1" x14ac:dyDescent="0.2">
      <c r="A18" s="605"/>
      <c r="B18" s="606"/>
      <c r="C18" s="606"/>
      <c r="D18" s="606"/>
      <c r="E18" s="606"/>
      <c r="F18" s="607"/>
      <c r="G18" s="721"/>
      <c r="H18" s="722"/>
      <c r="I18" s="710" t="s">
        <v>20</v>
      </c>
      <c r="J18" s="711"/>
      <c r="K18" s="711"/>
      <c r="L18" s="711"/>
      <c r="M18" s="711"/>
      <c r="N18" s="711"/>
      <c r="O18" s="712"/>
      <c r="P18" s="875">
        <f>SUM(P13:V17)</f>
        <v>36637</v>
      </c>
      <c r="Q18" s="876"/>
      <c r="R18" s="876"/>
      <c r="S18" s="876"/>
      <c r="T18" s="876"/>
      <c r="U18" s="876"/>
      <c r="V18" s="877"/>
      <c r="W18" s="875">
        <f>SUM(W13:AC17)</f>
        <v>37491</v>
      </c>
      <c r="X18" s="876"/>
      <c r="Y18" s="876"/>
      <c r="Z18" s="876"/>
      <c r="AA18" s="876"/>
      <c r="AB18" s="876"/>
      <c r="AC18" s="877"/>
      <c r="AD18" s="875">
        <f>SUM(AD13:AJ17)</f>
        <v>26123</v>
      </c>
      <c r="AE18" s="876"/>
      <c r="AF18" s="876"/>
      <c r="AG18" s="876"/>
      <c r="AH18" s="876"/>
      <c r="AI18" s="876"/>
      <c r="AJ18" s="877"/>
      <c r="AK18" s="875">
        <f>SUM(AK13:AQ17)</f>
        <v>19757</v>
      </c>
      <c r="AL18" s="876"/>
      <c r="AM18" s="876"/>
      <c r="AN18" s="876"/>
      <c r="AO18" s="876"/>
      <c r="AP18" s="876"/>
      <c r="AQ18" s="877"/>
      <c r="AR18" s="875">
        <f>SUM(AR13:AX17)</f>
        <v>0</v>
      </c>
      <c r="AS18" s="876"/>
      <c r="AT18" s="876"/>
      <c r="AU18" s="876"/>
      <c r="AV18" s="876"/>
      <c r="AW18" s="876"/>
      <c r="AX18" s="878"/>
    </row>
    <row r="19" spans="1:50" ht="24.75" customHeight="1" x14ac:dyDescent="0.2">
      <c r="A19" s="605"/>
      <c r="B19" s="606"/>
      <c r="C19" s="606"/>
      <c r="D19" s="606"/>
      <c r="E19" s="606"/>
      <c r="F19" s="607"/>
      <c r="G19" s="873" t="s">
        <v>9</v>
      </c>
      <c r="H19" s="874"/>
      <c r="I19" s="874"/>
      <c r="J19" s="874"/>
      <c r="K19" s="874"/>
      <c r="L19" s="874"/>
      <c r="M19" s="874"/>
      <c r="N19" s="874"/>
      <c r="O19" s="874"/>
      <c r="P19" s="648">
        <v>35223</v>
      </c>
      <c r="Q19" s="649"/>
      <c r="R19" s="649"/>
      <c r="S19" s="649"/>
      <c r="T19" s="649"/>
      <c r="U19" s="649"/>
      <c r="V19" s="650"/>
      <c r="W19" s="648">
        <v>36110</v>
      </c>
      <c r="X19" s="649"/>
      <c r="Y19" s="649"/>
      <c r="Z19" s="649"/>
      <c r="AA19" s="649"/>
      <c r="AB19" s="649"/>
      <c r="AC19" s="650"/>
      <c r="AD19" s="648">
        <v>16370</v>
      </c>
      <c r="AE19" s="649"/>
      <c r="AF19" s="649"/>
      <c r="AG19" s="649"/>
      <c r="AH19" s="649"/>
      <c r="AI19" s="649"/>
      <c r="AJ19" s="650"/>
      <c r="AK19" s="316"/>
      <c r="AL19" s="316"/>
      <c r="AM19" s="316"/>
      <c r="AN19" s="316"/>
      <c r="AO19" s="316"/>
      <c r="AP19" s="316"/>
      <c r="AQ19" s="316"/>
      <c r="AR19" s="316"/>
      <c r="AS19" s="316"/>
      <c r="AT19" s="316"/>
      <c r="AU19" s="316"/>
      <c r="AV19" s="316"/>
      <c r="AW19" s="316"/>
      <c r="AX19" s="318"/>
    </row>
    <row r="20" spans="1:50" ht="24.75" customHeight="1" x14ac:dyDescent="0.2">
      <c r="A20" s="605"/>
      <c r="B20" s="606"/>
      <c r="C20" s="606"/>
      <c r="D20" s="606"/>
      <c r="E20" s="606"/>
      <c r="F20" s="607"/>
      <c r="G20" s="873" t="s">
        <v>10</v>
      </c>
      <c r="H20" s="874"/>
      <c r="I20" s="874"/>
      <c r="J20" s="874"/>
      <c r="K20" s="874"/>
      <c r="L20" s="874"/>
      <c r="M20" s="874"/>
      <c r="N20" s="874"/>
      <c r="O20" s="874"/>
      <c r="P20" s="304">
        <f>IF(P18=0, "-", SUM(P19)/P18)</f>
        <v>0.96140513688347851</v>
      </c>
      <c r="Q20" s="304"/>
      <c r="R20" s="304"/>
      <c r="S20" s="304"/>
      <c r="T20" s="304"/>
      <c r="U20" s="304"/>
      <c r="V20" s="304"/>
      <c r="W20" s="304">
        <f t="shared" ref="W20" si="0">IF(W18=0, "-", SUM(W19)/W18)</f>
        <v>0.9631644928116081</v>
      </c>
      <c r="X20" s="304"/>
      <c r="Y20" s="304"/>
      <c r="Z20" s="304"/>
      <c r="AA20" s="304"/>
      <c r="AB20" s="304"/>
      <c r="AC20" s="304"/>
      <c r="AD20" s="304">
        <f t="shared" ref="AD20" si="1">IF(AD18=0, "-", SUM(AD19)/AD18)</f>
        <v>0.6266508440837576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46"/>
      <c r="B21" s="847"/>
      <c r="C21" s="847"/>
      <c r="D21" s="847"/>
      <c r="E21" s="847"/>
      <c r="F21" s="943"/>
      <c r="G21" s="302" t="s">
        <v>398</v>
      </c>
      <c r="H21" s="303"/>
      <c r="I21" s="303"/>
      <c r="J21" s="303"/>
      <c r="K21" s="303"/>
      <c r="L21" s="303"/>
      <c r="M21" s="303"/>
      <c r="N21" s="303"/>
      <c r="O21" s="303"/>
      <c r="P21" s="304">
        <f>IF(P19=0, "-", SUM(P19)/SUM(P13,P14))</f>
        <v>0.89667023063998774</v>
      </c>
      <c r="Q21" s="304"/>
      <c r="R21" s="304"/>
      <c r="S21" s="304"/>
      <c r="T21" s="304"/>
      <c r="U21" s="304"/>
      <c r="V21" s="304"/>
      <c r="W21" s="304">
        <f t="shared" ref="W21" si="2">IF(W19=0, "-", SUM(W19)/SUM(W13,W14))</f>
        <v>5.4308918634381111</v>
      </c>
      <c r="X21" s="304"/>
      <c r="Y21" s="304"/>
      <c r="Z21" s="304"/>
      <c r="AA21" s="304"/>
      <c r="AB21" s="304"/>
      <c r="AC21" s="304"/>
      <c r="AD21" s="304">
        <f t="shared" ref="AD21" si="3">IF(AD19=0, "-", SUM(AD19)/SUM(AD13,AD14))</f>
        <v>0.56042451215337208</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61" t="s">
        <v>470</v>
      </c>
      <c r="B22" s="962"/>
      <c r="C22" s="962"/>
      <c r="D22" s="962"/>
      <c r="E22" s="962"/>
      <c r="F22" s="963"/>
      <c r="G22" s="948" t="s">
        <v>378</v>
      </c>
      <c r="H22" s="208"/>
      <c r="I22" s="208"/>
      <c r="J22" s="208"/>
      <c r="K22" s="208"/>
      <c r="L22" s="208"/>
      <c r="M22" s="208"/>
      <c r="N22" s="208"/>
      <c r="O22" s="209"/>
      <c r="P22" s="933" t="s">
        <v>439</v>
      </c>
      <c r="Q22" s="208"/>
      <c r="R22" s="208"/>
      <c r="S22" s="208"/>
      <c r="T22" s="208"/>
      <c r="U22" s="208"/>
      <c r="V22" s="209"/>
      <c r="W22" s="933" t="s">
        <v>435</v>
      </c>
      <c r="X22" s="208"/>
      <c r="Y22" s="208"/>
      <c r="Z22" s="208"/>
      <c r="AA22" s="208"/>
      <c r="AB22" s="208"/>
      <c r="AC22" s="209"/>
      <c r="AD22" s="933" t="s">
        <v>377</v>
      </c>
      <c r="AE22" s="208"/>
      <c r="AF22" s="208"/>
      <c r="AG22" s="208"/>
      <c r="AH22" s="208"/>
      <c r="AI22" s="208"/>
      <c r="AJ22" s="208"/>
      <c r="AK22" s="208"/>
      <c r="AL22" s="208"/>
      <c r="AM22" s="208"/>
      <c r="AN22" s="208"/>
      <c r="AO22" s="208"/>
      <c r="AP22" s="208"/>
      <c r="AQ22" s="208"/>
      <c r="AR22" s="208"/>
      <c r="AS22" s="208"/>
      <c r="AT22" s="208"/>
      <c r="AU22" s="208"/>
      <c r="AV22" s="208"/>
      <c r="AW22" s="208"/>
      <c r="AX22" s="970"/>
    </row>
    <row r="23" spans="1:50" ht="25.5" customHeight="1" x14ac:dyDescent="0.2">
      <c r="A23" s="964"/>
      <c r="B23" s="965"/>
      <c r="C23" s="965"/>
      <c r="D23" s="965"/>
      <c r="E23" s="965"/>
      <c r="F23" s="966"/>
      <c r="G23" s="949" t="s">
        <v>480</v>
      </c>
      <c r="H23" s="950"/>
      <c r="I23" s="950"/>
      <c r="J23" s="950"/>
      <c r="K23" s="950"/>
      <c r="L23" s="950"/>
      <c r="M23" s="950"/>
      <c r="N23" s="950"/>
      <c r="O23" s="951"/>
      <c r="P23" s="916">
        <v>200</v>
      </c>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2">
      <c r="A24" s="964"/>
      <c r="B24" s="965"/>
      <c r="C24" s="965"/>
      <c r="D24" s="965"/>
      <c r="E24" s="965"/>
      <c r="F24" s="966"/>
      <c r="G24" s="952"/>
      <c r="H24" s="953"/>
      <c r="I24" s="953"/>
      <c r="J24" s="953"/>
      <c r="K24" s="953"/>
      <c r="L24" s="953"/>
      <c r="M24" s="953"/>
      <c r="N24" s="953"/>
      <c r="O24" s="954"/>
      <c r="P24" s="648"/>
      <c r="Q24" s="649"/>
      <c r="R24" s="649"/>
      <c r="S24" s="649"/>
      <c r="T24" s="649"/>
      <c r="U24" s="649"/>
      <c r="V24" s="650"/>
      <c r="W24" s="648"/>
      <c r="X24" s="649"/>
      <c r="Y24" s="649"/>
      <c r="Z24" s="649"/>
      <c r="AA24" s="649"/>
      <c r="AB24" s="649"/>
      <c r="AC24" s="650"/>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2">
      <c r="A25" s="964"/>
      <c r="B25" s="965"/>
      <c r="C25" s="965"/>
      <c r="D25" s="965"/>
      <c r="E25" s="965"/>
      <c r="F25" s="966"/>
      <c r="G25" s="952"/>
      <c r="H25" s="953"/>
      <c r="I25" s="953"/>
      <c r="J25" s="953"/>
      <c r="K25" s="953"/>
      <c r="L25" s="953"/>
      <c r="M25" s="953"/>
      <c r="N25" s="953"/>
      <c r="O25" s="954"/>
      <c r="P25" s="648"/>
      <c r="Q25" s="649"/>
      <c r="R25" s="649"/>
      <c r="S25" s="649"/>
      <c r="T25" s="649"/>
      <c r="U25" s="649"/>
      <c r="V25" s="650"/>
      <c r="W25" s="648"/>
      <c r="X25" s="649"/>
      <c r="Y25" s="649"/>
      <c r="Z25" s="649"/>
      <c r="AA25" s="649"/>
      <c r="AB25" s="649"/>
      <c r="AC25" s="650"/>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2">
      <c r="A26" s="964"/>
      <c r="B26" s="965"/>
      <c r="C26" s="965"/>
      <c r="D26" s="965"/>
      <c r="E26" s="965"/>
      <c r="F26" s="966"/>
      <c r="G26" s="952"/>
      <c r="H26" s="953"/>
      <c r="I26" s="953"/>
      <c r="J26" s="953"/>
      <c r="K26" s="953"/>
      <c r="L26" s="953"/>
      <c r="M26" s="953"/>
      <c r="N26" s="953"/>
      <c r="O26" s="954"/>
      <c r="P26" s="648"/>
      <c r="Q26" s="649"/>
      <c r="R26" s="649"/>
      <c r="S26" s="649"/>
      <c r="T26" s="649"/>
      <c r="U26" s="649"/>
      <c r="V26" s="650"/>
      <c r="W26" s="648"/>
      <c r="X26" s="649"/>
      <c r="Y26" s="649"/>
      <c r="Z26" s="649"/>
      <c r="AA26" s="649"/>
      <c r="AB26" s="649"/>
      <c r="AC26" s="650"/>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2">
      <c r="A27" s="964"/>
      <c r="B27" s="965"/>
      <c r="C27" s="965"/>
      <c r="D27" s="965"/>
      <c r="E27" s="965"/>
      <c r="F27" s="966"/>
      <c r="G27" s="952"/>
      <c r="H27" s="953"/>
      <c r="I27" s="953"/>
      <c r="J27" s="953"/>
      <c r="K27" s="953"/>
      <c r="L27" s="953"/>
      <c r="M27" s="953"/>
      <c r="N27" s="953"/>
      <c r="O27" s="954"/>
      <c r="P27" s="648"/>
      <c r="Q27" s="649"/>
      <c r="R27" s="649"/>
      <c r="S27" s="649"/>
      <c r="T27" s="649"/>
      <c r="U27" s="649"/>
      <c r="V27" s="650"/>
      <c r="W27" s="648"/>
      <c r="X27" s="649"/>
      <c r="Y27" s="649"/>
      <c r="Z27" s="649"/>
      <c r="AA27" s="649"/>
      <c r="AB27" s="649"/>
      <c r="AC27" s="650"/>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2">
      <c r="A28" s="964"/>
      <c r="B28" s="965"/>
      <c r="C28" s="965"/>
      <c r="D28" s="965"/>
      <c r="E28" s="965"/>
      <c r="F28" s="966"/>
      <c r="G28" s="955" t="s">
        <v>382</v>
      </c>
      <c r="H28" s="956"/>
      <c r="I28" s="956"/>
      <c r="J28" s="956"/>
      <c r="K28" s="956"/>
      <c r="L28" s="956"/>
      <c r="M28" s="956"/>
      <c r="N28" s="956"/>
      <c r="O28" s="957"/>
      <c r="P28" s="875">
        <f>P29-SUM(P23:P27)</f>
        <v>0</v>
      </c>
      <c r="Q28" s="876"/>
      <c r="R28" s="876"/>
      <c r="S28" s="876"/>
      <c r="T28" s="876"/>
      <c r="U28" s="876"/>
      <c r="V28" s="877"/>
      <c r="W28" s="875">
        <f>W29-SUM(W23:W27)</f>
        <v>0</v>
      </c>
      <c r="X28" s="876"/>
      <c r="Y28" s="876"/>
      <c r="Z28" s="876"/>
      <c r="AA28" s="876"/>
      <c r="AB28" s="876"/>
      <c r="AC28" s="87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5">
      <c r="A29" s="967"/>
      <c r="B29" s="968"/>
      <c r="C29" s="968"/>
      <c r="D29" s="968"/>
      <c r="E29" s="968"/>
      <c r="F29" s="969"/>
      <c r="G29" s="958" t="s">
        <v>379</v>
      </c>
      <c r="H29" s="959"/>
      <c r="I29" s="959"/>
      <c r="J29" s="959"/>
      <c r="K29" s="959"/>
      <c r="L29" s="959"/>
      <c r="M29" s="959"/>
      <c r="N29" s="959"/>
      <c r="O29" s="960"/>
      <c r="P29" s="648">
        <f>AK13</f>
        <v>200</v>
      </c>
      <c r="Q29" s="649"/>
      <c r="R29" s="649"/>
      <c r="S29" s="649"/>
      <c r="T29" s="649"/>
      <c r="U29" s="649"/>
      <c r="V29" s="650"/>
      <c r="W29" s="930">
        <f>AR13</f>
        <v>0</v>
      </c>
      <c r="X29" s="931"/>
      <c r="Y29" s="931"/>
      <c r="Z29" s="931"/>
      <c r="AA29" s="931"/>
      <c r="AB29" s="931"/>
      <c r="AC29" s="93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hidden="1" customHeight="1" x14ac:dyDescent="0.2">
      <c r="A30" s="858" t="s">
        <v>394</v>
      </c>
      <c r="B30" s="859"/>
      <c r="C30" s="859"/>
      <c r="D30" s="859"/>
      <c r="E30" s="859"/>
      <c r="F30" s="860"/>
      <c r="G30" s="767" t="s">
        <v>264</v>
      </c>
      <c r="H30" s="768"/>
      <c r="I30" s="768"/>
      <c r="J30" s="768"/>
      <c r="K30" s="768"/>
      <c r="L30" s="768"/>
      <c r="M30" s="768"/>
      <c r="N30" s="768"/>
      <c r="O30" s="769"/>
      <c r="P30" s="854" t="s">
        <v>58</v>
      </c>
      <c r="Q30" s="768"/>
      <c r="R30" s="768"/>
      <c r="S30" s="768"/>
      <c r="T30" s="768"/>
      <c r="U30" s="768"/>
      <c r="V30" s="768"/>
      <c r="W30" s="768"/>
      <c r="X30" s="769"/>
      <c r="Y30" s="851"/>
      <c r="Z30" s="852"/>
      <c r="AA30" s="853"/>
      <c r="AB30" s="855" t="s">
        <v>11</v>
      </c>
      <c r="AC30" s="856"/>
      <c r="AD30" s="857"/>
      <c r="AE30" s="855" t="s">
        <v>454</v>
      </c>
      <c r="AF30" s="856"/>
      <c r="AG30" s="856"/>
      <c r="AH30" s="857"/>
      <c r="AI30" s="855" t="s">
        <v>451</v>
      </c>
      <c r="AJ30" s="856"/>
      <c r="AK30" s="856"/>
      <c r="AL30" s="857"/>
      <c r="AM30" s="912" t="s">
        <v>446</v>
      </c>
      <c r="AN30" s="912"/>
      <c r="AO30" s="912"/>
      <c r="AP30" s="855"/>
      <c r="AQ30" s="761" t="s">
        <v>306</v>
      </c>
      <c r="AR30" s="762"/>
      <c r="AS30" s="762"/>
      <c r="AT30" s="763"/>
      <c r="AU30" s="768" t="s">
        <v>252</v>
      </c>
      <c r="AV30" s="768"/>
      <c r="AW30" s="768"/>
      <c r="AX30" s="913"/>
    </row>
    <row r="31" spans="1:50" ht="18.75" hidden="1" customHeight="1" x14ac:dyDescent="0.2">
      <c r="A31" s="391"/>
      <c r="B31" s="392"/>
      <c r="C31" s="392"/>
      <c r="D31" s="392"/>
      <c r="E31" s="392"/>
      <c r="F31" s="393"/>
      <c r="G31" s="404"/>
      <c r="H31" s="389"/>
      <c r="I31" s="389"/>
      <c r="J31" s="389"/>
      <c r="K31" s="389"/>
      <c r="L31" s="389"/>
      <c r="M31" s="389"/>
      <c r="N31" s="389"/>
      <c r="O31" s="405"/>
      <c r="P31" s="426"/>
      <c r="Q31" s="389"/>
      <c r="R31" s="389"/>
      <c r="S31" s="389"/>
      <c r="T31" s="389"/>
      <c r="U31" s="389"/>
      <c r="V31" s="389"/>
      <c r="W31" s="389"/>
      <c r="X31" s="405"/>
      <c r="Y31" s="443"/>
      <c r="Z31" s="444"/>
      <c r="AA31" s="445"/>
      <c r="AB31" s="233"/>
      <c r="AC31" s="234"/>
      <c r="AD31" s="235"/>
      <c r="AE31" s="233"/>
      <c r="AF31" s="234"/>
      <c r="AG31" s="234"/>
      <c r="AH31" s="235"/>
      <c r="AI31" s="233"/>
      <c r="AJ31" s="234"/>
      <c r="AK31" s="234"/>
      <c r="AL31" s="235"/>
      <c r="AM31" s="237"/>
      <c r="AN31" s="237"/>
      <c r="AO31" s="237"/>
      <c r="AP31" s="233"/>
      <c r="AQ31" s="581"/>
      <c r="AR31" s="186"/>
      <c r="AS31" s="119" t="s">
        <v>307</v>
      </c>
      <c r="AT31" s="120"/>
      <c r="AU31" s="185"/>
      <c r="AV31" s="185"/>
      <c r="AW31" s="389" t="s">
        <v>296</v>
      </c>
      <c r="AX31" s="390"/>
    </row>
    <row r="32" spans="1:50" ht="23.25" hidden="1" customHeight="1" x14ac:dyDescent="0.2">
      <c r="A32" s="394"/>
      <c r="B32" s="392"/>
      <c r="C32" s="392"/>
      <c r="D32" s="392"/>
      <c r="E32" s="392"/>
      <c r="F32" s="393"/>
      <c r="G32" s="555"/>
      <c r="H32" s="556"/>
      <c r="I32" s="556"/>
      <c r="J32" s="556"/>
      <c r="K32" s="556"/>
      <c r="L32" s="556"/>
      <c r="M32" s="556"/>
      <c r="N32" s="556"/>
      <c r="O32" s="557"/>
      <c r="P32" s="91"/>
      <c r="Q32" s="91"/>
      <c r="R32" s="91"/>
      <c r="S32" s="91"/>
      <c r="T32" s="91"/>
      <c r="U32" s="91"/>
      <c r="V32" s="91"/>
      <c r="W32" s="91"/>
      <c r="X32" s="92"/>
      <c r="Y32" s="462" t="s">
        <v>12</v>
      </c>
      <c r="Z32" s="522"/>
      <c r="AA32" s="523"/>
      <c r="AB32" s="452"/>
      <c r="AC32" s="452"/>
      <c r="AD32" s="452"/>
      <c r="AE32" s="204"/>
      <c r="AF32" s="205"/>
      <c r="AG32" s="205"/>
      <c r="AH32" s="205"/>
      <c r="AI32" s="204"/>
      <c r="AJ32" s="205"/>
      <c r="AK32" s="205"/>
      <c r="AL32" s="205"/>
      <c r="AM32" s="204"/>
      <c r="AN32" s="205"/>
      <c r="AO32" s="205"/>
      <c r="AP32" s="205"/>
      <c r="AQ32" s="326"/>
      <c r="AR32" s="193"/>
      <c r="AS32" s="193"/>
      <c r="AT32" s="327"/>
      <c r="AU32" s="205"/>
      <c r="AV32" s="205"/>
      <c r="AW32" s="205"/>
      <c r="AX32" s="207"/>
    </row>
    <row r="33" spans="1:50" ht="23.25" hidden="1" customHeight="1" x14ac:dyDescent="0.2">
      <c r="A33" s="395"/>
      <c r="B33" s="396"/>
      <c r="C33" s="396"/>
      <c r="D33" s="396"/>
      <c r="E33" s="396"/>
      <c r="F33" s="397"/>
      <c r="G33" s="558"/>
      <c r="H33" s="559"/>
      <c r="I33" s="559"/>
      <c r="J33" s="559"/>
      <c r="K33" s="559"/>
      <c r="L33" s="559"/>
      <c r="M33" s="559"/>
      <c r="N33" s="559"/>
      <c r="O33" s="560"/>
      <c r="P33" s="94"/>
      <c r="Q33" s="94"/>
      <c r="R33" s="94"/>
      <c r="S33" s="94"/>
      <c r="T33" s="94"/>
      <c r="U33" s="94"/>
      <c r="V33" s="94"/>
      <c r="W33" s="94"/>
      <c r="X33" s="95"/>
      <c r="Y33" s="406" t="s">
        <v>53</v>
      </c>
      <c r="Z33" s="407"/>
      <c r="AA33" s="408"/>
      <c r="AB33" s="514"/>
      <c r="AC33" s="514"/>
      <c r="AD33" s="514"/>
      <c r="AE33" s="204"/>
      <c r="AF33" s="205"/>
      <c r="AG33" s="205"/>
      <c r="AH33" s="205"/>
      <c r="AI33" s="204"/>
      <c r="AJ33" s="205"/>
      <c r="AK33" s="205"/>
      <c r="AL33" s="205"/>
      <c r="AM33" s="204"/>
      <c r="AN33" s="205"/>
      <c r="AO33" s="205"/>
      <c r="AP33" s="205"/>
      <c r="AQ33" s="326"/>
      <c r="AR33" s="193"/>
      <c r="AS33" s="193"/>
      <c r="AT33" s="327"/>
      <c r="AU33" s="205"/>
      <c r="AV33" s="205"/>
      <c r="AW33" s="205"/>
      <c r="AX33" s="207"/>
    </row>
    <row r="34" spans="1:50" ht="23.25" hidden="1" customHeight="1" x14ac:dyDescent="0.2">
      <c r="A34" s="394"/>
      <c r="B34" s="392"/>
      <c r="C34" s="392"/>
      <c r="D34" s="392"/>
      <c r="E34" s="392"/>
      <c r="F34" s="393"/>
      <c r="G34" s="561"/>
      <c r="H34" s="562"/>
      <c r="I34" s="562"/>
      <c r="J34" s="562"/>
      <c r="K34" s="562"/>
      <c r="L34" s="562"/>
      <c r="M34" s="562"/>
      <c r="N34" s="562"/>
      <c r="O34" s="563"/>
      <c r="P34" s="97"/>
      <c r="Q34" s="97"/>
      <c r="R34" s="97"/>
      <c r="S34" s="97"/>
      <c r="T34" s="97"/>
      <c r="U34" s="97"/>
      <c r="V34" s="97"/>
      <c r="W34" s="97"/>
      <c r="X34" s="98"/>
      <c r="Y34" s="406" t="s">
        <v>13</v>
      </c>
      <c r="Z34" s="407"/>
      <c r="AA34" s="408"/>
      <c r="AB34" s="547" t="s">
        <v>297</v>
      </c>
      <c r="AC34" s="547"/>
      <c r="AD34" s="547"/>
      <c r="AE34" s="204"/>
      <c r="AF34" s="205"/>
      <c r="AG34" s="205"/>
      <c r="AH34" s="205"/>
      <c r="AI34" s="204"/>
      <c r="AJ34" s="205"/>
      <c r="AK34" s="205"/>
      <c r="AL34" s="205"/>
      <c r="AM34" s="204"/>
      <c r="AN34" s="205"/>
      <c r="AO34" s="205"/>
      <c r="AP34" s="205"/>
      <c r="AQ34" s="326"/>
      <c r="AR34" s="193"/>
      <c r="AS34" s="193"/>
      <c r="AT34" s="327"/>
      <c r="AU34" s="205"/>
      <c r="AV34" s="205"/>
      <c r="AW34" s="205"/>
      <c r="AX34" s="207"/>
    </row>
    <row r="35" spans="1:50" ht="23.25" hidden="1" customHeight="1" x14ac:dyDescent="0.2">
      <c r="A35" s="212" t="s">
        <v>424</v>
      </c>
      <c r="B35" s="213"/>
      <c r="C35" s="213"/>
      <c r="D35" s="213"/>
      <c r="E35" s="213"/>
      <c r="F35" s="214"/>
      <c r="G35" s="218"/>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hidden="1"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64" t="s">
        <v>394</v>
      </c>
      <c r="B37" s="765"/>
      <c r="C37" s="765"/>
      <c r="D37" s="765"/>
      <c r="E37" s="765"/>
      <c r="F37" s="766"/>
      <c r="G37" s="401" t="s">
        <v>264</v>
      </c>
      <c r="H37" s="402"/>
      <c r="I37" s="402"/>
      <c r="J37" s="402"/>
      <c r="K37" s="402"/>
      <c r="L37" s="402"/>
      <c r="M37" s="402"/>
      <c r="N37" s="402"/>
      <c r="O37" s="403"/>
      <c r="P37" s="439" t="s">
        <v>58</v>
      </c>
      <c r="Q37" s="402"/>
      <c r="R37" s="402"/>
      <c r="S37" s="402"/>
      <c r="T37" s="402"/>
      <c r="U37" s="402"/>
      <c r="V37" s="402"/>
      <c r="W37" s="402"/>
      <c r="X37" s="403"/>
      <c r="Y37" s="440"/>
      <c r="Z37" s="441"/>
      <c r="AA37" s="442"/>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402" t="s">
        <v>252</v>
      </c>
      <c r="AV37" s="402"/>
      <c r="AW37" s="402"/>
      <c r="AX37" s="907"/>
    </row>
    <row r="38" spans="1:50" ht="18.75" hidden="1" customHeight="1" x14ac:dyDescent="0.2">
      <c r="A38" s="391"/>
      <c r="B38" s="392"/>
      <c r="C38" s="392"/>
      <c r="D38" s="392"/>
      <c r="E38" s="392"/>
      <c r="F38" s="393"/>
      <c r="G38" s="404"/>
      <c r="H38" s="389"/>
      <c r="I38" s="389"/>
      <c r="J38" s="389"/>
      <c r="K38" s="389"/>
      <c r="L38" s="389"/>
      <c r="M38" s="389"/>
      <c r="N38" s="389"/>
      <c r="O38" s="405"/>
      <c r="P38" s="426"/>
      <c r="Q38" s="389"/>
      <c r="R38" s="389"/>
      <c r="S38" s="389"/>
      <c r="T38" s="389"/>
      <c r="U38" s="389"/>
      <c r="V38" s="389"/>
      <c r="W38" s="389"/>
      <c r="X38" s="405"/>
      <c r="Y38" s="443"/>
      <c r="Z38" s="444"/>
      <c r="AA38" s="445"/>
      <c r="AB38" s="233"/>
      <c r="AC38" s="234"/>
      <c r="AD38" s="235"/>
      <c r="AE38" s="233"/>
      <c r="AF38" s="234"/>
      <c r="AG38" s="234"/>
      <c r="AH38" s="235"/>
      <c r="AI38" s="233"/>
      <c r="AJ38" s="234"/>
      <c r="AK38" s="234"/>
      <c r="AL38" s="235"/>
      <c r="AM38" s="237"/>
      <c r="AN38" s="237"/>
      <c r="AO38" s="237"/>
      <c r="AP38" s="233"/>
      <c r="AQ38" s="581"/>
      <c r="AR38" s="186"/>
      <c r="AS38" s="119" t="s">
        <v>307</v>
      </c>
      <c r="AT38" s="120"/>
      <c r="AU38" s="185"/>
      <c r="AV38" s="185"/>
      <c r="AW38" s="389" t="s">
        <v>296</v>
      </c>
      <c r="AX38" s="390"/>
    </row>
    <row r="39" spans="1:50" ht="23.25" hidden="1" customHeight="1" x14ac:dyDescent="0.2">
      <c r="A39" s="394"/>
      <c r="B39" s="392"/>
      <c r="C39" s="392"/>
      <c r="D39" s="392"/>
      <c r="E39" s="392"/>
      <c r="F39" s="393"/>
      <c r="G39" s="555"/>
      <c r="H39" s="556"/>
      <c r="I39" s="556"/>
      <c r="J39" s="556"/>
      <c r="K39" s="556"/>
      <c r="L39" s="556"/>
      <c r="M39" s="556"/>
      <c r="N39" s="556"/>
      <c r="O39" s="557"/>
      <c r="P39" s="91"/>
      <c r="Q39" s="91"/>
      <c r="R39" s="91"/>
      <c r="S39" s="91"/>
      <c r="T39" s="91"/>
      <c r="U39" s="91"/>
      <c r="V39" s="91"/>
      <c r="W39" s="91"/>
      <c r="X39" s="92"/>
      <c r="Y39" s="462" t="s">
        <v>12</v>
      </c>
      <c r="Z39" s="522"/>
      <c r="AA39" s="523"/>
      <c r="AB39" s="452"/>
      <c r="AC39" s="452"/>
      <c r="AD39" s="452"/>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5"/>
      <c r="B40" s="396"/>
      <c r="C40" s="396"/>
      <c r="D40" s="396"/>
      <c r="E40" s="396"/>
      <c r="F40" s="397"/>
      <c r="G40" s="558"/>
      <c r="H40" s="559"/>
      <c r="I40" s="559"/>
      <c r="J40" s="559"/>
      <c r="K40" s="559"/>
      <c r="L40" s="559"/>
      <c r="M40" s="559"/>
      <c r="N40" s="559"/>
      <c r="O40" s="560"/>
      <c r="P40" s="94"/>
      <c r="Q40" s="94"/>
      <c r="R40" s="94"/>
      <c r="S40" s="94"/>
      <c r="T40" s="94"/>
      <c r="U40" s="94"/>
      <c r="V40" s="94"/>
      <c r="W40" s="94"/>
      <c r="X40" s="95"/>
      <c r="Y40" s="406" t="s">
        <v>53</v>
      </c>
      <c r="Z40" s="407"/>
      <c r="AA40" s="408"/>
      <c r="AB40" s="514"/>
      <c r="AC40" s="514"/>
      <c r="AD40" s="514"/>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8"/>
      <c r="B41" s="399"/>
      <c r="C41" s="399"/>
      <c r="D41" s="399"/>
      <c r="E41" s="399"/>
      <c r="F41" s="400"/>
      <c r="G41" s="561"/>
      <c r="H41" s="562"/>
      <c r="I41" s="562"/>
      <c r="J41" s="562"/>
      <c r="K41" s="562"/>
      <c r="L41" s="562"/>
      <c r="M41" s="562"/>
      <c r="N41" s="562"/>
      <c r="O41" s="563"/>
      <c r="P41" s="97"/>
      <c r="Q41" s="97"/>
      <c r="R41" s="97"/>
      <c r="S41" s="97"/>
      <c r="T41" s="97"/>
      <c r="U41" s="97"/>
      <c r="V41" s="97"/>
      <c r="W41" s="97"/>
      <c r="X41" s="98"/>
      <c r="Y41" s="406" t="s">
        <v>13</v>
      </c>
      <c r="Z41" s="407"/>
      <c r="AA41" s="408"/>
      <c r="AB41" s="547" t="s">
        <v>297</v>
      </c>
      <c r="AC41" s="547"/>
      <c r="AD41" s="547"/>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64" t="s">
        <v>394</v>
      </c>
      <c r="B44" s="765"/>
      <c r="C44" s="765"/>
      <c r="D44" s="765"/>
      <c r="E44" s="765"/>
      <c r="F44" s="766"/>
      <c r="G44" s="401" t="s">
        <v>264</v>
      </c>
      <c r="H44" s="402"/>
      <c r="I44" s="402"/>
      <c r="J44" s="402"/>
      <c r="K44" s="402"/>
      <c r="L44" s="402"/>
      <c r="M44" s="402"/>
      <c r="N44" s="402"/>
      <c r="O44" s="403"/>
      <c r="P44" s="439" t="s">
        <v>58</v>
      </c>
      <c r="Q44" s="402"/>
      <c r="R44" s="402"/>
      <c r="S44" s="402"/>
      <c r="T44" s="402"/>
      <c r="U44" s="402"/>
      <c r="V44" s="402"/>
      <c r="W44" s="402"/>
      <c r="X44" s="403"/>
      <c r="Y44" s="440"/>
      <c r="Z44" s="441"/>
      <c r="AA44" s="442"/>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402" t="s">
        <v>252</v>
      </c>
      <c r="AV44" s="402"/>
      <c r="AW44" s="402"/>
      <c r="AX44" s="907"/>
    </row>
    <row r="45" spans="1:50" ht="18.75" hidden="1" customHeight="1" x14ac:dyDescent="0.2">
      <c r="A45" s="391"/>
      <c r="B45" s="392"/>
      <c r="C45" s="392"/>
      <c r="D45" s="392"/>
      <c r="E45" s="392"/>
      <c r="F45" s="393"/>
      <c r="G45" s="404"/>
      <c r="H45" s="389"/>
      <c r="I45" s="389"/>
      <c r="J45" s="389"/>
      <c r="K45" s="389"/>
      <c r="L45" s="389"/>
      <c r="M45" s="389"/>
      <c r="N45" s="389"/>
      <c r="O45" s="405"/>
      <c r="P45" s="426"/>
      <c r="Q45" s="389"/>
      <c r="R45" s="389"/>
      <c r="S45" s="389"/>
      <c r="T45" s="389"/>
      <c r="U45" s="389"/>
      <c r="V45" s="389"/>
      <c r="W45" s="389"/>
      <c r="X45" s="405"/>
      <c r="Y45" s="443"/>
      <c r="Z45" s="444"/>
      <c r="AA45" s="445"/>
      <c r="AB45" s="233"/>
      <c r="AC45" s="234"/>
      <c r="AD45" s="235"/>
      <c r="AE45" s="233"/>
      <c r="AF45" s="234"/>
      <c r="AG45" s="234"/>
      <c r="AH45" s="235"/>
      <c r="AI45" s="233"/>
      <c r="AJ45" s="234"/>
      <c r="AK45" s="234"/>
      <c r="AL45" s="235"/>
      <c r="AM45" s="237"/>
      <c r="AN45" s="237"/>
      <c r="AO45" s="237"/>
      <c r="AP45" s="233"/>
      <c r="AQ45" s="581"/>
      <c r="AR45" s="186"/>
      <c r="AS45" s="119" t="s">
        <v>307</v>
      </c>
      <c r="AT45" s="120"/>
      <c r="AU45" s="185"/>
      <c r="AV45" s="185"/>
      <c r="AW45" s="389" t="s">
        <v>296</v>
      </c>
      <c r="AX45" s="390"/>
    </row>
    <row r="46" spans="1:50" ht="23.25" hidden="1" customHeight="1" x14ac:dyDescent="0.2">
      <c r="A46" s="394"/>
      <c r="B46" s="392"/>
      <c r="C46" s="392"/>
      <c r="D46" s="392"/>
      <c r="E46" s="392"/>
      <c r="F46" s="393"/>
      <c r="G46" s="555"/>
      <c r="H46" s="556"/>
      <c r="I46" s="556"/>
      <c r="J46" s="556"/>
      <c r="K46" s="556"/>
      <c r="L46" s="556"/>
      <c r="M46" s="556"/>
      <c r="N46" s="556"/>
      <c r="O46" s="557"/>
      <c r="P46" s="91"/>
      <c r="Q46" s="91"/>
      <c r="R46" s="91"/>
      <c r="S46" s="91"/>
      <c r="T46" s="91"/>
      <c r="U46" s="91"/>
      <c r="V46" s="91"/>
      <c r="W46" s="91"/>
      <c r="X46" s="92"/>
      <c r="Y46" s="462" t="s">
        <v>12</v>
      </c>
      <c r="Z46" s="522"/>
      <c r="AA46" s="523"/>
      <c r="AB46" s="452"/>
      <c r="AC46" s="452"/>
      <c r="AD46" s="452"/>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5"/>
      <c r="B47" s="396"/>
      <c r="C47" s="396"/>
      <c r="D47" s="396"/>
      <c r="E47" s="396"/>
      <c r="F47" s="397"/>
      <c r="G47" s="558"/>
      <c r="H47" s="559"/>
      <c r="I47" s="559"/>
      <c r="J47" s="559"/>
      <c r="K47" s="559"/>
      <c r="L47" s="559"/>
      <c r="M47" s="559"/>
      <c r="N47" s="559"/>
      <c r="O47" s="560"/>
      <c r="P47" s="94"/>
      <c r="Q47" s="94"/>
      <c r="R47" s="94"/>
      <c r="S47" s="94"/>
      <c r="T47" s="94"/>
      <c r="U47" s="94"/>
      <c r="V47" s="94"/>
      <c r="W47" s="94"/>
      <c r="X47" s="95"/>
      <c r="Y47" s="406" t="s">
        <v>53</v>
      </c>
      <c r="Z47" s="407"/>
      <c r="AA47" s="408"/>
      <c r="AB47" s="514"/>
      <c r="AC47" s="514"/>
      <c r="AD47" s="514"/>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8"/>
      <c r="B48" s="399"/>
      <c r="C48" s="399"/>
      <c r="D48" s="399"/>
      <c r="E48" s="399"/>
      <c r="F48" s="400"/>
      <c r="G48" s="561"/>
      <c r="H48" s="562"/>
      <c r="I48" s="562"/>
      <c r="J48" s="562"/>
      <c r="K48" s="562"/>
      <c r="L48" s="562"/>
      <c r="M48" s="562"/>
      <c r="N48" s="562"/>
      <c r="O48" s="563"/>
      <c r="P48" s="97"/>
      <c r="Q48" s="97"/>
      <c r="R48" s="97"/>
      <c r="S48" s="97"/>
      <c r="T48" s="97"/>
      <c r="U48" s="97"/>
      <c r="V48" s="97"/>
      <c r="W48" s="97"/>
      <c r="X48" s="98"/>
      <c r="Y48" s="406" t="s">
        <v>13</v>
      </c>
      <c r="Z48" s="407"/>
      <c r="AA48" s="408"/>
      <c r="AB48" s="547" t="s">
        <v>297</v>
      </c>
      <c r="AC48" s="547"/>
      <c r="AD48" s="547"/>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91" t="s">
        <v>394</v>
      </c>
      <c r="B51" s="392"/>
      <c r="C51" s="392"/>
      <c r="D51" s="392"/>
      <c r="E51" s="392"/>
      <c r="F51" s="393"/>
      <c r="G51" s="401" t="s">
        <v>264</v>
      </c>
      <c r="H51" s="402"/>
      <c r="I51" s="402"/>
      <c r="J51" s="402"/>
      <c r="K51" s="402"/>
      <c r="L51" s="402"/>
      <c r="M51" s="402"/>
      <c r="N51" s="402"/>
      <c r="O51" s="403"/>
      <c r="P51" s="439" t="s">
        <v>58</v>
      </c>
      <c r="Q51" s="402"/>
      <c r="R51" s="402"/>
      <c r="S51" s="402"/>
      <c r="T51" s="402"/>
      <c r="U51" s="402"/>
      <c r="V51" s="402"/>
      <c r="W51" s="402"/>
      <c r="X51" s="403"/>
      <c r="Y51" s="440"/>
      <c r="Z51" s="441"/>
      <c r="AA51" s="442"/>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21" t="s">
        <v>252</v>
      </c>
      <c r="AV51" s="921"/>
      <c r="AW51" s="921"/>
      <c r="AX51" s="922"/>
    </row>
    <row r="52" spans="1:50" ht="18.75" hidden="1" customHeight="1" x14ac:dyDescent="0.2">
      <c r="A52" s="391"/>
      <c r="B52" s="392"/>
      <c r="C52" s="392"/>
      <c r="D52" s="392"/>
      <c r="E52" s="392"/>
      <c r="F52" s="393"/>
      <c r="G52" s="404"/>
      <c r="H52" s="389"/>
      <c r="I52" s="389"/>
      <c r="J52" s="389"/>
      <c r="K52" s="389"/>
      <c r="L52" s="389"/>
      <c r="M52" s="389"/>
      <c r="N52" s="389"/>
      <c r="O52" s="405"/>
      <c r="P52" s="426"/>
      <c r="Q52" s="389"/>
      <c r="R52" s="389"/>
      <c r="S52" s="389"/>
      <c r="T52" s="389"/>
      <c r="U52" s="389"/>
      <c r="V52" s="389"/>
      <c r="W52" s="389"/>
      <c r="X52" s="405"/>
      <c r="Y52" s="443"/>
      <c r="Z52" s="444"/>
      <c r="AA52" s="445"/>
      <c r="AB52" s="233"/>
      <c r="AC52" s="234"/>
      <c r="AD52" s="235"/>
      <c r="AE52" s="233"/>
      <c r="AF52" s="234"/>
      <c r="AG52" s="234"/>
      <c r="AH52" s="235"/>
      <c r="AI52" s="233"/>
      <c r="AJ52" s="234"/>
      <c r="AK52" s="234"/>
      <c r="AL52" s="235"/>
      <c r="AM52" s="237"/>
      <c r="AN52" s="237"/>
      <c r="AO52" s="237"/>
      <c r="AP52" s="233"/>
      <c r="AQ52" s="581"/>
      <c r="AR52" s="186"/>
      <c r="AS52" s="119" t="s">
        <v>307</v>
      </c>
      <c r="AT52" s="120"/>
      <c r="AU52" s="185"/>
      <c r="AV52" s="185"/>
      <c r="AW52" s="389" t="s">
        <v>296</v>
      </c>
      <c r="AX52" s="390"/>
    </row>
    <row r="53" spans="1:50" ht="23.25" hidden="1" customHeight="1" x14ac:dyDescent="0.2">
      <c r="A53" s="394"/>
      <c r="B53" s="392"/>
      <c r="C53" s="392"/>
      <c r="D53" s="392"/>
      <c r="E53" s="392"/>
      <c r="F53" s="393"/>
      <c r="G53" s="555"/>
      <c r="H53" s="556"/>
      <c r="I53" s="556"/>
      <c r="J53" s="556"/>
      <c r="K53" s="556"/>
      <c r="L53" s="556"/>
      <c r="M53" s="556"/>
      <c r="N53" s="556"/>
      <c r="O53" s="557"/>
      <c r="P53" s="91"/>
      <c r="Q53" s="91"/>
      <c r="R53" s="91"/>
      <c r="S53" s="91"/>
      <c r="T53" s="91"/>
      <c r="U53" s="91"/>
      <c r="V53" s="91"/>
      <c r="W53" s="91"/>
      <c r="X53" s="92"/>
      <c r="Y53" s="462" t="s">
        <v>12</v>
      </c>
      <c r="Z53" s="522"/>
      <c r="AA53" s="523"/>
      <c r="AB53" s="452"/>
      <c r="AC53" s="452"/>
      <c r="AD53" s="452"/>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5"/>
      <c r="B54" s="396"/>
      <c r="C54" s="396"/>
      <c r="D54" s="396"/>
      <c r="E54" s="396"/>
      <c r="F54" s="397"/>
      <c r="G54" s="558"/>
      <c r="H54" s="559"/>
      <c r="I54" s="559"/>
      <c r="J54" s="559"/>
      <c r="K54" s="559"/>
      <c r="L54" s="559"/>
      <c r="M54" s="559"/>
      <c r="N54" s="559"/>
      <c r="O54" s="560"/>
      <c r="P54" s="94"/>
      <c r="Q54" s="94"/>
      <c r="R54" s="94"/>
      <c r="S54" s="94"/>
      <c r="T54" s="94"/>
      <c r="U54" s="94"/>
      <c r="V54" s="94"/>
      <c r="W54" s="94"/>
      <c r="X54" s="95"/>
      <c r="Y54" s="406" t="s">
        <v>53</v>
      </c>
      <c r="Z54" s="407"/>
      <c r="AA54" s="408"/>
      <c r="AB54" s="514"/>
      <c r="AC54" s="514"/>
      <c r="AD54" s="514"/>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8"/>
      <c r="B55" s="399"/>
      <c r="C55" s="399"/>
      <c r="D55" s="399"/>
      <c r="E55" s="399"/>
      <c r="F55" s="400"/>
      <c r="G55" s="561"/>
      <c r="H55" s="562"/>
      <c r="I55" s="562"/>
      <c r="J55" s="562"/>
      <c r="K55" s="562"/>
      <c r="L55" s="562"/>
      <c r="M55" s="562"/>
      <c r="N55" s="562"/>
      <c r="O55" s="563"/>
      <c r="P55" s="97"/>
      <c r="Q55" s="97"/>
      <c r="R55" s="97"/>
      <c r="S55" s="97"/>
      <c r="T55" s="97"/>
      <c r="U55" s="97"/>
      <c r="V55" s="97"/>
      <c r="W55" s="97"/>
      <c r="X55" s="98"/>
      <c r="Y55" s="406" t="s">
        <v>13</v>
      </c>
      <c r="Z55" s="407"/>
      <c r="AA55" s="408"/>
      <c r="AB55" s="585" t="s">
        <v>14</v>
      </c>
      <c r="AC55" s="585"/>
      <c r="AD55" s="585"/>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91" t="s">
        <v>394</v>
      </c>
      <c r="B58" s="392"/>
      <c r="C58" s="392"/>
      <c r="D58" s="392"/>
      <c r="E58" s="392"/>
      <c r="F58" s="393"/>
      <c r="G58" s="401" t="s">
        <v>264</v>
      </c>
      <c r="H58" s="402"/>
      <c r="I58" s="402"/>
      <c r="J58" s="402"/>
      <c r="K58" s="402"/>
      <c r="L58" s="402"/>
      <c r="M58" s="402"/>
      <c r="N58" s="402"/>
      <c r="O58" s="403"/>
      <c r="P58" s="439" t="s">
        <v>58</v>
      </c>
      <c r="Q58" s="402"/>
      <c r="R58" s="402"/>
      <c r="S58" s="402"/>
      <c r="T58" s="402"/>
      <c r="U58" s="402"/>
      <c r="V58" s="402"/>
      <c r="W58" s="402"/>
      <c r="X58" s="403"/>
      <c r="Y58" s="440"/>
      <c r="Z58" s="441"/>
      <c r="AA58" s="442"/>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21" t="s">
        <v>252</v>
      </c>
      <c r="AV58" s="921"/>
      <c r="AW58" s="921"/>
      <c r="AX58" s="922"/>
    </row>
    <row r="59" spans="1:50" ht="18.75" hidden="1" customHeight="1" x14ac:dyDescent="0.2">
      <c r="A59" s="391"/>
      <c r="B59" s="392"/>
      <c r="C59" s="392"/>
      <c r="D59" s="392"/>
      <c r="E59" s="392"/>
      <c r="F59" s="393"/>
      <c r="G59" s="404"/>
      <c r="H59" s="389"/>
      <c r="I59" s="389"/>
      <c r="J59" s="389"/>
      <c r="K59" s="389"/>
      <c r="L59" s="389"/>
      <c r="M59" s="389"/>
      <c r="N59" s="389"/>
      <c r="O59" s="405"/>
      <c r="P59" s="426"/>
      <c r="Q59" s="389"/>
      <c r="R59" s="389"/>
      <c r="S59" s="389"/>
      <c r="T59" s="389"/>
      <c r="U59" s="389"/>
      <c r="V59" s="389"/>
      <c r="W59" s="389"/>
      <c r="X59" s="405"/>
      <c r="Y59" s="443"/>
      <c r="Z59" s="444"/>
      <c r="AA59" s="445"/>
      <c r="AB59" s="233"/>
      <c r="AC59" s="234"/>
      <c r="AD59" s="235"/>
      <c r="AE59" s="233"/>
      <c r="AF59" s="234"/>
      <c r="AG59" s="234"/>
      <c r="AH59" s="235"/>
      <c r="AI59" s="233"/>
      <c r="AJ59" s="234"/>
      <c r="AK59" s="234"/>
      <c r="AL59" s="235"/>
      <c r="AM59" s="237"/>
      <c r="AN59" s="237"/>
      <c r="AO59" s="237"/>
      <c r="AP59" s="233"/>
      <c r="AQ59" s="581"/>
      <c r="AR59" s="186"/>
      <c r="AS59" s="119" t="s">
        <v>307</v>
      </c>
      <c r="AT59" s="120"/>
      <c r="AU59" s="185"/>
      <c r="AV59" s="185"/>
      <c r="AW59" s="389" t="s">
        <v>296</v>
      </c>
      <c r="AX59" s="390"/>
    </row>
    <row r="60" spans="1:50" ht="23.25" hidden="1" customHeight="1" x14ac:dyDescent="0.2">
      <c r="A60" s="394"/>
      <c r="B60" s="392"/>
      <c r="C60" s="392"/>
      <c r="D60" s="392"/>
      <c r="E60" s="392"/>
      <c r="F60" s="393"/>
      <c r="G60" s="555"/>
      <c r="H60" s="556"/>
      <c r="I60" s="556"/>
      <c r="J60" s="556"/>
      <c r="K60" s="556"/>
      <c r="L60" s="556"/>
      <c r="M60" s="556"/>
      <c r="N60" s="556"/>
      <c r="O60" s="557"/>
      <c r="P60" s="91"/>
      <c r="Q60" s="91"/>
      <c r="R60" s="91"/>
      <c r="S60" s="91"/>
      <c r="T60" s="91"/>
      <c r="U60" s="91"/>
      <c r="V60" s="91"/>
      <c r="W60" s="91"/>
      <c r="X60" s="92"/>
      <c r="Y60" s="462" t="s">
        <v>12</v>
      </c>
      <c r="Z60" s="522"/>
      <c r="AA60" s="523"/>
      <c r="AB60" s="452"/>
      <c r="AC60" s="452"/>
      <c r="AD60" s="452"/>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5"/>
      <c r="B61" s="396"/>
      <c r="C61" s="396"/>
      <c r="D61" s="396"/>
      <c r="E61" s="396"/>
      <c r="F61" s="397"/>
      <c r="G61" s="558"/>
      <c r="H61" s="559"/>
      <c r="I61" s="559"/>
      <c r="J61" s="559"/>
      <c r="K61" s="559"/>
      <c r="L61" s="559"/>
      <c r="M61" s="559"/>
      <c r="N61" s="559"/>
      <c r="O61" s="560"/>
      <c r="P61" s="94"/>
      <c r="Q61" s="94"/>
      <c r="R61" s="94"/>
      <c r="S61" s="94"/>
      <c r="T61" s="94"/>
      <c r="U61" s="94"/>
      <c r="V61" s="94"/>
      <c r="W61" s="94"/>
      <c r="X61" s="95"/>
      <c r="Y61" s="406" t="s">
        <v>53</v>
      </c>
      <c r="Z61" s="407"/>
      <c r="AA61" s="408"/>
      <c r="AB61" s="514"/>
      <c r="AC61" s="514"/>
      <c r="AD61" s="514"/>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5"/>
      <c r="B62" s="396"/>
      <c r="C62" s="396"/>
      <c r="D62" s="396"/>
      <c r="E62" s="396"/>
      <c r="F62" s="397"/>
      <c r="G62" s="561"/>
      <c r="H62" s="562"/>
      <c r="I62" s="562"/>
      <c r="J62" s="562"/>
      <c r="K62" s="562"/>
      <c r="L62" s="562"/>
      <c r="M62" s="562"/>
      <c r="N62" s="562"/>
      <c r="O62" s="563"/>
      <c r="P62" s="97"/>
      <c r="Q62" s="97"/>
      <c r="R62" s="97"/>
      <c r="S62" s="97"/>
      <c r="T62" s="97"/>
      <c r="U62" s="97"/>
      <c r="V62" s="97"/>
      <c r="W62" s="97"/>
      <c r="X62" s="98"/>
      <c r="Y62" s="406" t="s">
        <v>13</v>
      </c>
      <c r="Z62" s="407"/>
      <c r="AA62" s="408"/>
      <c r="AB62" s="547" t="s">
        <v>14</v>
      </c>
      <c r="AC62" s="547"/>
      <c r="AD62" s="547"/>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73" t="s">
        <v>395</v>
      </c>
      <c r="B65" s="474"/>
      <c r="C65" s="474"/>
      <c r="D65" s="474"/>
      <c r="E65" s="474"/>
      <c r="F65" s="475"/>
      <c r="G65" s="476"/>
      <c r="H65" s="225" t="s">
        <v>264</v>
      </c>
      <c r="I65" s="225"/>
      <c r="J65" s="225"/>
      <c r="K65" s="225"/>
      <c r="L65" s="225"/>
      <c r="M65" s="225"/>
      <c r="N65" s="225"/>
      <c r="O65" s="226"/>
      <c r="P65" s="224" t="s">
        <v>58</v>
      </c>
      <c r="Q65" s="225"/>
      <c r="R65" s="225"/>
      <c r="S65" s="225"/>
      <c r="T65" s="225"/>
      <c r="U65" s="225"/>
      <c r="V65" s="226"/>
      <c r="W65" s="478" t="s">
        <v>390</v>
      </c>
      <c r="X65" s="479"/>
      <c r="Y65" s="482"/>
      <c r="Z65" s="482"/>
      <c r="AA65" s="483"/>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2">
      <c r="A66" s="466"/>
      <c r="B66" s="467"/>
      <c r="C66" s="467"/>
      <c r="D66" s="467"/>
      <c r="E66" s="467"/>
      <c r="F66" s="468"/>
      <c r="G66" s="477"/>
      <c r="H66" s="228"/>
      <c r="I66" s="228"/>
      <c r="J66" s="228"/>
      <c r="K66" s="228"/>
      <c r="L66" s="228"/>
      <c r="M66" s="228"/>
      <c r="N66" s="228"/>
      <c r="O66" s="229"/>
      <c r="P66" s="227"/>
      <c r="Q66" s="228"/>
      <c r="R66" s="228"/>
      <c r="S66" s="228"/>
      <c r="T66" s="228"/>
      <c r="U66" s="228"/>
      <c r="V66" s="229"/>
      <c r="W66" s="480"/>
      <c r="X66" s="481"/>
      <c r="Y66" s="484"/>
      <c r="Z66" s="484"/>
      <c r="AA66" s="485"/>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2">
      <c r="A67" s="466"/>
      <c r="B67" s="467"/>
      <c r="C67" s="467"/>
      <c r="D67" s="467"/>
      <c r="E67" s="467"/>
      <c r="F67" s="468"/>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6"/>
      <c r="B68" s="467"/>
      <c r="C68" s="467"/>
      <c r="D68" s="467"/>
      <c r="E68" s="467"/>
      <c r="F68" s="468"/>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6"/>
      <c r="B69" s="467"/>
      <c r="C69" s="467"/>
      <c r="D69" s="467"/>
      <c r="E69" s="467"/>
      <c r="F69" s="468"/>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6" t="s">
        <v>399</v>
      </c>
      <c r="B70" s="467"/>
      <c r="C70" s="467"/>
      <c r="D70" s="467"/>
      <c r="E70" s="467"/>
      <c r="F70" s="468"/>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6"/>
      <c r="B71" s="467"/>
      <c r="C71" s="467"/>
      <c r="D71" s="467"/>
      <c r="E71" s="467"/>
      <c r="F71" s="468"/>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9"/>
      <c r="B72" s="470"/>
      <c r="C72" s="470"/>
      <c r="D72" s="470"/>
      <c r="E72" s="470"/>
      <c r="F72" s="471"/>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7" t="s">
        <v>395</v>
      </c>
      <c r="B73" s="498"/>
      <c r="C73" s="498"/>
      <c r="D73" s="498"/>
      <c r="E73" s="498"/>
      <c r="F73" s="499"/>
      <c r="G73" s="573"/>
      <c r="H73" s="116" t="s">
        <v>264</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2">
      <c r="A74" s="500"/>
      <c r="B74" s="501"/>
      <c r="C74" s="501"/>
      <c r="D74" s="501"/>
      <c r="E74" s="501"/>
      <c r="F74" s="502"/>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1"/>
      <c r="AR74" s="186"/>
      <c r="AS74" s="119" t="s">
        <v>307</v>
      </c>
      <c r="AT74" s="120"/>
      <c r="AU74" s="581"/>
      <c r="AV74" s="186"/>
      <c r="AW74" s="119" t="s">
        <v>296</v>
      </c>
      <c r="AX74" s="181"/>
    </row>
    <row r="75" spans="1:50" ht="23.25" hidden="1" customHeight="1" x14ac:dyDescent="0.2">
      <c r="A75" s="500"/>
      <c r="B75" s="501"/>
      <c r="C75" s="501"/>
      <c r="D75" s="501"/>
      <c r="E75" s="501"/>
      <c r="F75" s="502"/>
      <c r="G75" s="600"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500"/>
      <c r="B76" s="501"/>
      <c r="C76" s="501"/>
      <c r="D76" s="501"/>
      <c r="E76" s="501"/>
      <c r="F76" s="502"/>
      <c r="G76" s="601"/>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500"/>
      <c r="B77" s="501"/>
      <c r="C77" s="501"/>
      <c r="D77" s="501"/>
      <c r="E77" s="501"/>
      <c r="F77" s="502"/>
      <c r="G77" s="602"/>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87"/>
      <c r="AF77" s="888"/>
      <c r="AG77" s="888"/>
      <c r="AH77" s="888"/>
      <c r="AI77" s="887"/>
      <c r="AJ77" s="888"/>
      <c r="AK77" s="888"/>
      <c r="AL77" s="888"/>
      <c r="AM77" s="887"/>
      <c r="AN77" s="888"/>
      <c r="AO77" s="888"/>
      <c r="AP77" s="888"/>
      <c r="AQ77" s="326"/>
      <c r="AR77" s="193"/>
      <c r="AS77" s="193"/>
      <c r="AT77" s="327"/>
      <c r="AU77" s="205"/>
      <c r="AV77" s="205"/>
      <c r="AW77" s="205"/>
      <c r="AX77" s="207"/>
    </row>
    <row r="78" spans="1:50" ht="69.75" hidden="1" customHeight="1" x14ac:dyDescent="0.2">
      <c r="A78" s="321" t="s">
        <v>427</v>
      </c>
      <c r="B78" s="322"/>
      <c r="C78" s="322"/>
      <c r="D78" s="322"/>
      <c r="E78" s="319" t="s">
        <v>372</v>
      </c>
      <c r="F78" s="320"/>
      <c r="G78" s="48" t="s">
        <v>309</v>
      </c>
      <c r="H78" s="578"/>
      <c r="I78" s="579"/>
      <c r="J78" s="579"/>
      <c r="K78" s="579"/>
      <c r="L78" s="579"/>
      <c r="M78" s="579"/>
      <c r="N78" s="579"/>
      <c r="O78" s="580"/>
      <c r="P78" s="133"/>
      <c r="Q78" s="133"/>
      <c r="R78" s="133"/>
      <c r="S78" s="133"/>
      <c r="T78" s="133"/>
      <c r="U78" s="133"/>
      <c r="V78" s="133"/>
      <c r="W78" s="133"/>
      <c r="X78" s="133"/>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2">
      <c r="A79" s="564" t="s">
        <v>267</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4" t="s">
        <v>389</v>
      </c>
      <c r="AP79" s="265"/>
      <c r="AQ79" s="265"/>
      <c r="AR79" s="67" t="s">
        <v>387</v>
      </c>
      <c r="AS79" s="264"/>
      <c r="AT79" s="265"/>
      <c r="AU79" s="265"/>
      <c r="AV79" s="265"/>
      <c r="AW79" s="265"/>
      <c r="AX79" s="944"/>
    </row>
    <row r="80" spans="1:50" ht="18.75" customHeight="1" x14ac:dyDescent="0.2">
      <c r="A80" s="861" t="s">
        <v>265</v>
      </c>
      <c r="B80" s="515" t="s">
        <v>386</v>
      </c>
      <c r="C80" s="516"/>
      <c r="D80" s="516"/>
      <c r="E80" s="516"/>
      <c r="F80" s="517"/>
      <c r="G80" s="424" t="s">
        <v>257</v>
      </c>
      <c r="H80" s="424"/>
      <c r="I80" s="424"/>
      <c r="J80" s="424"/>
      <c r="K80" s="424"/>
      <c r="L80" s="424"/>
      <c r="M80" s="424"/>
      <c r="N80" s="424"/>
      <c r="O80" s="424"/>
      <c r="P80" s="424"/>
      <c r="Q80" s="424"/>
      <c r="R80" s="424"/>
      <c r="S80" s="424"/>
      <c r="T80" s="424"/>
      <c r="U80" s="424"/>
      <c r="V80" s="424"/>
      <c r="W80" s="424"/>
      <c r="X80" s="424"/>
      <c r="Y80" s="424"/>
      <c r="Z80" s="424"/>
      <c r="AA80" s="504"/>
      <c r="AB80" s="423" t="s">
        <v>471</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customHeight="1" x14ac:dyDescent="0.2">
      <c r="A81" s="862"/>
      <c r="B81" s="518"/>
      <c r="C81" s="419"/>
      <c r="D81" s="419"/>
      <c r="E81" s="419"/>
      <c r="F81" s="420"/>
      <c r="G81" s="389"/>
      <c r="H81" s="389"/>
      <c r="I81" s="389"/>
      <c r="J81" s="389"/>
      <c r="K81" s="389"/>
      <c r="L81" s="389"/>
      <c r="M81" s="389"/>
      <c r="N81" s="389"/>
      <c r="O81" s="389"/>
      <c r="P81" s="389"/>
      <c r="Q81" s="389"/>
      <c r="R81" s="389"/>
      <c r="S81" s="389"/>
      <c r="T81" s="389"/>
      <c r="U81" s="389"/>
      <c r="V81" s="389"/>
      <c r="W81" s="389"/>
      <c r="X81" s="389"/>
      <c r="Y81" s="389"/>
      <c r="Z81" s="389"/>
      <c r="AA81" s="405"/>
      <c r="AB81" s="426"/>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customHeight="1" x14ac:dyDescent="0.2">
      <c r="A82" s="862"/>
      <c r="B82" s="518"/>
      <c r="C82" s="419"/>
      <c r="D82" s="419"/>
      <c r="E82" s="419"/>
      <c r="F82" s="420"/>
      <c r="G82" s="667" t="s">
        <v>495</v>
      </c>
      <c r="H82" s="668"/>
      <c r="I82" s="668"/>
      <c r="J82" s="668"/>
      <c r="K82" s="668"/>
      <c r="L82" s="668"/>
      <c r="M82" s="668"/>
      <c r="N82" s="668"/>
      <c r="O82" s="668"/>
      <c r="P82" s="668"/>
      <c r="Q82" s="668"/>
      <c r="R82" s="668"/>
      <c r="S82" s="668"/>
      <c r="T82" s="668"/>
      <c r="U82" s="668"/>
      <c r="V82" s="668"/>
      <c r="W82" s="668"/>
      <c r="X82" s="668"/>
      <c r="Y82" s="668"/>
      <c r="Z82" s="668"/>
      <c r="AA82" s="669"/>
      <c r="AB82" s="881" t="s">
        <v>496</v>
      </c>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82"/>
    </row>
    <row r="83" spans="1:60" ht="22.5" customHeight="1" x14ac:dyDescent="0.2">
      <c r="A83" s="862"/>
      <c r="B83" s="518"/>
      <c r="C83" s="419"/>
      <c r="D83" s="419"/>
      <c r="E83" s="419"/>
      <c r="F83" s="420"/>
      <c r="G83" s="670"/>
      <c r="H83" s="671"/>
      <c r="I83" s="671"/>
      <c r="J83" s="671"/>
      <c r="K83" s="671"/>
      <c r="L83" s="671"/>
      <c r="M83" s="671"/>
      <c r="N83" s="671"/>
      <c r="O83" s="671"/>
      <c r="P83" s="671"/>
      <c r="Q83" s="671"/>
      <c r="R83" s="671"/>
      <c r="S83" s="671"/>
      <c r="T83" s="671"/>
      <c r="U83" s="671"/>
      <c r="V83" s="671"/>
      <c r="W83" s="671"/>
      <c r="X83" s="671"/>
      <c r="Y83" s="671"/>
      <c r="Z83" s="671"/>
      <c r="AA83" s="672"/>
      <c r="AB83" s="883"/>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4"/>
    </row>
    <row r="84" spans="1:60" ht="19.5" customHeight="1" x14ac:dyDescent="0.2">
      <c r="A84" s="862"/>
      <c r="B84" s="519"/>
      <c r="C84" s="520"/>
      <c r="D84" s="520"/>
      <c r="E84" s="520"/>
      <c r="F84" s="521"/>
      <c r="G84" s="673"/>
      <c r="H84" s="674"/>
      <c r="I84" s="674"/>
      <c r="J84" s="674"/>
      <c r="K84" s="674"/>
      <c r="L84" s="674"/>
      <c r="M84" s="674"/>
      <c r="N84" s="674"/>
      <c r="O84" s="674"/>
      <c r="P84" s="674"/>
      <c r="Q84" s="674"/>
      <c r="R84" s="674"/>
      <c r="S84" s="674"/>
      <c r="T84" s="674"/>
      <c r="U84" s="674"/>
      <c r="V84" s="674"/>
      <c r="W84" s="674"/>
      <c r="X84" s="674"/>
      <c r="Y84" s="674"/>
      <c r="Z84" s="674"/>
      <c r="AA84" s="675"/>
      <c r="AB84" s="885"/>
      <c r="AC84" s="674"/>
      <c r="AD84" s="674"/>
      <c r="AE84" s="674"/>
      <c r="AF84" s="674"/>
      <c r="AG84" s="674"/>
      <c r="AH84" s="674"/>
      <c r="AI84" s="674"/>
      <c r="AJ84" s="674"/>
      <c r="AK84" s="674"/>
      <c r="AL84" s="674"/>
      <c r="AM84" s="674"/>
      <c r="AN84" s="674"/>
      <c r="AO84" s="674"/>
      <c r="AP84" s="674"/>
      <c r="AQ84" s="674"/>
      <c r="AR84" s="674"/>
      <c r="AS84" s="674"/>
      <c r="AT84" s="674"/>
      <c r="AU84" s="674"/>
      <c r="AV84" s="674"/>
      <c r="AW84" s="674"/>
      <c r="AX84" s="886"/>
    </row>
    <row r="85" spans="1:60" ht="18.75" customHeight="1" x14ac:dyDescent="0.2">
      <c r="A85" s="862"/>
      <c r="B85" s="419" t="s">
        <v>263</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50"/>
      <c r="Z85" s="151"/>
      <c r="AA85" s="152"/>
      <c r="AB85" s="548" t="s">
        <v>11</v>
      </c>
      <c r="AC85" s="549"/>
      <c r="AD85" s="550"/>
      <c r="AE85" s="230" t="s">
        <v>454</v>
      </c>
      <c r="AF85" s="231"/>
      <c r="AG85" s="231"/>
      <c r="AH85" s="232"/>
      <c r="AI85" s="230" t="s">
        <v>451</v>
      </c>
      <c r="AJ85" s="231"/>
      <c r="AK85" s="231"/>
      <c r="AL85" s="232"/>
      <c r="AM85" s="236" t="s">
        <v>446</v>
      </c>
      <c r="AN85" s="236"/>
      <c r="AO85" s="236"/>
      <c r="AP85" s="230"/>
      <c r="AQ85" s="145" t="s">
        <v>306</v>
      </c>
      <c r="AR85" s="116"/>
      <c r="AS85" s="116"/>
      <c r="AT85" s="117"/>
      <c r="AU85" s="524" t="s">
        <v>252</v>
      </c>
      <c r="AV85" s="524"/>
      <c r="AW85" s="524"/>
      <c r="AX85" s="525"/>
      <c r="AY85" s="10"/>
      <c r="AZ85" s="10"/>
      <c r="BA85" s="10"/>
      <c r="BB85" s="10"/>
      <c r="BC85" s="10"/>
    </row>
    <row r="86" spans="1:60" ht="18.75" customHeight="1" x14ac:dyDescent="0.2">
      <c r="A86" s="862"/>
      <c r="B86" s="419"/>
      <c r="C86" s="419"/>
      <c r="D86" s="419"/>
      <c r="E86" s="419"/>
      <c r="F86" s="420"/>
      <c r="G86" s="404"/>
      <c r="H86" s="389"/>
      <c r="I86" s="389"/>
      <c r="J86" s="389"/>
      <c r="K86" s="389"/>
      <c r="L86" s="389"/>
      <c r="M86" s="389"/>
      <c r="N86" s="389"/>
      <c r="O86" s="405"/>
      <c r="P86" s="426"/>
      <c r="Q86" s="389"/>
      <c r="R86" s="389"/>
      <c r="S86" s="389"/>
      <c r="T86" s="389"/>
      <c r="U86" s="389"/>
      <c r="V86" s="389"/>
      <c r="W86" s="389"/>
      <c r="X86" s="405"/>
      <c r="Y86" s="150"/>
      <c r="Z86" s="151"/>
      <c r="AA86" s="152"/>
      <c r="AB86" s="233"/>
      <c r="AC86" s="234"/>
      <c r="AD86" s="235"/>
      <c r="AE86" s="233"/>
      <c r="AF86" s="234"/>
      <c r="AG86" s="234"/>
      <c r="AH86" s="235"/>
      <c r="AI86" s="233"/>
      <c r="AJ86" s="234"/>
      <c r="AK86" s="234"/>
      <c r="AL86" s="235"/>
      <c r="AM86" s="237"/>
      <c r="AN86" s="237"/>
      <c r="AO86" s="237"/>
      <c r="AP86" s="233"/>
      <c r="AQ86" s="184" t="s">
        <v>504</v>
      </c>
      <c r="AR86" s="185"/>
      <c r="AS86" s="119" t="s">
        <v>307</v>
      </c>
      <c r="AT86" s="120"/>
      <c r="AU86" s="185" t="s">
        <v>493</v>
      </c>
      <c r="AV86" s="185"/>
      <c r="AW86" s="389" t="s">
        <v>296</v>
      </c>
      <c r="AX86" s="390"/>
      <c r="AY86" s="10"/>
      <c r="AZ86" s="10"/>
      <c r="BA86" s="10"/>
      <c r="BB86" s="10"/>
      <c r="BC86" s="10"/>
      <c r="BD86" s="10"/>
      <c r="BE86" s="10"/>
      <c r="BF86" s="10"/>
      <c r="BG86" s="10"/>
      <c r="BH86" s="10"/>
    </row>
    <row r="87" spans="1:60" ht="23.25" customHeight="1" x14ac:dyDescent="0.2">
      <c r="A87" s="862"/>
      <c r="B87" s="419"/>
      <c r="C87" s="419"/>
      <c r="D87" s="419"/>
      <c r="E87" s="419"/>
      <c r="F87" s="420"/>
      <c r="G87" s="90" t="s">
        <v>497</v>
      </c>
      <c r="H87" s="91"/>
      <c r="I87" s="91"/>
      <c r="J87" s="91"/>
      <c r="K87" s="91"/>
      <c r="L87" s="91"/>
      <c r="M87" s="91"/>
      <c r="N87" s="91"/>
      <c r="O87" s="92"/>
      <c r="P87" s="91" t="s">
        <v>498</v>
      </c>
      <c r="Q87" s="505"/>
      <c r="R87" s="505"/>
      <c r="S87" s="505"/>
      <c r="T87" s="505"/>
      <c r="U87" s="505"/>
      <c r="V87" s="505"/>
      <c r="W87" s="505"/>
      <c r="X87" s="506"/>
      <c r="Y87" s="552" t="s">
        <v>61</v>
      </c>
      <c r="Z87" s="553"/>
      <c r="AA87" s="554"/>
      <c r="AB87" s="452" t="s">
        <v>501</v>
      </c>
      <c r="AC87" s="452"/>
      <c r="AD87" s="452"/>
      <c r="AE87" s="204">
        <v>40</v>
      </c>
      <c r="AF87" s="205"/>
      <c r="AG87" s="205"/>
      <c r="AH87" s="205"/>
      <c r="AI87" s="204">
        <v>57</v>
      </c>
      <c r="AJ87" s="205"/>
      <c r="AK87" s="205"/>
      <c r="AL87" s="205"/>
      <c r="AM87" s="204">
        <v>67</v>
      </c>
      <c r="AN87" s="205"/>
      <c r="AO87" s="205"/>
      <c r="AP87" s="205"/>
      <c r="AQ87" s="326" t="s">
        <v>494</v>
      </c>
      <c r="AR87" s="193"/>
      <c r="AS87" s="193"/>
      <c r="AT87" s="327"/>
      <c r="AU87" s="205" t="s">
        <v>493</v>
      </c>
      <c r="AV87" s="205"/>
      <c r="AW87" s="205"/>
      <c r="AX87" s="207"/>
    </row>
    <row r="88" spans="1:60" ht="23.25" customHeight="1" x14ac:dyDescent="0.2">
      <c r="A88" s="862"/>
      <c r="B88" s="419"/>
      <c r="C88" s="419"/>
      <c r="D88" s="419"/>
      <c r="E88" s="419"/>
      <c r="F88" s="420"/>
      <c r="G88" s="93"/>
      <c r="H88" s="94"/>
      <c r="I88" s="94"/>
      <c r="J88" s="94"/>
      <c r="K88" s="94"/>
      <c r="L88" s="94"/>
      <c r="M88" s="94"/>
      <c r="N88" s="94"/>
      <c r="O88" s="95"/>
      <c r="P88" s="507"/>
      <c r="Q88" s="507"/>
      <c r="R88" s="507"/>
      <c r="S88" s="507"/>
      <c r="T88" s="507"/>
      <c r="U88" s="507"/>
      <c r="V88" s="507"/>
      <c r="W88" s="507"/>
      <c r="X88" s="508"/>
      <c r="Y88" s="449" t="s">
        <v>53</v>
      </c>
      <c r="Z88" s="450"/>
      <c r="AA88" s="451"/>
      <c r="AB88" s="514" t="s">
        <v>501</v>
      </c>
      <c r="AC88" s="514"/>
      <c r="AD88" s="514"/>
      <c r="AE88" s="204">
        <v>67</v>
      </c>
      <c r="AF88" s="205"/>
      <c r="AG88" s="205"/>
      <c r="AH88" s="205"/>
      <c r="AI88" s="204">
        <v>67</v>
      </c>
      <c r="AJ88" s="205"/>
      <c r="AK88" s="205"/>
      <c r="AL88" s="205"/>
      <c r="AM88" s="204">
        <v>67</v>
      </c>
      <c r="AN88" s="205"/>
      <c r="AO88" s="205"/>
      <c r="AP88" s="205"/>
      <c r="AQ88" s="326" t="s">
        <v>494</v>
      </c>
      <c r="AR88" s="193"/>
      <c r="AS88" s="193"/>
      <c r="AT88" s="327"/>
      <c r="AU88" s="205">
        <v>67</v>
      </c>
      <c r="AV88" s="205"/>
      <c r="AW88" s="205"/>
      <c r="AX88" s="207"/>
      <c r="AY88" s="10"/>
      <c r="AZ88" s="10"/>
      <c r="BA88" s="10"/>
      <c r="BB88" s="10"/>
      <c r="BC88" s="10"/>
    </row>
    <row r="89" spans="1:60" ht="23.25" customHeight="1" x14ac:dyDescent="0.2">
      <c r="A89" s="862"/>
      <c r="B89" s="520"/>
      <c r="C89" s="520"/>
      <c r="D89" s="520"/>
      <c r="E89" s="520"/>
      <c r="F89" s="521"/>
      <c r="G89" s="96"/>
      <c r="H89" s="97"/>
      <c r="I89" s="97"/>
      <c r="J89" s="97"/>
      <c r="K89" s="97"/>
      <c r="L89" s="97"/>
      <c r="M89" s="97"/>
      <c r="N89" s="97"/>
      <c r="O89" s="98"/>
      <c r="P89" s="162"/>
      <c r="Q89" s="162"/>
      <c r="R89" s="162"/>
      <c r="S89" s="162"/>
      <c r="T89" s="162"/>
      <c r="U89" s="162"/>
      <c r="V89" s="162"/>
      <c r="W89" s="162"/>
      <c r="X89" s="551"/>
      <c r="Y89" s="449" t="s">
        <v>13</v>
      </c>
      <c r="Z89" s="450"/>
      <c r="AA89" s="451"/>
      <c r="AB89" s="585" t="s">
        <v>14</v>
      </c>
      <c r="AC89" s="585"/>
      <c r="AD89" s="585"/>
      <c r="AE89" s="204">
        <v>60</v>
      </c>
      <c r="AF89" s="205"/>
      <c r="AG89" s="205"/>
      <c r="AH89" s="205"/>
      <c r="AI89" s="204">
        <v>85</v>
      </c>
      <c r="AJ89" s="205"/>
      <c r="AK89" s="205"/>
      <c r="AL89" s="205"/>
      <c r="AM89" s="204">
        <v>100</v>
      </c>
      <c r="AN89" s="205"/>
      <c r="AO89" s="205"/>
      <c r="AP89" s="205"/>
      <c r="AQ89" s="326" t="s">
        <v>493</v>
      </c>
      <c r="AR89" s="193"/>
      <c r="AS89" s="193"/>
      <c r="AT89" s="327"/>
      <c r="AU89" s="205" t="s">
        <v>494</v>
      </c>
      <c r="AV89" s="205"/>
      <c r="AW89" s="205"/>
      <c r="AX89" s="207"/>
      <c r="AY89" s="10"/>
      <c r="AZ89" s="10"/>
      <c r="BA89" s="10"/>
      <c r="BB89" s="10"/>
      <c r="BC89" s="10"/>
      <c r="BD89" s="10"/>
      <c r="BE89" s="10"/>
      <c r="BF89" s="10"/>
      <c r="BG89" s="10"/>
      <c r="BH89" s="10"/>
    </row>
    <row r="90" spans="1:60" ht="18.75" customHeight="1" x14ac:dyDescent="0.2">
      <c r="A90" s="862"/>
      <c r="B90" s="419" t="s">
        <v>263</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50"/>
      <c r="Z90" s="151"/>
      <c r="AA90" s="152"/>
      <c r="AB90" s="548" t="s">
        <v>11</v>
      </c>
      <c r="AC90" s="549"/>
      <c r="AD90" s="550"/>
      <c r="AE90" s="230" t="s">
        <v>454</v>
      </c>
      <c r="AF90" s="231"/>
      <c r="AG90" s="231"/>
      <c r="AH90" s="232"/>
      <c r="AI90" s="230" t="s">
        <v>451</v>
      </c>
      <c r="AJ90" s="231"/>
      <c r="AK90" s="231"/>
      <c r="AL90" s="232"/>
      <c r="AM90" s="236" t="s">
        <v>446</v>
      </c>
      <c r="AN90" s="236"/>
      <c r="AO90" s="236"/>
      <c r="AP90" s="230"/>
      <c r="AQ90" s="145" t="s">
        <v>306</v>
      </c>
      <c r="AR90" s="116"/>
      <c r="AS90" s="116"/>
      <c r="AT90" s="117"/>
      <c r="AU90" s="524" t="s">
        <v>252</v>
      </c>
      <c r="AV90" s="524"/>
      <c r="AW90" s="524"/>
      <c r="AX90" s="525"/>
    </row>
    <row r="91" spans="1:60" ht="18.75" customHeight="1" x14ac:dyDescent="0.2">
      <c r="A91" s="862"/>
      <c r="B91" s="419"/>
      <c r="C91" s="419"/>
      <c r="D91" s="419"/>
      <c r="E91" s="419"/>
      <c r="F91" s="420"/>
      <c r="G91" s="404"/>
      <c r="H91" s="389"/>
      <c r="I91" s="389"/>
      <c r="J91" s="389"/>
      <c r="K91" s="389"/>
      <c r="L91" s="389"/>
      <c r="M91" s="389"/>
      <c r="N91" s="389"/>
      <c r="O91" s="405"/>
      <c r="P91" s="426"/>
      <c r="Q91" s="389"/>
      <c r="R91" s="389"/>
      <c r="S91" s="389"/>
      <c r="T91" s="389"/>
      <c r="U91" s="389"/>
      <c r="V91" s="389"/>
      <c r="W91" s="389"/>
      <c r="X91" s="405"/>
      <c r="Y91" s="150"/>
      <c r="Z91" s="151"/>
      <c r="AA91" s="152"/>
      <c r="AB91" s="233"/>
      <c r="AC91" s="234"/>
      <c r="AD91" s="235"/>
      <c r="AE91" s="233"/>
      <c r="AF91" s="234"/>
      <c r="AG91" s="234"/>
      <c r="AH91" s="235"/>
      <c r="AI91" s="233"/>
      <c r="AJ91" s="234"/>
      <c r="AK91" s="234"/>
      <c r="AL91" s="235"/>
      <c r="AM91" s="237"/>
      <c r="AN91" s="237"/>
      <c r="AO91" s="237"/>
      <c r="AP91" s="233"/>
      <c r="AQ91" s="184" t="s">
        <v>493</v>
      </c>
      <c r="AR91" s="185"/>
      <c r="AS91" s="119" t="s">
        <v>307</v>
      </c>
      <c r="AT91" s="120"/>
      <c r="AU91" s="185" t="s">
        <v>493</v>
      </c>
      <c r="AV91" s="185"/>
      <c r="AW91" s="389" t="s">
        <v>296</v>
      </c>
      <c r="AX91" s="390"/>
      <c r="AY91" s="10"/>
      <c r="AZ91" s="10"/>
      <c r="BA91" s="10"/>
      <c r="BB91" s="10"/>
      <c r="BC91" s="10"/>
    </row>
    <row r="92" spans="1:60" ht="23.25" customHeight="1" x14ac:dyDescent="0.2">
      <c r="A92" s="862"/>
      <c r="B92" s="419"/>
      <c r="C92" s="419"/>
      <c r="D92" s="419"/>
      <c r="E92" s="419"/>
      <c r="F92" s="420"/>
      <c r="G92" s="90" t="s">
        <v>497</v>
      </c>
      <c r="H92" s="91"/>
      <c r="I92" s="91"/>
      <c r="J92" s="91"/>
      <c r="K92" s="91"/>
      <c r="L92" s="91"/>
      <c r="M92" s="91"/>
      <c r="N92" s="91"/>
      <c r="O92" s="92"/>
      <c r="P92" s="91" t="s">
        <v>499</v>
      </c>
      <c r="Q92" s="505"/>
      <c r="R92" s="505"/>
      <c r="S92" s="505"/>
      <c r="T92" s="505"/>
      <c r="U92" s="505"/>
      <c r="V92" s="505"/>
      <c r="W92" s="505"/>
      <c r="X92" s="506"/>
      <c r="Y92" s="552" t="s">
        <v>61</v>
      </c>
      <c r="Z92" s="553"/>
      <c r="AA92" s="554"/>
      <c r="AB92" s="452" t="s">
        <v>501</v>
      </c>
      <c r="AC92" s="452"/>
      <c r="AD92" s="452"/>
      <c r="AE92" s="204" t="s">
        <v>502</v>
      </c>
      <c r="AF92" s="205"/>
      <c r="AG92" s="205"/>
      <c r="AH92" s="205"/>
      <c r="AI92" s="204">
        <v>33</v>
      </c>
      <c r="AJ92" s="205"/>
      <c r="AK92" s="205"/>
      <c r="AL92" s="205"/>
      <c r="AM92" s="204">
        <v>39</v>
      </c>
      <c r="AN92" s="205"/>
      <c r="AO92" s="205"/>
      <c r="AP92" s="205"/>
      <c r="AQ92" s="326" t="s">
        <v>490</v>
      </c>
      <c r="AR92" s="193"/>
      <c r="AS92" s="193"/>
      <c r="AT92" s="327"/>
      <c r="AU92" s="205" t="s">
        <v>490</v>
      </c>
      <c r="AV92" s="205"/>
      <c r="AW92" s="205"/>
      <c r="AX92" s="207"/>
      <c r="AY92" s="10"/>
      <c r="AZ92" s="10"/>
      <c r="BA92" s="10"/>
      <c r="BB92" s="10"/>
      <c r="BC92" s="10"/>
      <c r="BD92" s="10"/>
      <c r="BE92" s="10"/>
      <c r="BF92" s="10"/>
      <c r="BG92" s="10"/>
      <c r="BH92" s="10"/>
    </row>
    <row r="93" spans="1:60" ht="23.25" customHeight="1" x14ac:dyDescent="0.2">
      <c r="A93" s="862"/>
      <c r="B93" s="419"/>
      <c r="C93" s="419"/>
      <c r="D93" s="419"/>
      <c r="E93" s="419"/>
      <c r="F93" s="420"/>
      <c r="G93" s="93"/>
      <c r="H93" s="94"/>
      <c r="I93" s="94"/>
      <c r="J93" s="94"/>
      <c r="K93" s="94"/>
      <c r="L93" s="94"/>
      <c r="M93" s="94"/>
      <c r="N93" s="94"/>
      <c r="O93" s="95"/>
      <c r="P93" s="507"/>
      <c r="Q93" s="507"/>
      <c r="R93" s="507"/>
      <c r="S93" s="507"/>
      <c r="T93" s="507"/>
      <c r="U93" s="507"/>
      <c r="V93" s="507"/>
      <c r="W93" s="507"/>
      <c r="X93" s="508"/>
      <c r="Y93" s="449" t="s">
        <v>53</v>
      </c>
      <c r="Z93" s="450"/>
      <c r="AA93" s="451"/>
      <c r="AB93" s="514" t="s">
        <v>501</v>
      </c>
      <c r="AC93" s="514"/>
      <c r="AD93" s="514"/>
      <c r="AE93" s="204" t="s">
        <v>503</v>
      </c>
      <c r="AF93" s="205"/>
      <c r="AG93" s="205"/>
      <c r="AH93" s="205"/>
      <c r="AI93" s="204">
        <v>40</v>
      </c>
      <c r="AJ93" s="205"/>
      <c r="AK93" s="205"/>
      <c r="AL93" s="205"/>
      <c r="AM93" s="204">
        <v>40</v>
      </c>
      <c r="AN93" s="205"/>
      <c r="AO93" s="205"/>
      <c r="AP93" s="205"/>
      <c r="AQ93" s="326" t="s">
        <v>490</v>
      </c>
      <c r="AR93" s="193"/>
      <c r="AS93" s="193"/>
      <c r="AT93" s="327"/>
      <c r="AU93" s="205">
        <v>40</v>
      </c>
      <c r="AV93" s="205"/>
      <c r="AW93" s="205"/>
      <c r="AX93" s="207"/>
    </row>
    <row r="94" spans="1:60" ht="23.25" customHeight="1" x14ac:dyDescent="0.2">
      <c r="A94" s="862"/>
      <c r="B94" s="520"/>
      <c r="C94" s="520"/>
      <c r="D94" s="520"/>
      <c r="E94" s="520"/>
      <c r="F94" s="521"/>
      <c r="G94" s="96"/>
      <c r="H94" s="97"/>
      <c r="I94" s="97"/>
      <c r="J94" s="97"/>
      <c r="K94" s="97"/>
      <c r="L94" s="97"/>
      <c r="M94" s="97"/>
      <c r="N94" s="97"/>
      <c r="O94" s="98"/>
      <c r="P94" s="162"/>
      <c r="Q94" s="162"/>
      <c r="R94" s="162"/>
      <c r="S94" s="162"/>
      <c r="T94" s="162"/>
      <c r="U94" s="162"/>
      <c r="V94" s="162"/>
      <c r="W94" s="162"/>
      <c r="X94" s="551"/>
      <c r="Y94" s="449" t="s">
        <v>13</v>
      </c>
      <c r="Z94" s="450"/>
      <c r="AA94" s="451"/>
      <c r="AB94" s="585" t="s">
        <v>14</v>
      </c>
      <c r="AC94" s="585"/>
      <c r="AD94" s="585"/>
      <c r="AE94" s="204" t="s">
        <v>493</v>
      </c>
      <c r="AF94" s="205"/>
      <c r="AG94" s="205"/>
      <c r="AH94" s="205"/>
      <c r="AI94" s="204">
        <v>83</v>
      </c>
      <c r="AJ94" s="205"/>
      <c r="AK94" s="205"/>
      <c r="AL94" s="205"/>
      <c r="AM94" s="204">
        <v>98</v>
      </c>
      <c r="AN94" s="205"/>
      <c r="AO94" s="205"/>
      <c r="AP94" s="205"/>
      <c r="AQ94" s="326" t="s">
        <v>490</v>
      </c>
      <c r="AR94" s="193"/>
      <c r="AS94" s="193"/>
      <c r="AT94" s="327"/>
      <c r="AU94" s="205" t="s">
        <v>490</v>
      </c>
      <c r="AV94" s="205"/>
      <c r="AW94" s="205"/>
      <c r="AX94" s="207"/>
      <c r="AY94" s="10"/>
      <c r="AZ94" s="10"/>
      <c r="BA94" s="10"/>
      <c r="BB94" s="10"/>
      <c r="BC94" s="10"/>
    </row>
    <row r="95" spans="1:60" ht="18.75" customHeight="1" x14ac:dyDescent="0.2">
      <c r="A95" s="862"/>
      <c r="B95" s="419" t="s">
        <v>263</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50"/>
      <c r="Z95" s="151"/>
      <c r="AA95" s="152"/>
      <c r="AB95" s="548" t="s">
        <v>11</v>
      </c>
      <c r="AC95" s="549"/>
      <c r="AD95" s="550"/>
      <c r="AE95" s="230" t="s">
        <v>454</v>
      </c>
      <c r="AF95" s="231"/>
      <c r="AG95" s="231"/>
      <c r="AH95" s="232"/>
      <c r="AI95" s="230" t="s">
        <v>451</v>
      </c>
      <c r="AJ95" s="231"/>
      <c r="AK95" s="231"/>
      <c r="AL95" s="232"/>
      <c r="AM95" s="236" t="s">
        <v>446</v>
      </c>
      <c r="AN95" s="236"/>
      <c r="AO95" s="236"/>
      <c r="AP95" s="230"/>
      <c r="AQ95" s="145" t="s">
        <v>306</v>
      </c>
      <c r="AR95" s="116"/>
      <c r="AS95" s="116"/>
      <c r="AT95" s="117"/>
      <c r="AU95" s="524" t="s">
        <v>252</v>
      </c>
      <c r="AV95" s="524"/>
      <c r="AW95" s="524"/>
      <c r="AX95" s="525"/>
      <c r="AY95" s="10"/>
      <c r="AZ95" s="10"/>
      <c r="BA95" s="10"/>
      <c r="BB95" s="10"/>
      <c r="BC95" s="10"/>
      <c r="BD95" s="10"/>
      <c r="BE95" s="10"/>
      <c r="BF95" s="10"/>
      <c r="BG95" s="10"/>
      <c r="BH95" s="10"/>
    </row>
    <row r="96" spans="1:60" ht="18.75" customHeight="1" x14ac:dyDescent="0.2">
      <c r="A96" s="862"/>
      <c r="B96" s="419"/>
      <c r="C96" s="419"/>
      <c r="D96" s="419"/>
      <c r="E96" s="419"/>
      <c r="F96" s="420"/>
      <c r="G96" s="404"/>
      <c r="H96" s="389"/>
      <c r="I96" s="389"/>
      <c r="J96" s="389"/>
      <c r="K96" s="389"/>
      <c r="L96" s="389"/>
      <c r="M96" s="389"/>
      <c r="N96" s="389"/>
      <c r="O96" s="405"/>
      <c r="P96" s="426"/>
      <c r="Q96" s="389"/>
      <c r="R96" s="389"/>
      <c r="S96" s="389"/>
      <c r="T96" s="389"/>
      <c r="U96" s="389"/>
      <c r="V96" s="389"/>
      <c r="W96" s="389"/>
      <c r="X96" s="405"/>
      <c r="Y96" s="150"/>
      <c r="Z96" s="151"/>
      <c r="AA96" s="152"/>
      <c r="AB96" s="233"/>
      <c r="AC96" s="234"/>
      <c r="AD96" s="235"/>
      <c r="AE96" s="233"/>
      <c r="AF96" s="234"/>
      <c r="AG96" s="234"/>
      <c r="AH96" s="235"/>
      <c r="AI96" s="233"/>
      <c r="AJ96" s="234"/>
      <c r="AK96" s="234"/>
      <c r="AL96" s="235"/>
      <c r="AM96" s="237"/>
      <c r="AN96" s="237"/>
      <c r="AO96" s="237"/>
      <c r="AP96" s="233"/>
      <c r="AQ96" s="184" t="s">
        <v>493</v>
      </c>
      <c r="AR96" s="185"/>
      <c r="AS96" s="119" t="s">
        <v>307</v>
      </c>
      <c r="AT96" s="120"/>
      <c r="AU96" s="185" t="s">
        <v>494</v>
      </c>
      <c r="AV96" s="185"/>
      <c r="AW96" s="389" t="s">
        <v>296</v>
      </c>
      <c r="AX96" s="390"/>
    </row>
    <row r="97" spans="1:60" ht="23.25" customHeight="1" x14ac:dyDescent="0.2">
      <c r="A97" s="862"/>
      <c r="B97" s="419"/>
      <c r="C97" s="419"/>
      <c r="D97" s="419"/>
      <c r="E97" s="419"/>
      <c r="F97" s="420"/>
      <c r="G97" s="90" t="s">
        <v>497</v>
      </c>
      <c r="H97" s="91"/>
      <c r="I97" s="91"/>
      <c r="J97" s="91"/>
      <c r="K97" s="91"/>
      <c r="L97" s="91"/>
      <c r="M97" s="91"/>
      <c r="N97" s="91"/>
      <c r="O97" s="92"/>
      <c r="P97" s="91" t="s">
        <v>500</v>
      </c>
      <c r="Q97" s="505"/>
      <c r="R97" s="505"/>
      <c r="S97" s="505"/>
      <c r="T97" s="505"/>
      <c r="U97" s="505"/>
      <c r="V97" s="505"/>
      <c r="W97" s="505"/>
      <c r="X97" s="506"/>
      <c r="Y97" s="552" t="s">
        <v>61</v>
      </c>
      <c r="Z97" s="553"/>
      <c r="AA97" s="554"/>
      <c r="AB97" s="459" t="s">
        <v>501</v>
      </c>
      <c r="AC97" s="460"/>
      <c r="AD97" s="461"/>
      <c r="AE97" s="204" t="s">
        <v>560</v>
      </c>
      <c r="AF97" s="205"/>
      <c r="AG97" s="205"/>
      <c r="AH97" s="206"/>
      <c r="AI97" s="204" t="s">
        <v>560</v>
      </c>
      <c r="AJ97" s="205"/>
      <c r="AK97" s="205"/>
      <c r="AL97" s="206"/>
      <c r="AM97" s="204">
        <v>126</v>
      </c>
      <c r="AN97" s="205"/>
      <c r="AO97" s="205"/>
      <c r="AP97" s="205"/>
      <c r="AQ97" s="326" t="s">
        <v>490</v>
      </c>
      <c r="AR97" s="193"/>
      <c r="AS97" s="193"/>
      <c r="AT97" s="327"/>
      <c r="AU97" s="205" t="s">
        <v>490</v>
      </c>
      <c r="AV97" s="205"/>
      <c r="AW97" s="205"/>
      <c r="AX97" s="207"/>
      <c r="AY97" s="10"/>
      <c r="AZ97" s="10"/>
      <c r="BA97" s="10"/>
      <c r="BB97" s="10"/>
      <c r="BC97" s="10"/>
    </row>
    <row r="98" spans="1:60" ht="23.25" customHeight="1" x14ac:dyDescent="0.2">
      <c r="A98" s="862"/>
      <c r="B98" s="419"/>
      <c r="C98" s="419"/>
      <c r="D98" s="419"/>
      <c r="E98" s="419"/>
      <c r="F98" s="420"/>
      <c r="G98" s="93"/>
      <c r="H98" s="94"/>
      <c r="I98" s="94"/>
      <c r="J98" s="94"/>
      <c r="K98" s="94"/>
      <c r="L98" s="94"/>
      <c r="M98" s="94"/>
      <c r="N98" s="94"/>
      <c r="O98" s="95"/>
      <c r="P98" s="507"/>
      <c r="Q98" s="507"/>
      <c r="R98" s="507"/>
      <c r="S98" s="507"/>
      <c r="T98" s="507"/>
      <c r="U98" s="507"/>
      <c r="V98" s="507"/>
      <c r="W98" s="507"/>
      <c r="X98" s="508"/>
      <c r="Y98" s="449" t="s">
        <v>53</v>
      </c>
      <c r="Z98" s="450"/>
      <c r="AA98" s="451"/>
      <c r="AB98" s="453" t="s">
        <v>501</v>
      </c>
      <c r="AC98" s="454"/>
      <c r="AD98" s="455"/>
      <c r="AE98" s="204" t="s">
        <v>560</v>
      </c>
      <c r="AF98" s="205"/>
      <c r="AG98" s="205"/>
      <c r="AH98" s="206"/>
      <c r="AI98" s="204" t="s">
        <v>560</v>
      </c>
      <c r="AJ98" s="205"/>
      <c r="AK98" s="205"/>
      <c r="AL98" s="206"/>
      <c r="AM98" s="204">
        <v>184</v>
      </c>
      <c r="AN98" s="205"/>
      <c r="AO98" s="205"/>
      <c r="AP98" s="205"/>
      <c r="AQ98" s="326" t="s">
        <v>490</v>
      </c>
      <c r="AR98" s="193"/>
      <c r="AS98" s="193"/>
      <c r="AT98" s="327"/>
      <c r="AU98" s="205">
        <v>184</v>
      </c>
      <c r="AV98" s="205"/>
      <c r="AW98" s="205"/>
      <c r="AX98" s="207"/>
      <c r="AY98" s="10"/>
      <c r="AZ98" s="10"/>
      <c r="BA98" s="10"/>
      <c r="BB98" s="10"/>
      <c r="BC98" s="10"/>
      <c r="BD98" s="10"/>
      <c r="BE98" s="10"/>
      <c r="BF98" s="10"/>
      <c r="BG98" s="10"/>
      <c r="BH98" s="10"/>
    </row>
    <row r="99" spans="1:60" ht="23.25" customHeight="1" thickBot="1" x14ac:dyDescent="0.25">
      <c r="A99" s="863"/>
      <c r="B99" s="421"/>
      <c r="C99" s="421"/>
      <c r="D99" s="421"/>
      <c r="E99" s="421"/>
      <c r="F99" s="422"/>
      <c r="G99" s="571"/>
      <c r="H99" s="201"/>
      <c r="I99" s="201"/>
      <c r="J99" s="201"/>
      <c r="K99" s="201"/>
      <c r="L99" s="201"/>
      <c r="M99" s="201"/>
      <c r="N99" s="201"/>
      <c r="O99" s="572"/>
      <c r="P99" s="509"/>
      <c r="Q99" s="509"/>
      <c r="R99" s="509"/>
      <c r="S99" s="509"/>
      <c r="T99" s="509"/>
      <c r="U99" s="509"/>
      <c r="V99" s="509"/>
      <c r="W99" s="509"/>
      <c r="X99" s="510"/>
      <c r="Y99" s="892" t="s">
        <v>13</v>
      </c>
      <c r="Z99" s="893"/>
      <c r="AA99" s="894"/>
      <c r="AB99" s="889" t="s">
        <v>14</v>
      </c>
      <c r="AC99" s="890"/>
      <c r="AD99" s="891"/>
      <c r="AE99" s="511" t="s">
        <v>561</v>
      </c>
      <c r="AF99" s="512"/>
      <c r="AG99" s="512"/>
      <c r="AH99" s="513"/>
      <c r="AI99" s="511" t="s">
        <v>560</v>
      </c>
      <c r="AJ99" s="512"/>
      <c r="AK99" s="512"/>
      <c r="AL99" s="513"/>
      <c r="AM99" s="511">
        <v>68.400000000000006</v>
      </c>
      <c r="AN99" s="512"/>
      <c r="AO99" s="512"/>
      <c r="AP99" s="512"/>
      <c r="AQ99" s="526" t="s">
        <v>490</v>
      </c>
      <c r="AR99" s="527"/>
      <c r="AS99" s="527"/>
      <c r="AT99" s="528"/>
      <c r="AU99" s="512" t="s">
        <v>490</v>
      </c>
      <c r="AV99" s="512"/>
      <c r="AW99" s="512"/>
      <c r="AX99" s="529"/>
    </row>
    <row r="100" spans="1:60" ht="31.5" customHeight="1" x14ac:dyDescent="0.2">
      <c r="A100" s="492" t="s">
        <v>396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51"/>
      <c r="Z100" s="852"/>
      <c r="AA100" s="853"/>
      <c r="AB100" s="472" t="s">
        <v>11</v>
      </c>
      <c r="AC100" s="472"/>
      <c r="AD100" s="472"/>
      <c r="AE100" s="530" t="s">
        <v>454</v>
      </c>
      <c r="AF100" s="531"/>
      <c r="AG100" s="531"/>
      <c r="AH100" s="532"/>
      <c r="AI100" s="530" t="s">
        <v>451</v>
      </c>
      <c r="AJ100" s="531"/>
      <c r="AK100" s="531"/>
      <c r="AL100" s="532"/>
      <c r="AM100" s="530" t="s">
        <v>447</v>
      </c>
      <c r="AN100" s="531"/>
      <c r="AO100" s="531"/>
      <c r="AP100" s="532"/>
      <c r="AQ100" s="306" t="s">
        <v>440</v>
      </c>
      <c r="AR100" s="307"/>
      <c r="AS100" s="307"/>
      <c r="AT100" s="308"/>
      <c r="AU100" s="306" t="s">
        <v>437</v>
      </c>
      <c r="AV100" s="307"/>
      <c r="AW100" s="307"/>
      <c r="AX100" s="309"/>
    </row>
    <row r="101" spans="1:60" ht="23.25" customHeight="1" x14ac:dyDescent="0.2">
      <c r="A101" s="413"/>
      <c r="B101" s="414"/>
      <c r="C101" s="414"/>
      <c r="D101" s="414"/>
      <c r="E101" s="414"/>
      <c r="F101" s="415"/>
      <c r="G101" s="91" t="s">
        <v>505</v>
      </c>
      <c r="H101" s="91"/>
      <c r="I101" s="91"/>
      <c r="J101" s="91"/>
      <c r="K101" s="91"/>
      <c r="L101" s="91"/>
      <c r="M101" s="91"/>
      <c r="N101" s="91"/>
      <c r="O101" s="91"/>
      <c r="P101" s="91"/>
      <c r="Q101" s="91"/>
      <c r="R101" s="91"/>
      <c r="S101" s="91"/>
      <c r="T101" s="91"/>
      <c r="U101" s="91"/>
      <c r="V101" s="91"/>
      <c r="W101" s="91"/>
      <c r="X101" s="92"/>
      <c r="Y101" s="533" t="s">
        <v>54</v>
      </c>
      <c r="Z101" s="534"/>
      <c r="AA101" s="535"/>
      <c r="AB101" s="452" t="s">
        <v>501</v>
      </c>
      <c r="AC101" s="452"/>
      <c r="AD101" s="452"/>
      <c r="AE101" s="204">
        <v>73</v>
      </c>
      <c r="AF101" s="205"/>
      <c r="AG101" s="205"/>
      <c r="AH101" s="206"/>
      <c r="AI101" s="204">
        <v>45</v>
      </c>
      <c r="AJ101" s="205"/>
      <c r="AK101" s="205"/>
      <c r="AL101" s="206"/>
      <c r="AM101" s="204">
        <v>191</v>
      </c>
      <c r="AN101" s="205"/>
      <c r="AO101" s="205"/>
      <c r="AP101" s="206"/>
      <c r="AQ101" s="204" t="s">
        <v>490</v>
      </c>
      <c r="AR101" s="205"/>
      <c r="AS101" s="205"/>
      <c r="AT101" s="206"/>
      <c r="AU101" s="204" t="s">
        <v>504</v>
      </c>
      <c r="AV101" s="205"/>
      <c r="AW101" s="205"/>
      <c r="AX101" s="206"/>
    </row>
    <row r="102" spans="1:60" ht="23.25" customHeight="1" x14ac:dyDescent="0.2">
      <c r="A102" s="416"/>
      <c r="B102" s="417"/>
      <c r="C102" s="417"/>
      <c r="D102" s="417"/>
      <c r="E102" s="417"/>
      <c r="F102" s="418"/>
      <c r="G102" s="97"/>
      <c r="H102" s="97"/>
      <c r="I102" s="97"/>
      <c r="J102" s="97"/>
      <c r="K102" s="97"/>
      <c r="L102" s="97"/>
      <c r="M102" s="97"/>
      <c r="N102" s="97"/>
      <c r="O102" s="97"/>
      <c r="P102" s="97"/>
      <c r="Q102" s="97"/>
      <c r="R102" s="97"/>
      <c r="S102" s="97"/>
      <c r="T102" s="97"/>
      <c r="U102" s="97"/>
      <c r="V102" s="97"/>
      <c r="W102" s="97"/>
      <c r="X102" s="98"/>
      <c r="Y102" s="436" t="s">
        <v>55</v>
      </c>
      <c r="Z102" s="437"/>
      <c r="AA102" s="438"/>
      <c r="AB102" s="452" t="s">
        <v>501</v>
      </c>
      <c r="AC102" s="452"/>
      <c r="AD102" s="452"/>
      <c r="AE102" s="409" t="s">
        <v>490</v>
      </c>
      <c r="AF102" s="409"/>
      <c r="AG102" s="409"/>
      <c r="AH102" s="409"/>
      <c r="AI102" s="409" t="s">
        <v>490</v>
      </c>
      <c r="AJ102" s="409"/>
      <c r="AK102" s="409"/>
      <c r="AL102" s="409"/>
      <c r="AM102" s="409" t="s">
        <v>536</v>
      </c>
      <c r="AN102" s="409"/>
      <c r="AO102" s="409"/>
      <c r="AP102" s="409"/>
      <c r="AQ102" s="259" t="s">
        <v>490</v>
      </c>
      <c r="AR102" s="260"/>
      <c r="AS102" s="260"/>
      <c r="AT102" s="305"/>
      <c r="AU102" s="259" t="s">
        <v>494</v>
      </c>
      <c r="AV102" s="260"/>
      <c r="AW102" s="260"/>
      <c r="AX102" s="305"/>
    </row>
    <row r="103" spans="1:60" ht="31.5" hidden="1" customHeight="1" x14ac:dyDescent="0.2">
      <c r="A103" s="410" t="s">
        <v>396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454</v>
      </c>
      <c r="AF103" s="407"/>
      <c r="AG103" s="407"/>
      <c r="AH103" s="408"/>
      <c r="AI103" s="406" t="s">
        <v>451</v>
      </c>
      <c r="AJ103" s="407"/>
      <c r="AK103" s="407"/>
      <c r="AL103" s="408"/>
      <c r="AM103" s="406" t="s">
        <v>447</v>
      </c>
      <c r="AN103" s="407"/>
      <c r="AO103" s="407"/>
      <c r="AP103" s="408"/>
      <c r="AQ103" s="270" t="s">
        <v>440</v>
      </c>
      <c r="AR103" s="271"/>
      <c r="AS103" s="271"/>
      <c r="AT103" s="310"/>
      <c r="AU103" s="270" t="s">
        <v>437</v>
      </c>
      <c r="AV103" s="271"/>
      <c r="AW103" s="271"/>
      <c r="AX103" s="272"/>
    </row>
    <row r="104" spans="1:60" ht="23.25" hidden="1" customHeight="1" x14ac:dyDescent="0.2">
      <c r="A104" s="413"/>
      <c r="B104" s="414"/>
      <c r="C104" s="414"/>
      <c r="D104" s="414"/>
      <c r="E104" s="414"/>
      <c r="F104" s="415"/>
      <c r="G104" s="91"/>
      <c r="H104" s="91"/>
      <c r="I104" s="91"/>
      <c r="J104" s="91"/>
      <c r="K104" s="91"/>
      <c r="L104" s="91"/>
      <c r="M104" s="91"/>
      <c r="N104" s="91"/>
      <c r="O104" s="91"/>
      <c r="P104" s="91"/>
      <c r="Q104" s="91"/>
      <c r="R104" s="91"/>
      <c r="S104" s="91"/>
      <c r="T104" s="91"/>
      <c r="U104" s="91"/>
      <c r="V104" s="91"/>
      <c r="W104" s="91"/>
      <c r="X104" s="92"/>
      <c r="Y104" s="456" t="s">
        <v>54</v>
      </c>
      <c r="Z104" s="457"/>
      <c r="AA104" s="458"/>
      <c r="AB104" s="536"/>
      <c r="AC104" s="537"/>
      <c r="AD104" s="53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6"/>
      <c r="B105" s="417"/>
      <c r="C105" s="417"/>
      <c r="D105" s="417"/>
      <c r="E105" s="417"/>
      <c r="F105" s="418"/>
      <c r="G105" s="97"/>
      <c r="H105" s="97"/>
      <c r="I105" s="97"/>
      <c r="J105" s="97"/>
      <c r="K105" s="97"/>
      <c r="L105" s="97"/>
      <c r="M105" s="97"/>
      <c r="N105" s="97"/>
      <c r="O105" s="97"/>
      <c r="P105" s="97"/>
      <c r="Q105" s="97"/>
      <c r="R105" s="97"/>
      <c r="S105" s="97"/>
      <c r="T105" s="97"/>
      <c r="U105" s="97"/>
      <c r="V105" s="97"/>
      <c r="W105" s="97"/>
      <c r="X105" s="98"/>
      <c r="Y105" s="436" t="s">
        <v>55</v>
      </c>
      <c r="Z105" s="539"/>
      <c r="AA105" s="540"/>
      <c r="AB105" s="459"/>
      <c r="AC105" s="460"/>
      <c r="AD105" s="461"/>
      <c r="AE105" s="409"/>
      <c r="AF105" s="409"/>
      <c r="AG105" s="409"/>
      <c r="AH105" s="409"/>
      <c r="AI105" s="409"/>
      <c r="AJ105" s="409"/>
      <c r="AK105" s="409"/>
      <c r="AL105" s="409"/>
      <c r="AM105" s="409"/>
      <c r="AN105" s="409"/>
      <c r="AO105" s="409"/>
      <c r="AP105" s="409"/>
      <c r="AQ105" s="204"/>
      <c r="AR105" s="205"/>
      <c r="AS105" s="205"/>
      <c r="AT105" s="206"/>
      <c r="AU105" s="259"/>
      <c r="AV105" s="260"/>
      <c r="AW105" s="260"/>
      <c r="AX105" s="305"/>
    </row>
    <row r="106" spans="1:60" ht="31.5" hidden="1" customHeight="1" x14ac:dyDescent="0.2">
      <c r="A106" s="410" t="s">
        <v>396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454</v>
      </c>
      <c r="AF106" s="407"/>
      <c r="AG106" s="407"/>
      <c r="AH106" s="408"/>
      <c r="AI106" s="406" t="s">
        <v>451</v>
      </c>
      <c r="AJ106" s="407"/>
      <c r="AK106" s="407"/>
      <c r="AL106" s="408"/>
      <c r="AM106" s="406" t="s">
        <v>446</v>
      </c>
      <c r="AN106" s="407"/>
      <c r="AO106" s="407"/>
      <c r="AP106" s="408"/>
      <c r="AQ106" s="270" t="s">
        <v>440</v>
      </c>
      <c r="AR106" s="271"/>
      <c r="AS106" s="271"/>
      <c r="AT106" s="310"/>
      <c r="AU106" s="270" t="s">
        <v>437</v>
      </c>
      <c r="AV106" s="271"/>
      <c r="AW106" s="271"/>
      <c r="AX106" s="272"/>
    </row>
    <row r="107" spans="1:60" ht="23.25" hidden="1" customHeight="1" x14ac:dyDescent="0.2">
      <c r="A107" s="413"/>
      <c r="B107" s="414"/>
      <c r="C107" s="414"/>
      <c r="D107" s="414"/>
      <c r="E107" s="414"/>
      <c r="F107" s="415"/>
      <c r="G107" s="91"/>
      <c r="H107" s="91"/>
      <c r="I107" s="91"/>
      <c r="J107" s="91"/>
      <c r="K107" s="91"/>
      <c r="L107" s="91"/>
      <c r="M107" s="91"/>
      <c r="N107" s="91"/>
      <c r="O107" s="91"/>
      <c r="P107" s="91"/>
      <c r="Q107" s="91"/>
      <c r="R107" s="91"/>
      <c r="S107" s="91"/>
      <c r="T107" s="91"/>
      <c r="U107" s="91"/>
      <c r="V107" s="91"/>
      <c r="W107" s="91"/>
      <c r="X107" s="92"/>
      <c r="Y107" s="456" t="s">
        <v>54</v>
      </c>
      <c r="Z107" s="457"/>
      <c r="AA107" s="458"/>
      <c r="AB107" s="536"/>
      <c r="AC107" s="537"/>
      <c r="AD107" s="538"/>
      <c r="AE107" s="409"/>
      <c r="AF107" s="409"/>
      <c r="AG107" s="409"/>
      <c r="AH107" s="409"/>
      <c r="AI107" s="409"/>
      <c r="AJ107" s="409"/>
      <c r="AK107" s="409"/>
      <c r="AL107" s="409"/>
      <c r="AM107" s="409"/>
      <c r="AN107" s="409"/>
      <c r="AO107" s="409"/>
      <c r="AP107" s="409"/>
      <c r="AQ107" s="204"/>
      <c r="AR107" s="205"/>
      <c r="AS107" s="205"/>
      <c r="AT107" s="206"/>
      <c r="AU107" s="204"/>
      <c r="AV107" s="205"/>
      <c r="AW107" s="205"/>
      <c r="AX107" s="206"/>
    </row>
    <row r="108" spans="1:60" ht="23.25" hidden="1" customHeight="1" x14ac:dyDescent="0.2">
      <c r="A108" s="416"/>
      <c r="B108" s="417"/>
      <c r="C108" s="417"/>
      <c r="D108" s="417"/>
      <c r="E108" s="417"/>
      <c r="F108" s="418"/>
      <c r="G108" s="97"/>
      <c r="H108" s="97"/>
      <c r="I108" s="97"/>
      <c r="J108" s="97"/>
      <c r="K108" s="97"/>
      <c r="L108" s="97"/>
      <c r="M108" s="97"/>
      <c r="N108" s="97"/>
      <c r="O108" s="97"/>
      <c r="P108" s="97"/>
      <c r="Q108" s="97"/>
      <c r="R108" s="97"/>
      <c r="S108" s="97"/>
      <c r="T108" s="97"/>
      <c r="U108" s="97"/>
      <c r="V108" s="97"/>
      <c r="W108" s="97"/>
      <c r="X108" s="98"/>
      <c r="Y108" s="436" t="s">
        <v>55</v>
      </c>
      <c r="Z108" s="539"/>
      <c r="AA108" s="540"/>
      <c r="AB108" s="459"/>
      <c r="AC108" s="460"/>
      <c r="AD108" s="461"/>
      <c r="AE108" s="409"/>
      <c r="AF108" s="409"/>
      <c r="AG108" s="409"/>
      <c r="AH108" s="409"/>
      <c r="AI108" s="409"/>
      <c r="AJ108" s="409"/>
      <c r="AK108" s="409"/>
      <c r="AL108" s="409"/>
      <c r="AM108" s="409"/>
      <c r="AN108" s="409"/>
      <c r="AO108" s="409"/>
      <c r="AP108" s="409"/>
      <c r="AQ108" s="204"/>
      <c r="AR108" s="205"/>
      <c r="AS108" s="205"/>
      <c r="AT108" s="206"/>
      <c r="AU108" s="259"/>
      <c r="AV108" s="260"/>
      <c r="AW108" s="260"/>
      <c r="AX108" s="305"/>
    </row>
    <row r="109" spans="1:60" ht="31.5" hidden="1" customHeight="1" x14ac:dyDescent="0.2">
      <c r="A109" s="410" t="s">
        <v>396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454</v>
      </c>
      <c r="AF109" s="407"/>
      <c r="AG109" s="407"/>
      <c r="AH109" s="408"/>
      <c r="AI109" s="406" t="s">
        <v>451</v>
      </c>
      <c r="AJ109" s="407"/>
      <c r="AK109" s="407"/>
      <c r="AL109" s="408"/>
      <c r="AM109" s="406" t="s">
        <v>447</v>
      </c>
      <c r="AN109" s="407"/>
      <c r="AO109" s="407"/>
      <c r="AP109" s="408"/>
      <c r="AQ109" s="270" t="s">
        <v>440</v>
      </c>
      <c r="AR109" s="271"/>
      <c r="AS109" s="271"/>
      <c r="AT109" s="310"/>
      <c r="AU109" s="270" t="s">
        <v>437</v>
      </c>
      <c r="AV109" s="271"/>
      <c r="AW109" s="271"/>
      <c r="AX109" s="272"/>
    </row>
    <row r="110" spans="1:60" ht="23.25" hidden="1" customHeight="1" x14ac:dyDescent="0.2">
      <c r="A110" s="413"/>
      <c r="B110" s="414"/>
      <c r="C110" s="414"/>
      <c r="D110" s="414"/>
      <c r="E110" s="414"/>
      <c r="F110" s="415"/>
      <c r="G110" s="91"/>
      <c r="H110" s="91"/>
      <c r="I110" s="91"/>
      <c r="J110" s="91"/>
      <c r="K110" s="91"/>
      <c r="L110" s="91"/>
      <c r="M110" s="91"/>
      <c r="N110" s="91"/>
      <c r="O110" s="91"/>
      <c r="P110" s="91"/>
      <c r="Q110" s="91"/>
      <c r="R110" s="91"/>
      <c r="S110" s="91"/>
      <c r="T110" s="91"/>
      <c r="U110" s="91"/>
      <c r="V110" s="91"/>
      <c r="W110" s="91"/>
      <c r="X110" s="92"/>
      <c r="Y110" s="456" t="s">
        <v>54</v>
      </c>
      <c r="Z110" s="457"/>
      <c r="AA110" s="458"/>
      <c r="AB110" s="536"/>
      <c r="AC110" s="537"/>
      <c r="AD110" s="538"/>
      <c r="AE110" s="409"/>
      <c r="AF110" s="409"/>
      <c r="AG110" s="409"/>
      <c r="AH110" s="409"/>
      <c r="AI110" s="409"/>
      <c r="AJ110" s="409"/>
      <c r="AK110" s="409"/>
      <c r="AL110" s="409"/>
      <c r="AM110" s="409"/>
      <c r="AN110" s="409"/>
      <c r="AO110" s="409"/>
      <c r="AP110" s="409"/>
      <c r="AQ110" s="204"/>
      <c r="AR110" s="205"/>
      <c r="AS110" s="205"/>
      <c r="AT110" s="206"/>
      <c r="AU110" s="204"/>
      <c r="AV110" s="205"/>
      <c r="AW110" s="205"/>
      <c r="AX110" s="206"/>
    </row>
    <row r="111" spans="1:60" ht="23.25" hidden="1" customHeight="1" x14ac:dyDescent="0.2">
      <c r="A111" s="416"/>
      <c r="B111" s="417"/>
      <c r="C111" s="417"/>
      <c r="D111" s="417"/>
      <c r="E111" s="417"/>
      <c r="F111" s="418"/>
      <c r="G111" s="97"/>
      <c r="H111" s="97"/>
      <c r="I111" s="97"/>
      <c r="J111" s="97"/>
      <c r="K111" s="97"/>
      <c r="L111" s="97"/>
      <c r="M111" s="97"/>
      <c r="N111" s="97"/>
      <c r="O111" s="97"/>
      <c r="P111" s="97"/>
      <c r="Q111" s="97"/>
      <c r="R111" s="97"/>
      <c r="S111" s="97"/>
      <c r="T111" s="97"/>
      <c r="U111" s="97"/>
      <c r="V111" s="97"/>
      <c r="W111" s="97"/>
      <c r="X111" s="98"/>
      <c r="Y111" s="436" t="s">
        <v>55</v>
      </c>
      <c r="Z111" s="539"/>
      <c r="AA111" s="540"/>
      <c r="AB111" s="459"/>
      <c r="AC111" s="460"/>
      <c r="AD111" s="461"/>
      <c r="AE111" s="409"/>
      <c r="AF111" s="409"/>
      <c r="AG111" s="409"/>
      <c r="AH111" s="409"/>
      <c r="AI111" s="409"/>
      <c r="AJ111" s="409"/>
      <c r="AK111" s="409"/>
      <c r="AL111" s="409"/>
      <c r="AM111" s="409"/>
      <c r="AN111" s="409"/>
      <c r="AO111" s="409"/>
      <c r="AP111" s="409"/>
      <c r="AQ111" s="204"/>
      <c r="AR111" s="205"/>
      <c r="AS111" s="205"/>
      <c r="AT111" s="206"/>
      <c r="AU111" s="259"/>
      <c r="AV111" s="260"/>
      <c r="AW111" s="260"/>
      <c r="AX111" s="305"/>
    </row>
    <row r="112" spans="1:60" ht="31.5" hidden="1" customHeight="1" x14ac:dyDescent="0.2">
      <c r="A112" s="410" t="s">
        <v>396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454</v>
      </c>
      <c r="AF112" s="407"/>
      <c r="AG112" s="407"/>
      <c r="AH112" s="408"/>
      <c r="AI112" s="406" t="s">
        <v>451</v>
      </c>
      <c r="AJ112" s="407"/>
      <c r="AK112" s="407"/>
      <c r="AL112" s="408"/>
      <c r="AM112" s="406" t="s">
        <v>446</v>
      </c>
      <c r="AN112" s="407"/>
      <c r="AO112" s="407"/>
      <c r="AP112" s="408"/>
      <c r="AQ112" s="270" t="s">
        <v>440</v>
      </c>
      <c r="AR112" s="271"/>
      <c r="AS112" s="271"/>
      <c r="AT112" s="310"/>
      <c r="AU112" s="270" t="s">
        <v>437</v>
      </c>
      <c r="AV112" s="271"/>
      <c r="AW112" s="271"/>
      <c r="AX112" s="272"/>
    </row>
    <row r="113" spans="1:50" ht="23.25" hidden="1" customHeight="1" x14ac:dyDescent="0.2">
      <c r="A113" s="413"/>
      <c r="B113" s="414"/>
      <c r="C113" s="414"/>
      <c r="D113" s="414"/>
      <c r="E113" s="414"/>
      <c r="F113" s="415"/>
      <c r="G113" s="91"/>
      <c r="H113" s="91"/>
      <c r="I113" s="91"/>
      <c r="J113" s="91"/>
      <c r="K113" s="91"/>
      <c r="L113" s="91"/>
      <c r="M113" s="91"/>
      <c r="N113" s="91"/>
      <c r="O113" s="91"/>
      <c r="P113" s="91"/>
      <c r="Q113" s="91"/>
      <c r="R113" s="91"/>
      <c r="S113" s="91"/>
      <c r="T113" s="91"/>
      <c r="U113" s="91"/>
      <c r="V113" s="91"/>
      <c r="W113" s="91"/>
      <c r="X113" s="92"/>
      <c r="Y113" s="456" t="s">
        <v>54</v>
      </c>
      <c r="Z113" s="457"/>
      <c r="AA113" s="458"/>
      <c r="AB113" s="536"/>
      <c r="AC113" s="537"/>
      <c r="AD113" s="538"/>
      <c r="AE113" s="409"/>
      <c r="AF113" s="409"/>
      <c r="AG113" s="409"/>
      <c r="AH113" s="409"/>
      <c r="AI113" s="409"/>
      <c r="AJ113" s="409"/>
      <c r="AK113" s="409"/>
      <c r="AL113" s="409"/>
      <c r="AM113" s="409"/>
      <c r="AN113" s="409"/>
      <c r="AO113" s="409"/>
      <c r="AP113" s="409"/>
      <c r="AQ113" s="204"/>
      <c r="AR113" s="205"/>
      <c r="AS113" s="205"/>
      <c r="AT113" s="206"/>
      <c r="AU113" s="204"/>
      <c r="AV113" s="205"/>
      <c r="AW113" s="205"/>
      <c r="AX113" s="206"/>
    </row>
    <row r="114" spans="1:50" ht="23.25" hidden="1" customHeight="1" x14ac:dyDescent="0.2">
      <c r="A114" s="416"/>
      <c r="B114" s="417"/>
      <c r="C114" s="417"/>
      <c r="D114" s="417"/>
      <c r="E114" s="417"/>
      <c r="F114" s="418"/>
      <c r="G114" s="97"/>
      <c r="H114" s="97"/>
      <c r="I114" s="97"/>
      <c r="J114" s="97"/>
      <c r="K114" s="97"/>
      <c r="L114" s="97"/>
      <c r="M114" s="97"/>
      <c r="N114" s="97"/>
      <c r="O114" s="97"/>
      <c r="P114" s="97"/>
      <c r="Q114" s="97"/>
      <c r="R114" s="97"/>
      <c r="S114" s="97"/>
      <c r="T114" s="97"/>
      <c r="U114" s="97"/>
      <c r="V114" s="97"/>
      <c r="W114" s="97"/>
      <c r="X114" s="98"/>
      <c r="Y114" s="436" t="s">
        <v>55</v>
      </c>
      <c r="Z114" s="539"/>
      <c r="AA114" s="540"/>
      <c r="AB114" s="459"/>
      <c r="AC114" s="460"/>
      <c r="AD114" s="461"/>
      <c r="AE114" s="409"/>
      <c r="AF114" s="409"/>
      <c r="AG114" s="409"/>
      <c r="AH114" s="409"/>
      <c r="AI114" s="409"/>
      <c r="AJ114" s="409"/>
      <c r="AK114" s="409"/>
      <c r="AL114" s="409"/>
      <c r="AM114" s="409"/>
      <c r="AN114" s="409"/>
      <c r="AO114" s="409"/>
      <c r="AP114" s="409"/>
      <c r="AQ114" s="204"/>
      <c r="AR114" s="205"/>
      <c r="AS114" s="205"/>
      <c r="AT114" s="206"/>
      <c r="AU114" s="204"/>
      <c r="AV114" s="205"/>
      <c r="AW114" s="205"/>
      <c r="AX114" s="206"/>
    </row>
    <row r="115" spans="1:50" ht="23.25" customHeight="1" x14ac:dyDescent="0.2">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454</v>
      </c>
      <c r="AF115" s="407"/>
      <c r="AG115" s="407"/>
      <c r="AH115" s="408"/>
      <c r="AI115" s="406" t="s">
        <v>451</v>
      </c>
      <c r="AJ115" s="407"/>
      <c r="AK115" s="407"/>
      <c r="AL115" s="408"/>
      <c r="AM115" s="406" t="s">
        <v>446</v>
      </c>
      <c r="AN115" s="407"/>
      <c r="AO115" s="407"/>
      <c r="AP115" s="408"/>
      <c r="AQ115" s="582" t="s">
        <v>441</v>
      </c>
      <c r="AR115" s="583"/>
      <c r="AS115" s="583"/>
      <c r="AT115" s="583"/>
      <c r="AU115" s="583"/>
      <c r="AV115" s="583"/>
      <c r="AW115" s="583"/>
      <c r="AX115" s="584"/>
    </row>
    <row r="116" spans="1:50" ht="23.25" customHeight="1" x14ac:dyDescent="0.2">
      <c r="A116" s="430"/>
      <c r="B116" s="431"/>
      <c r="C116" s="431"/>
      <c r="D116" s="431"/>
      <c r="E116" s="431"/>
      <c r="F116" s="432"/>
      <c r="G116" s="384" t="s">
        <v>562</v>
      </c>
      <c r="H116" s="384"/>
      <c r="I116" s="384"/>
      <c r="J116" s="384"/>
      <c r="K116" s="384"/>
      <c r="L116" s="384"/>
      <c r="M116" s="384"/>
      <c r="N116" s="384"/>
      <c r="O116" s="384"/>
      <c r="P116" s="384"/>
      <c r="Q116" s="384"/>
      <c r="R116" s="384"/>
      <c r="S116" s="384"/>
      <c r="T116" s="384"/>
      <c r="U116" s="384"/>
      <c r="V116" s="384"/>
      <c r="W116" s="384"/>
      <c r="X116" s="384"/>
      <c r="Y116" s="446" t="s">
        <v>15</v>
      </c>
      <c r="Z116" s="447"/>
      <c r="AA116" s="448"/>
      <c r="AB116" s="453" t="s">
        <v>506</v>
      </c>
      <c r="AC116" s="454"/>
      <c r="AD116" s="455"/>
      <c r="AE116" s="409">
        <v>483</v>
      </c>
      <c r="AF116" s="409"/>
      <c r="AG116" s="409"/>
      <c r="AH116" s="409"/>
      <c r="AI116" s="409">
        <v>802</v>
      </c>
      <c r="AJ116" s="409"/>
      <c r="AK116" s="409"/>
      <c r="AL116" s="409"/>
      <c r="AM116" s="409">
        <v>86</v>
      </c>
      <c r="AN116" s="409"/>
      <c r="AO116" s="409"/>
      <c r="AP116" s="409"/>
      <c r="AQ116" s="204" t="s">
        <v>494</v>
      </c>
      <c r="AR116" s="205"/>
      <c r="AS116" s="205"/>
      <c r="AT116" s="205"/>
      <c r="AU116" s="205"/>
      <c r="AV116" s="205"/>
      <c r="AW116" s="205"/>
      <c r="AX116" s="207"/>
    </row>
    <row r="117" spans="1:50" ht="46.5" customHeight="1" thickBot="1" x14ac:dyDescent="0.25">
      <c r="A117" s="433"/>
      <c r="B117" s="434"/>
      <c r="C117" s="434"/>
      <c r="D117" s="434"/>
      <c r="E117" s="434"/>
      <c r="F117" s="435"/>
      <c r="G117" s="385"/>
      <c r="H117" s="385"/>
      <c r="I117" s="385"/>
      <c r="J117" s="385"/>
      <c r="K117" s="385"/>
      <c r="L117" s="385"/>
      <c r="M117" s="385"/>
      <c r="N117" s="385"/>
      <c r="O117" s="385"/>
      <c r="P117" s="385"/>
      <c r="Q117" s="385"/>
      <c r="R117" s="385"/>
      <c r="S117" s="385"/>
      <c r="T117" s="385"/>
      <c r="U117" s="385"/>
      <c r="V117" s="385"/>
      <c r="W117" s="385"/>
      <c r="X117" s="385"/>
      <c r="Y117" s="462" t="s">
        <v>48</v>
      </c>
      <c r="Z117" s="437"/>
      <c r="AA117" s="438"/>
      <c r="AB117" s="463" t="s">
        <v>507</v>
      </c>
      <c r="AC117" s="464"/>
      <c r="AD117" s="465"/>
      <c r="AE117" s="542" t="s">
        <v>508</v>
      </c>
      <c r="AF117" s="542"/>
      <c r="AG117" s="542"/>
      <c r="AH117" s="542"/>
      <c r="AI117" s="542" t="s">
        <v>509</v>
      </c>
      <c r="AJ117" s="542"/>
      <c r="AK117" s="542"/>
      <c r="AL117" s="542"/>
      <c r="AM117" s="542" t="s">
        <v>557</v>
      </c>
      <c r="AN117" s="542"/>
      <c r="AO117" s="542"/>
      <c r="AP117" s="542"/>
      <c r="AQ117" s="542" t="s">
        <v>491</v>
      </c>
      <c r="AR117" s="542"/>
      <c r="AS117" s="542"/>
      <c r="AT117" s="542"/>
      <c r="AU117" s="542"/>
      <c r="AV117" s="542"/>
      <c r="AW117" s="542"/>
      <c r="AX117" s="543"/>
    </row>
    <row r="118" spans="1:50" ht="23.25" hidden="1" customHeight="1" x14ac:dyDescent="0.2">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454</v>
      </c>
      <c r="AF118" s="407"/>
      <c r="AG118" s="407"/>
      <c r="AH118" s="408"/>
      <c r="AI118" s="406" t="s">
        <v>451</v>
      </c>
      <c r="AJ118" s="407"/>
      <c r="AK118" s="407"/>
      <c r="AL118" s="408"/>
      <c r="AM118" s="406" t="s">
        <v>446</v>
      </c>
      <c r="AN118" s="407"/>
      <c r="AO118" s="407"/>
      <c r="AP118" s="408"/>
      <c r="AQ118" s="582" t="s">
        <v>441</v>
      </c>
      <c r="AR118" s="583"/>
      <c r="AS118" s="583"/>
      <c r="AT118" s="583"/>
      <c r="AU118" s="583"/>
      <c r="AV118" s="583"/>
      <c r="AW118" s="583"/>
      <c r="AX118" s="584"/>
    </row>
    <row r="119" spans="1:50" ht="23.25" hidden="1" customHeight="1" x14ac:dyDescent="0.2">
      <c r="A119" s="430"/>
      <c r="B119" s="431"/>
      <c r="C119" s="431"/>
      <c r="D119" s="431"/>
      <c r="E119" s="431"/>
      <c r="F119" s="432"/>
      <c r="G119" s="384" t="s">
        <v>403</v>
      </c>
      <c r="H119" s="384"/>
      <c r="I119" s="384"/>
      <c r="J119" s="384"/>
      <c r="K119" s="384"/>
      <c r="L119" s="384"/>
      <c r="M119" s="384"/>
      <c r="N119" s="384"/>
      <c r="O119" s="384"/>
      <c r="P119" s="384"/>
      <c r="Q119" s="384"/>
      <c r="R119" s="384"/>
      <c r="S119" s="384"/>
      <c r="T119" s="384"/>
      <c r="U119" s="384"/>
      <c r="V119" s="384"/>
      <c r="W119" s="384"/>
      <c r="X119" s="384"/>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x14ac:dyDescent="0.2">
      <c r="A120" s="433"/>
      <c r="B120" s="434"/>
      <c r="C120" s="434"/>
      <c r="D120" s="434"/>
      <c r="E120" s="434"/>
      <c r="F120" s="435"/>
      <c r="G120" s="385"/>
      <c r="H120" s="385"/>
      <c r="I120" s="385"/>
      <c r="J120" s="385"/>
      <c r="K120" s="385"/>
      <c r="L120" s="385"/>
      <c r="M120" s="385"/>
      <c r="N120" s="385"/>
      <c r="O120" s="385"/>
      <c r="P120" s="385"/>
      <c r="Q120" s="385"/>
      <c r="R120" s="385"/>
      <c r="S120" s="385"/>
      <c r="T120" s="385"/>
      <c r="U120" s="385"/>
      <c r="V120" s="385"/>
      <c r="W120" s="385"/>
      <c r="X120" s="385"/>
      <c r="Y120" s="462" t="s">
        <v>48</v>
      </c>
      <c r="Z120" s="437"/>
      <c r="AA120" s="438"/>
      <c r="AB120" s="463" t="s">
        <v>402</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2">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454</v>
      </c>
      <c r="AF121" s="407"/>
      <c r="AG121" s="407"/>
      <c r="AH121" s="408"/>
      <c r="AI121" s="406" t="s">
        <v>451</v>
      </c>
      <c r="AJ121" s="407"/>
      <c r="AK121" s="407"/>
      <c r="AL121" s="408"/>
      <c r="AM121" s="406" t="s">
        <v>446</v>
      </c>
      <c r="AN121" s="407"/>
      <c r="AO121" s="407"/>
      <c r="AP121" s="408"/>
      <c r="AQ121" s="582" t="s">
        <v>441</v>
      </c>
      <c r="AR121" s="583"/>
      <c r="AS121" s="583"/>
      <c r="AT121" s="583"/>
      <c r="AU121" s="583"/>
      <c r="AV121" s="583"/>
      <c r="AW121" s="583"/>
      <c r="AX121" s="584"/>
    </row>
    <row r="122" spans="1:50" ht="23.25" hidden="1" customHeight="1" x14ac:dyDescent="0.2">
      <c r="A122" s="430"/>
      <c r="B122" s="431"/>
      <c r="C122" s="431"/>
      <c r="D122" s="431"/>
      <c r="E122" s="431"/>
      <c r="F122" s="432"/>
      <c r="G122" s="384" t="s">
        <v>404</v>
      </c>
      <c r="H122" s="384"/>
      <c r="I122" s="384"/>
      <c r="J122" s="384"/>
      <c r="K122" s="384"/>
      <c r="L122" s="384"/>
      <c r="M122" s="384"/>
      <c r="N122" s="384"/>
      <c r="O122" s="384"/>
      <c r="P122" s="384"/>
      <c r="Q122" s="384"/>
      <c r="R122" s="384"/>
      <c r="S122" s="384"/>
      <c r="T122" s="384"/>
      <c r="U122" s="384"/>
      <c r="V122" s="384"/>
      <c r="W122" s="384"/>
      <c r="X122" s="384"/>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2">
      <c r="A123" s="433"/>
      <c r="B123" s="434"/>
      <c r="C123" s="434"/>
      <c r="D123" s="434"/>
      <c r="E123" s="434"/>
      <c r="F123" s="435"/>
      <c r="G123" s="385"/>
      <c r="H123" s="385"/>
      <c r="I123" s="385"/>
      <c r="J123" s="385"/>
      <c r="K123" s="385"/>
      <c r="L123" s="385"/>
      <c r="M123" s="385"/>
      <c r="N123" s="385"/>
      <c r="O123" s="385"/>
      <c r="P123" s="385"/>
      <c r="Q123" s="385"/>
      <c r="R123" s="385"/>
      <c r="S123" s="385"/>
      <c r="T123" s="385"/>
      <c r="U123" s="385"/>
      <c r="V123" s="385"/>
      <c r="W123" s="385"/>
      <c r="X123" s="385"/>
      <c r="Y123" s="462" t="s">
        <v>48</v>
      </c>
      <c r="Z123" s="437"/>
      <c r="AA123" s="438"/>
      <c r="AB123" s="463" t="s">
        <v>405</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2">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455</v>
      </c>
      <c r="AF124" s="407"/>
      <c r="AG124" s="407"/>
      <c r="AH124" s="408"/>
      <c r="AI124" s="406" t="s">
        <v>451</v>
      </c>
      <c r="AJ124" s="407"/>
      <c r="AK124" s="407"/>
      <c r="AL124" s="408"/>
      <c r="AM124" s="406" t="s">
        <v>446</v>
      </c>
      <c r="AN124" s="407"/>
      <c r="AO124" s="407"/>
      <c r="AP124" s="408"/>
      <c r="AQ124" s="582" t="s">
        <v>441</v>
      </c>
      <c r="AR124" s="583"/>
      <c r="AS124" s="583"/>
      <c r="AT124" s="583"/>
      <c r="AU124" s="583"/>
      <c r="AV124" s="583"/>
      <c r="AW124" s="583"/>
      <c r="AX124" s="584"/>
    </row>
    <row r="125" spans="1:50" ht="23.25" hidden="1" customHeight="1" x14ac:dyDescent="0.2">
      <c r="A125" s="430"/>
      <c r="B125" s="431"/>
      <c r="C125" s="431"/>
      <c r="D125" s="431"/>
      <c r="E125" s="431"/>
      <c r="F125" s="432"/>
      <c r="G125" s="384" t="s">
        <v>404</v>
      </c>
      <c r="H125" s="384"/>
      <c r="I125" s="384"/>
      <c r="J125" s="384"/>
      <c r="K125" s="384"/>
      <c r="L125" s="384"/>
      <c r="M125" s="384"/>
      <c r="N125" s="384"/>
      <c r="O125" s="384"/>
      <c r="P125" s="384"/>
      <c r="Q125" s="384"/>
      <c r="R125" s="384"/>
      <c r="S125" s="384"/>
      <c r="T125" s="384"/>
      <c r="U125" s="384"/>
      <c r="V125" s="384"/>
      <c r="W125" s="384"/>
      <c r="X125" s="926"/>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2">
      <c r="A126" s="433"/>
      <c r="B126" s="434"/>
      <c r="C126" s="434"/>
      <c r="D126" s="434"/>
      <c r="E126" s="434"/>
      <c r="F126" s="435"/>
      <c r="G126" s="385"/>
      <c r="H126" s="385"/>
      <c r="I126" s="385"/>
      <c r="J126" s="385"/>
      <c r="K126" s="385"/>
      <c r="L126" s="385"/>
      <c r="M126" s="385"/>
      <c r="N126" s="385"/>
      <c r="O126" s="385"/>
      <c r="P126" s="385"/>
      <c r="Q126" s="385"/>
      <c r="R126" s="385"/>
      <c r="S126" s="385"/>
      <c r="T126" s="385"/>
      <c r="U126" s="385"/>
      <c r="V126" s="385"/>
      <c r="W126" s="385"/>
      <c r="X126" s="927"/>
      <c r="Y126" s="462" t="s">
        <v>48</v>
      </c>
      <c r="Z126" s="437"/>
      <c r="AA126" s="438"/>
      <c r="AB126" s="463" t="s">
        <v>402</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2">
      <c r="A127" s="622" t="s">
        <v>15</v>
      </c>
      <c r="B127" s="431"/>
      <c r="C127" s="431"/>
      <c r="D127" s="431"/>
      <c r="E127" s="431"/>
      <c r="F127" s="432"/>
      <c r="G127" s="234" t="s">
        <v>16</v>
      </c>
      <c r="H127" s="234"/>
      <c r="I127" s="234"/>
      <c r="J127" s="234"/>
      <c r="K127" s="234"/>
      <c r="L127" s="234"/>
      <c r="M127" s="234"/>
      <c r="N127" s="234"/>
      <c r="O127" s="234"/>
      <c r="P127" s="234"/>
      <c r="Q127" s="234"/>
      <c r="R127" s="234"/>
      <c r="S127" s="234"/>
      <c r="T127" s="234"/>
      <c r="U127" s="234"/>
      <c r="V127" s="234"/>
      <c r="W127" s="234"/>
      <c r="X127" s="235"/>
      <c r="Y127" s="923"/>
      <c r="Z127" s="924"/>
      <c r="AA127" s="925"/>
      <c r="AB127" s="233" t="s">
        <v>11</v>
      </c>
      <c r="AC127" s="234"/>
      <c r="AD127" s="235"/>
      <c r="AE127" s="406" t="s">
        <v>454</v>
      </c>
      <c r="AF127" s="407"/>
      <c r="AG127" s="407"/>
      <c r="AH127" s="408"/>
      <c r="AI127" s="406" t="s">
        <v>451</v>
      </c>
      <c r="AJ127" s="407"/>
      <c r="AK127" s="407"/>
      <c r="AL127" s="408"/>
      <c r="AM127" s="406" t="s">
        <v>446</v>
      </c>
      <c r="AN127" s="407"/>
      <c r="AO127" s="407"/>
      <c r="AP127" s="408"/>
      <c r="AQ127" s="582" t="s">
        <v>441</v>
      </c>
      <c r="AR127" s="583"/>
      <c r="AS127" s="583"/>
      <c r="AT127" s="583"/>
      <c r="AU127" s="583"/>
      <c r="AV127" s="583"/>
      <c r="AW127" s="583"/>
      <c r="AX127" s="584"/>
    </row>
    <row r="128" spans="1:50" ht="23.25" hidden="1" customHeight="1" x14ac:dyDescent="0.2">
      <c r="A128" s="430"/>
      <c r="B128" s="431"/>
      <c r="C128" s="431"/>
      <c r="D128" s="431"/>
      <c r="E128" s="431"/>
      <c r="F128" s="432"/>
      <c r="G128" s="384" t="s">
        <v>404</v>
      </c>
      <c r="H128" s="384"/>
      <c r="I128" s="384"/>
      <c r="J128" s="384"/>
      <c r="K128" s="384"/>
      <c r="L128" s="384"/>
      <c r="M128" s="384"/>
      <c r="N128" s="384"/>
      <c r="O128" s="384"/>
      <c r="P128" s="384"/>
      <c r="Q128" s="384"/>
      <c r="R128" s="384"/>
      <c r="S128" s="384"/>
      <c r="T128" s="384"/>
      <c r="U128" s="384"/>
      <c r="V128" s="384"/>
      <c r="W128" s="384"/>
      <c r="X128" s="384"/>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5">
      <c r="A129" s="433"/>
      <c r="B129" s="434"/>
      <c r="C129" s="434"/>
      <c r="D129" s="434"/>
      <c r="E129" s="434"/>
      <c r="F129" s="435"/>
      <c r="G129" s="385"/>
      <c r="H129" s="385"/>
      <c r="I129" s="385"/>
      <c r="J129" s="385"/>
      <c r="K129" s="385"/>
      <c r="L129" s="385"/>
      <c r="M129" s="385"/>
      <c r="N129" s="385"/>
      <c r="O129" s="385"/>
      <c r="P129" s="385"/>
      <c r="Q129" s="385"/>
      <c r="R129" s="385"/>
      <c r="S129" s="385"/>
      <c r="T129" s="385"/>
      <c r="U129" s="385"/>
      <c r="V129" s="385"/>
      <c r="W129" s="385"/>
      <c r="X129" s="385"/>
      <c r="Y129" s="462" t="s">
        <v>48</v>
      </c>
      <c r="Z129" s="437"/>
      <c r="AA129" s="438"/>
      <c r="AB129" s="463" t="s">
        <v>402</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hidden="1" customHeight="1" x14ac:dyDescent="0.2">
      <c r="A130" s="174" t="s">
        <v>476</v>
      </c>
      <c r="B130" s="171"/>
      <c r="C130" s="170" t="s">
        <v>310</v>
      </c>
      <c r="D130" s="171"/>
      <c r="E130" s="155" t="s">
        <v>339</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hidden="1" customHeight="1" x14ac:dyDescent="0.2">
      <c r="A131" s="175"/>
      <c r="B131" s="172"/>
      <c r="C131" s="166"/>
      <c r="D131" s="172"/>
      <c r="E131" s="160" t="s">
        <v>338</v>
      </c>
      <c r="F131" s="161"/>
      <c r="G131" s="96"/>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hidden="1"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2">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55.05" hidden="1" customHeight="1" x14ac:dyDescent="0.2">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55.05" hidden="1" customHeight="1" thickBot="1" x14ac:dyDescent="0.2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customHeight="1" x14ac:dyDescent="0.2">
      <c r="A190" s="175"/>
      <c r="B190" s="172"/>
      <c r="C190" s="166"/>
      <c r="D190" s="172"/>
      <c r="E190" s="155" t="s">
        <v>339</v>
      </c>
      <c r="F190" s="156"/>
      <c r="G190" s="157" t="s">
        <v>490</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customHeight="1" x14ac:dyDescent="0.2">
      <c r="A191" s="175"/>
      <c r="B191" s="172"/>
      <c r="C191" s="166"/>
      <c r="D191" s="172"/>
      <c r="E191" s="160" t="s">
        <v>338</v>
      </c>
      <c r="F191" s="161"/>
      <c r="G191" s="96" t="s">
        <v>510</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t="s">
        <v>512</v>
      </c>
      <c r="AR193" s="185"/>
      <c r="AS193" s="119" t="s">
        <v>307</v>
      </c>
      <c r="AT193" s="120"/>
      <c r="AU193" s="186" t="s">
        <v>493</v>
      </c>
      <c r="AV193" s="186"/>
      <c r="AW193" s="119" t="s">
        <v>296</v>
      </c>
      <c r="AX193" s="181"/>
    </row>
    <row r="194" spans="1:50" ht="39.75" customHeight="1" x14ac:dyDescent="0.2">
      <c r="A194" s="175"/>
      <c r="B194" s="172"/>
      <c r="C194" s="166"/>
      <c r="D194" s="172"/>
      <c r="E194" s="166"/>
      <c r="F194" s="167"/>
      <c r="G194" s="90" t="s">
        <v>490</v>
      </c>
      <c r="H194" s="91"/>
      <c r="I194" s="91"/>
      <c r="J194" s="91"/>
      <c r="K194" s="91"/>
      <c r="L194" s="91"/>
      <c r="M194" s="91"/>
      <c r="N194" s="91"/>
      <c r="O194" s="91"/>
      <c r="P194" s="91"/>
      <c r="Q194" s="91"/>
      <c r="R194" s="91"/>
      <c r="S194" s="91"/>
      <c r="T194" s="91"/>
      <c r="U194" s="91"/>
      <c r="V194" s="91"/>
      <c r="W194" s="91"/>
      <c r="X194" s="92"/>
      <c r="Y194" s="187" t="s">
        <v>321</v>
      </c>
      <c r="Z194" s="188"/>
      <c r="AA194" s="189"/>
      <c r="AB194" s="190" t="s">
        <v>491</v>
      </c>
      <c r="AC194" s="191"/>
      <c r="AD194" s="191"/>
      <c r="AE194" s="192" t="s">
        <v>494</v>
      </c>
      <c r="AF194" s="193"/>
      <c r="AG194" s="193"/>
      <c r="AH194" s="193"/>
      <c r="AI194" s="192" t="s">
        <v>494</v>
      </c>
      <c r="AJ194" s="193"/>
      <c r="AK194" s="193"/>
      <c r="AL194" s="193"/>
      <c r="AM194" s="192" t="s">
        <v>494</v>
      </c>
      <c r="AN194" s="193"/>
      <c r="AO194" s="193"/>
      <c r="AP194" s="193"/>
      <c r="AQ194" s="192" t="s">
        <v>493</v>
      </c>
      <c r="AR194" s="193"/>
      <c r="AS194" s="193"/>
      <c r="AT194" s="193"/>
      <c r="AU194" s="192" t="s">
        <v>493</v>
      </c>
      <c r="AV194" s="193"/>
      <c r="AW194" s="193"/>
      <c r="AX194" s="194"/>
    </row>
    <row r="195" spans="1:50" ht="39.75"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t="s">
        <v>494</v>
      </c>
      <c r="AC195" s="199"/>
      <c r="AD195" s="199"/>
      <c r="AE195" s="192" t="s">
        <v>493</v>
      </c>
      <c r="AF195" s="193"/>
      <c r="AG195" s="193"/>
      <c r="AH195" s="193"/>
      <c r="AI195" s="192" t="s">
        <v>493</v>
      </c>
      <c r="AJ195" s="193"/>
      <c r="AK195" s="193"/>
      <c r="AL195" s="193"/>
      <c r="AM195" s="192" t="s">
        <v>493</v>
      </c>
      <c r="AN195" s="193"/>
      <c r="AO195" s="193"/>
      <c r="AP195" s="193"/>
      <c r="AQ195" s="192" t="s">
        <v>494</v>
      </c>
      <c r="AR195" s="193"/>
      <c r="AS195" s="193"/>
      <c r="AT195" s="193"/>
      <c r="AU195" s="192" t="s">
        <v>493</v>
      </c>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46.05" customHeight="1" x14ac:dyDescent="0.2">
      <c r="A248" s="175"/>
      <c r="B248" s="172"/>
      <c r="C248" s="166"/>
      <c r="D248" s="172"/>
      <c r="E248" s="111" t="s">
        <v>511</v>
      </c>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46.05" customHeigh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472</v>
      </c>
      <c r="D430" s="928"/>
      <c r="E430" s="160" t="s">
        <v>464</v>
      </c>
      <c r="F430" s="895"/>
      <c r="G430" s="896" t="s">
        <v>326</v>
      </c>
      <c r="H430" s="109"/>
      <c r="I430" s="109"/>
      <c r="J430" s="897" t="s">
        <v>490</v>
      </c>
      <c r="K430" s="898"/>
      <c r="L430" s="898"/>
      <c r="M430" s="898"/>
      <c r="N430" s="898"/>
      <c r="O430" s="898"/>
      <c r="P430" s="898"/>
      <c r="Q430" s="898"/>
      <c r="R430" s="898"/>
      <c r="S430" s="898"/>
      <c r="T430" s="899"/>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0"/>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493</v>
      </c>
      <c r="AF432" s="186"/>
      <c r="AG432" s="119" t="s">
        <v>307</v>
      </c>
      <c r="AH432" s="120"/>
      <c r="AI432" s="142"/>
      <c r="AJ432" s="142"/>
      <c r="AK432" s="142"/>
      <c r="AL432" s="140"/>
      <c r="AM432" s="142"/>
      <c r="AN432" s="142"/>
      <c r="AO432" s="142"/>
      <c r="AP432" s="140"/>
      <c r="AQ432" s="581" t="s">
        <v>494</v>
      </c>
      <c r="AR432" s="186"/>
      <c r="AS432" s="119" t="s">
        <v>307</v>
      </c>
      <c r="AT432" s="120"/>
      <c r="AU432" s="186" t="s">
        <v>493</v>
      </c>
      <c r="AV432" s="186"/>
      <c r="AW432" s="119" t="s">
        <v>296</v>
      </c>
      <c r="AX432" s="181"/>
    </row>
    <row r="433" spans="1:50" ht="23.25" customHeight="1" x14ac:dyDescent="0.2">
      <c r="A433" s="175"/>
      <c r="B433" s="172"/>
      <c r="C433" s="166"/>
      <c r="D433" s="172"/>
      <c r="E433" s="328"/>
      <c r="F433" s="329"/>
      <c r="G433" s="90" t="s">
        <v>513</v>
      </c>
      <c r="H433" s="91"/>
      <c r="I433" s="91"/>
      <c r="J433" s="91"/>
      <c r="K433" s="91"/>
      <c r="L433" s="91"/>
      <c r="M433" s="91"/>
      <c r="N433" s="91"/>
      <c r="O433" s="91"/>
      <c r="P433" s="91"/>
      <c r="Q433" s="91"/>
      <c r="R433" s="91"/>
      <c r="S433" s="91"/>
      <c r="T433" s="91"/>
      <c r="U433" s="91"/>
      <c r="V433" s="91"/>
      <c r="W433" s="91"/>
      <c r="X433" s="92"/>
      <c r="Y433" s="187" t="s">
        <v>12</v>
      </c>
      <c r="Z433" s="188"/>
      <c r="AA433" s="189"/>
      <c r="AB433" s="199" t="s">
        <v>504</v>
      </c>
      <c r="AC433" s="199"/>
      <c r="AD433" s="199"/>
      <c r="AE433" s="326" t="s">
        <v>504</v>
      </c>
      <c r="AF433" s="193"/>
      <c r="AG433" s="193"/>
      <c r="AH433" s="193"/>
      <c r="AI433" s="326" t="s">
        <v>504</v>
      </c>
      <c r="AJ433" s="193"/>
      <c r="AK433" s="193"/>
      <c r="AL433" s="193"/>
      <c r="AM433" s="326" t="s">
        <v>494</v>
      </c>
      <c r="AN433" s="193"/>
      <c r="AO433" s="193"/>
      <c r="AP433" s="327"/>
      <c r="AQ433" s="326" t="s">
        <v>494</v>
      </c>
      <c r="AR433" s="193"/>
      <c r="AS433" s="193"/>
      <c r="AT433" s="327"/>
      <c r="AU433" s="193" t="s">
        <v>514</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494</v>
      </c>
      <c r="AC434" s="191"/>
      <c r="AD434" s="191"/>
      <c r="AE434" s="326" t="s">
        <v>493</v>
      </c>
      <c r="AF434" s="193"/>
      <c r="AG434" s="193"/>
      <c r="AH434" s="327"/>
      <c r="AI434" s="326" t="s">
        <v>493</v>
      </c>
      <c r="AJ434" s="193"/>
      <c r="AK434" s="193"/>
      <c r="AL434" s="193"/>
      <c r="AM434" s="326" t="s">
        <v>494</v>
      </c>
      <c r="AN434" s="193"/>
      <c r="AO434" s="193"/>
      <c r="AP434" s="327"/>
      <c r="AQ434" s="326" t="s">
        <v>514</v>
      </c>
      <c r="AR434" s="193"/>
      <c r="AS434" s="193"/>
      <c r="AT434" s="327"/>
      <c r="AU434" s="193" t="s">
        <v>502</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297</v>
      </c>
      <c r="AC435" s="570"/>
      <c r="AD435" s="570"/>
      <c r="AE435" s="326" t="s">
        <v>494</v>
      </c>
      <c r="AF435" s="193"/>
      <c r="AG435" s="193"/>
      <c r="AH435" s="327"/>
      <c r="AI435" s="326" t="s">
        <v>494</v>
      </c>
      <c r="AJ435" s="193"/>
      <c r="AK435" s="193"/>
      <c r="AL435" s="193"/>
      <c r="AM435" s="326" t="s">
        <v>503</v>
      </c>
      <c r="AN435" s="193"/>
      <c r="AO435" s="193"/>
      <c r="AP435" s="327"/>
      <c r="AQ435" s="326" t="s">
        <v>493</v>
      </c>
      <c r="AR435" s="193"/>
      <c r="AS435" s="193"/>
      <c r="AT435" s="327"/>
      <c r="AU435" s="193" t="s">
        <v>494</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1"/>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297</v>
      </c>
      <c r="AC440" s="570"/>
      <c r="AD440" s="570"/>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1"/>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297</v>
      </c>
      <c r="AC445" s="570"/>
      <c r="AD445" s="570"/>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1"/>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297</v>
      </c>
      <c r="AC450" s="570"/>
      <c r="AD450" s="570"/>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1"/>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297</v>
      </c>
      <c r="AC455" s="570"/>
      <c r="AD455" s="570"/>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494</v>
      </c>
      <c r="AF457" s="186"/>
      <c r="AG457" s="119" t="s">
        <v>307</v>
      </c>
      <c r="AH457" s="120"/>
      <c r="AI457" s="142"/>
      <c r="AJ457" s="142"/>
      <c r="AK457" s="142"/>
      <c r="AL457" s="140"/>
      <c r="AM457" s="142"/>
      <c r="AN457" s="142"/>
      <c r="AO457" s="142"/>
      <c r="AP457" s="140"/>
      <c r="AQ457" s="581" t="s">
        <v>493</v>
      </c>
      <c r="AR457" s="186"/>
      <c r="AS457" s="119" t="s">
        <v>307</v>
      </c>
      <c r="AT457" s="120"/>
      <c r="AU457" s="186" t="s">
        <v>515</v>
      </c>
      <c r="AV457" s="186"/>
      <c r="AW457" s="119" t="s">
        <v>296</v>
      </c>
      <c r="AX457" s="181"/>
    </row>
    <row r="458" spans="1:50" ht="23.25" customHeight="1" x14ac:dyDescent="0.2">
      <c r="A458" s="175"/>
      <c r="B458" s="172"/>
      <c r="C458" s="166"/>
      <c r="D458" s="172"/>
      <c r="E458" s="328"/>
      <c r="F458" s="329"/>
      <c r="G458" s="90" t="s">
        <v>494</v>
      </c>
      <c r="H458" s="91"/>
      <c r="I458" s="91"/>
      <c r="J458" s="91"/>
      <c r="K458" s="91"/>
      <c r="L458" s="91"/>
      <c r="M458" s="91"/>
      <c r="N458" s="91"/>
      <c r="O458" s="91"/>
      <c r="P458" s="91"/>
      <c r="Q458" s="91"/>
      <c r="R458" s="91"/>
      <c r="S458" s="91"/>
      <c r="T458" s="91"/>
      <c r="U458" s="91"/>
      <c r="V458" s="91"/>
      <c r="W458" s="91"/>
      <c r="X458" s="92"/>
      <c r="Y458" s="187" t="s">
        <v>12</v>
      </c>
      <c r="Z458" s="188"/>
      <c r="AA458" s="189"/>
      <c r="AB458" s="199" t="s">
        <v>516</v>
      </c>
      <c r="AC458" s="199"/>
      <c r="AD458" s="199"/>
      <c r="AE458" s="326" t="s">
        <v>517</v>
      </c>
      <c r="AF458" s="193"/>
      <c r="AG458" s="193"/>
      <c r="AH458" s="193"/>
      <c r="AI458" s="326" t="s">
        <v>517</v>
      </c>
      <c r="AJ458" s="193"/>
      <c r="AK458" s="193"/>
      <c r="AL458" s="193"/>
      <c r="AM458" s="326" t="s">
        <v>516</v>
      </c>
      <c r="AN458" s="193"/>
      <c r="AO458" s="193"/>
      <c r="AP458" s="327"/>
      <c r="AQ458" s="326" t="s">
        <v>504</v>
      </c>
      <c r="AR458" s="193"/>
      <c r="AS458" s="193"/>
      <c r="AT458" s="327"/>
      <c r="AU458" s="193" t="s">
        <v>517</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493</v>
      </c>
      <c r="AC459" s="191"/>
      <c r="AD459" s="191"/>
      <c r="AE459" s="326" t="s">
        <v>494</v>
      </c>
      <c r="AF459" s="193"/>
      <c r="AG459" s="193"/>
      <c r="AH459" s="327"/>
      <c r="AI459" s="326" t="s">
        <v>493</v>
      </c>
      <c r="AJ459" s="193"/>
      <c r="AK459" s="193"/>
      <c r="AL459" s="193"/>
      <c r="AM459" s="326" t="s">
        <v>512</v>
      </c>
      <c r="AN459" s="193"/>
      <c r="AO459" s="193"/>
      <c r="AP459" s="327"/>
      <c r="AQ459" s="326" t="s">
        <v>515</v>
      </c>
      <c r="AR459" s="193"/>
      <c r="AS459" s="193"/>
      <c r="AT459" s="327"/>
      <c r="AU459" s="193" t="s">
        <v>494</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26" t="s">
        <v>504</v>
      </c>
      <c r="AF460" s="193"/>
      <c r="AG460" s="193"/>
      <c r="AH460" s="327"/>
      <c r="AI460" s="326" t="s">
        <v>494</v>
      </c>
      <c r="AJ460" s="193"/>
      <c r="AK460" s="193"/>
      <c r="AL460" s="193"/>
      <c r="AM460" s="326" t="s">
        <v>494</v>
      </c>
      <c r="AN460" s="193"/>
      <c r="AO460" s="193"/>
      <c r="AP460" s="327"/>
      <c r="AQ460" s="326" t="s">
        <v>494</v>
      </c>
      <c r="AR460" s="193"/>
      <c r="AS460" s="193"/>
      <c r="AT460" s="327"/>
      <c r="AU460" s="193" t="s">
        <v>493</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1"/>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1"/>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1"/>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1"/>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2">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494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473</v>
      </c>
      <c r="F484" s="161"/>
      <c r="G484" s="896" t="s">
        <v>326</v>
      </c>
      <c r="H484" s="109"/>
      <c r="I484" s="109"/>
      <c r="J484" s="897"/>
      <c r="K484" s="898"/>
      <c r="L484" s="898"/>
      <c r="M484" s="898"/>
      <c r="N484" s="898"/>
      <c r="O484" s="898"/>
      <c r="P484" s="898"/>
      <c r="Q484" s="898"/>
      <c r="R484" s="898"/>
      <c r="S484" s="898"/>
      <c r="T484" s="899"/>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0"/>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1"/>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297</v>
      </c>
      <c r="AC489" s="570"/>
      <c r="AD489" s="570"/>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1"/>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297</v>
      </c>
      <c r="AC494" s="570"/>
      <c r="AD494" s="570"/>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1"/>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297</v>
      </c>
      <c r="AC499" s="570"/>
      <c r="AD499" s="570"/>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1"/>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297</v>
      </c>
      <c r="AC504" s="570"/>
      <c r="AD504" s="570"/>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1"/>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297</v>
      </c>
      <c r="AC509" s="570"/>
      <c r="AD509" s="570"/>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1"/>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1"/>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1"/>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1"/>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1"/>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2">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474</v>
      </c>
      <c r="F538" s="161"/>
      <c r="G538" s="896" t="s">
        <v>326</v>
      </c>
      <c r="H538" s="109"/>
      <c r="I538" s="109"/>
      <c r="J538" s="897"/>
      <c r="K538" s="898"/>
      <c r="L538" s="898"/>
      <c r="M538" s="898"/>
      <c r="N538" s="898"/>
      <c r="O538" s="898"/>
      <c r="P538" s="898"/>
      <c r="Q538" s="898"/>
      <c r="R538" s="898"/>
      <c r="S538" s="898"/>
      <c r="T538" s="899"/>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0"/>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1"/>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297</v>
      </c>
      <c r="AC543" s="570"/>
      <c r="AD543" s="570"/>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1"/>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297</v>
      </c>
      <c r="AC548" s="570"/>
      <c r="AD548" s="570"/>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1"/>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297</v>
      </c>
      <c r="AC553" s="570"/>
      <c r="AD553" s="570"/>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1"/>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297</v>
      </c>
      <c r="AC558" s="570"/>
      <c r="AD558" s="570"/>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1"/>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297</v>
      </c>
      <c r="AC563" s="570"/>
      <c r="AD563" s="570"/>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1"/>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1"/>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1"/>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1"/>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1"/>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2">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473</v>
      </c>
      <c r="F592" s="161"/>
      <c r="G592" s="896" t="s">
        <v>326</v>
      </c>
      <c r="H592" s="109"/>
      <c r="I592" s="109"/>
      <c r="J592" s="897"/>
      <c r="K592" s="898"/>
      <c r="L592" s="898"/>
      <c r="M592" s="898"/>
      <c r="N592" s="898"/>
      <c r="O592" s="898"/>
      <c r="P592" s="898"/>
      <c r="Q592" s="898"/>
      <c r="R592" s="898"/>
      <c r="S592" s="898"/>
      <c r="T592" s="899"/>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0"/>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1"/>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297</v>
      </c>
      <c r="AC597" s="570"/>
      <c r="AD597" s="570"/>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1"/>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297</v>
      </c>
      <c r="AC602" s="570"/>
      <c r="AD602" s="570"/>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1"/>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297</v>
      </c>
      <c r="AC607" s="570"/>
      <c r="AD607" s="570"/>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1"/>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297</v>
      </c>
      <c r="AC612" s="570"/>
      <c r="AD612" s="570"/>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1"/>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297</v>
      </c>
      <c r="AC617" s="570"/>
      <c r="AD617" s="570"/>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1"/>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1"/>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1"/>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1"/>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1"/>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2">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474</v>
      </c>
      <c r="F646" s="161"/>
      <c r="G646" s="896" t="s">
        <v>326</v>
      </c>
      <c r="H646" s="109"/>
      <c r="I646" s="109"/>
      <c r="J646" s="897"/>
      <c r="K646" s="898"/>
      <c r="L646" s="898"/>
      <c r="M646" s="898"/>
      <c r="N646" s="898"/>
      <c r="O646" s="898"/>
      <c r="P646" s="898"/>
      <c r="Q646" s="898"/>
      <c r="R646" s="898"/>
      <c r="S646" s="898"/>
      <c r="T646" s="899"/>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0"/>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1"/>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297</v>
      </c>
      <c r="AC651" s="570"/>
      <c r="AD651" s="570"/>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1"/>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297</v>
      </c>
      <c r="AC656" s="570"/>
      <c r="AD656" s="570"/>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1"/>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297</v>
      </c>
      <c r="AC661" s="570"/>
      <c r="AD661" s="570"/>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1"/>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297</v>
      </c>
      <c r="AC666" s="570"/>
      <c r="AD666" s="570"/>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1"/>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297</v>
      </c>
      <c r="AC671" s="570"/>
      <c r="AD671" s="570"/>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1"/>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1"/>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1"/>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1"/>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1"/>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2">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2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2">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8" t="s">
        <v>30</v>
      </c>
      <c r="AH701" s="373"/>
      <c r="AI701" s="373"/>
      <c r="AJ701" s="373"/>
      <c r="AK701" s="373"/>
      <c r="AL701" s="373"/>
      <c r="AM701" s="373"/>
      <c r="AN701" s="373"/>
      <c r="AO701" s="373"/>
      <c r="AP701" s="373"/>
      <c r="AQ701" s="373"/>
      <c r="AR701" s="373"/>
      <c r="AS701" s="373"/>
      <c r="AT701" s="373"/>
      <c r="AU701" s="373"/>
      <c r="AV701" s="373"/>
      <c r="AW701" s="373"/>
      <c r="AX701" s="819"/>
    </row>
    <row r="702" spans="1:50" ht="27" customHeight="1" x14ac:dyDescent="0.2">
      <c r="A702" s="867" t="s">
        <v>258</v>
      </c>
      <c r="B702" s="868"/>
      <c r="C702" s="702" t="s">
        <v>259</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1" t="s">
        <v>488</v>
      </c>
      <c r="AE702" s="332"/>
      <c r="AF702" s="332"/>
      <c r="AG702" s="376" t="s">
        <v>524</v>
      </c>
      <c r="AH702" s="377"/>
      <c r="AI702" s="377"/>
      <c r="AJ702" s="377"/>
      <c r="AK702" s="377"/>
      <c r="AL702" s="377"/>
      <c r="AM702" s="377"/>
      <c r="AN702" s="377"/>
      <c r="AO702" s="377"/>
      <c r="AP702" s="377"/>
      <c r="AQ702" s="377"/>
      <c r="AR702" s="377"/>
      <c r="AS702" s="377"/>
      <c r="AT702" s="377"/>
      <c r="AU702" s="377"/>
      <c r="AV702" s="377"/>
      <c r="AW702" s="377"/>
      <c r="AX702" s="378"/>
    </row>
    <row r="703" spans="1:50" ht="27" customHeight="1" x14ac:dyDescent="0.2">
      <c r="A703" s="869"/>
      <c r="B703" s="870"/>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3"/>
      <c r="AD703" s="314" t="s">
        <v>488</v>
      </c>
      <c r="AE703" s="315"/>
      <c r="AF703" s="315"/>
      <c r="AG703" s="87" t="s">
        <v>525</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2">
      <c r="A704" s="871"/>
      <c r="B704" s="872"/>
      <c r="C704" s="812" t="s">
        <v>260</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488</v>
      </c>
      <c r="AE704" s="777"/>
      <c r="AF704" s="777"/>
      <c r="AG704" s="153" t="s">
        <v>518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31" t="s">
        <v>38</v>
      </c>
      <c r="B705" s="632"/>
      <c r="C705" s="815" t="s">
        <v>40</v>
      </c>
      <c r="D705" s="816"/>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7"/>
      <c r="AD705" s="708" t="s">
        <v>488</v>
      </c>
      <c r="AE705" s="709"/>
      <c r="AF705" s="709"/>
      <c r="AG705" s="111" t="s">
        <v>519</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33"/>
      <c r="B706" s="634"/>
      <c r="C706" s="788"/>
      <c r="D706" s="789"/>
      <c r="E706" s="724" t="s">
        <v>425</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4" t="s">
        <v>520</v>
      </c>
      <c r="AE706" s="315"/>
      <c r="AF706" s="654"/>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33"/>
      <c r="B707" s="634"/>
      <c r="C707" s="790"/>
      <c r="D707" s="791"/>
      <c r="E707" s="727" t="s">
        <v>361</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32" t="s">
        <v>520</v>
      </c>
      <c r="AE707" s="833"/>
      <c r="AF707" s="833"/>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33"/>
      <c r="B708" s="635"/>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5" t="s">
        <v>488</v>
      </c>
      <c r="AE708" s="596"/>
      <c r="AF708" s="596"/>
      <c r="AG708" s="736" t="s">
        <v>526</v>
      </c>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x14ac:dyDescent="0.2">
      <c r="A709" s="633"/>
      <c r="B709" s="635"/>
      <c r="C709" s="382" t="s">
        <v>261</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4" t="s">
        <v>488</v>
      </c>
      <c r="AE709" s="315"/>
      <c r="AF709" s="315"/>
      <c r="AG709" s="87" t="s">
        <v>521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33"/>
      <c r="B710" s="635"/>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4" t="s">
        <v>522</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33"/>
      <c r="B711" s="635"/>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4"/>
      <c r="AD711" s="314" t="s">
        <v>488</v>
      </c>
      <c r="AE711" s="315"/>
      <c r="AF711" s="315"/>
      <c r="AG711" s="87" t="s">
        <v>519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33"/>
      <c r="B712" s="635"/>
      <c r="C712" s="382" t="s">
        <v>391</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4"/>
      <c r="AD712" s="776" t="s">
        <v>488</v>
      </c>
      <c r="AE712" s="777"/>
      <c r="AF712" s="777"/>
      <c r="AG712" s="804" t="s">
        <v>556</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2">
      <c r="A713" s="633"/>
      <c r="B713" s="635"/>
      <c r="C713" s="945" t="s">
        <v>392</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14" t="s">
        <v>488</v>
      </c>
      <c r="AE713" s="315"/>
      <c r="AF713" s="654"/>
      <c r="AG713" s="87" t="s">
        <v>558</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2">
      <c r="A714" s="636"/>
      <c r="B714" s="637"/>
      <c r="C714" s="638" t="s">
        <v>368</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1" t="s">
        <v>522</v>
      </c>
      <c r="AE714" s="802"/>
      <c r="AF714" s="803"/>
      <c r="AG714" s="730"/>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2">
      <c r="A715" s="631" t="s">
        <v>39</v>
      </c>
      <c r="B715" s="778"/>
      <c r="C715" s="779" t="s">
        <v>369</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5" t="s">
        <v>522</v>
      </c>
      <c r="AE715" s="596"/>
      <c r="AF715" s="647"/>
      <c r="AG715" s="736"/>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2">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522</v>
      </c>
      <c r="AE716" s="618"/>
      <c r="AF716" s="618"/>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33"/>
      <c r="B717" s="635"/>
      <c r="C717" s="382" t="s">
        <v>317</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4" t="s">
        <v>522</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6"/>
      <c r="B718" s="637"/>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4" t="s">
        <v>488</v>
      </c>
      <c r="AE718" s="315"/>
      <c r="AF718" s="315"/>
      <c r="AG718" s="113" t="s">
        <v>523</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70" t="s">
        <v>57</v>
      </c>
      <c r="B719" s="771"/>
      <c r="C719" s="614" t="s">
        <v>262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488</v>
      </c>
      <c r="AE719" s="596"/>
      <c r="AF719" s="596"/>
      <c r="AG719" s="111" t="s">
        <v>527</v>
      </c>
      <c r="AH719" s="91"/>
      <c r="AI719" s="91"/>
      <c r="AJ719" s="91"/>
      <c r="AK719" s="91"/>
      <c r="AL719" s="91"/>
      <c r="AM719" s="91"/>
      <c r="AN719" s="91"/>
      <c r="AO719" s="91"/>
      <c r="AP719" s="91"/>
      <c r="AQ719" s="91"/>
      <c r="AR719" s="91"/>
      <c r="AS719" s="91"/>
      <c r="AT719" s="91"/>
      <c r="AU719" s="91"/>
      <c r="AV719" s="91"/>
      <c r="AW719" s="91"/>
      <c r="AX719" s="112"/>
    </row>
    <row r="720" spans="1:50" ht="19.8" customHeight="1" x14ac:dyDescent="0.2">
      <c r="A720" s="772"/>
      <c r="B720" s="773"/>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72"/>
      <c r="B721" s="773"/>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72"/>
      <c r="B722" s="773"/>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72"/>
      <c r="B723" s="773"/>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2">
      <c r="A724" s="772"/>
      <c r="B724" s="773"/>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74"/>
      <c r="B725" s="775"/>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31" t="s">
        <v>47</v>
      </c>
      <c r="B726" s="796"/>
      <c r="C726" s="809" t="s">
        <v>52</v>
      </c>
      <c r="D726" s="834"/>
      <c r="E726" s="834"/>
      <c r="F726" s="835"/>
      <c r="G726" s="568" t="s">
        <v>554</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5">
      <c r="A727" s="797"/>
      <c r="B727" s="798"/>
      <c r="C727" s="742" t="s">
        <v>56</v>
      </c>
      <c r="D727" s="743"/>
      <c r="E727" s="743"/>
      <c r="F727" s="744"/>
      <c r="G727" s="566" t="s">
        <v>555</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2">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5">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2">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5">
      <c r="A731" s="793"/>
      <c r="B731" s="794"/>
      <c r="C731" s="794"/>
      <c r="D731" s="794"/>
      <c r="E731" s="795"/>
      <c r="F731" s="723"/>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2">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5">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2">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5">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2">
      <c r="A736" s="641" t="s">
        <v>397</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2">
      <c r="A737" s="988" t="s">
        <v>468</v>
      </c>
      <c r="B737" s="196"/>
      <c r="C737" s="196"/>
      <c r="D737" s="197"/>
      <c r="E737" s="987" t="s">
        <v>528</v>
      </c>
      <c r="F737" s="987"/>
      <c r="G737" s="987"/>
      <c r="H737" s="987"/>
      <c r="I737" s="987"/>
      <c r="J737" s="987"/>
      <c r="K737" s="987"/>
      <c r="L737" s="987"/>
      <c r="M737" s="987"/>
      <c r="N737" s="351" t="s">
        <v>461</v>
      </c>
      <c r="O737" s="351"/>
      <c r="P737" s="351"/>
      <c r="Q737" s="351"/>
      <c r="R737" s="987" t="s">
        <v>529</v>
      </c>
      <c r="S737" s="987"/>
      <c r="T737" s="987"/>
      <c r="U737" s="987"/>
      <c r="V737" s="987"/>
      <c r="W737" s="987"/>
      <c r="X737" s="987"/>
      <c r="Y737" s="987"/>
      <c r="Z737" s="987"/>
      <c r="AA737" s="351" t="s">
        <v>460</v>
      </c>
      <c r="AB737" s="351"/>
      <c r="AC737" s="351"/>
      <c r="AD737" s="351"/>
      <c r="AE737" s="987" t="s">
        <v>530</v>
      </c>
      <c r="AF737" s="987"/>
      <c r="AG737" s="987"/>
      <c r="AH737" s="987"/>
      <c r="AI737" s="987"/>
      <c r="AJ737" s="987"/>
      <c r="AK737" s="987"/>
      <c r="AL737" s="987"/>
      <c r="AM737" s="987"/>
      <c r="AN737" s="351" t="s">
        <v>459</v>
      </c>
      <c r="AO737" s="351"/>
      <c r="AP737" s="351"/>
      <c r="AQ737" s="351"/>
      <c r="AR737" s="979" t="s">
        <v>531</v>
      </c>
      <c r="AS737" s="980"/>
      <c r="AT737" s="980"/>
      <c r="AU737" s="980"/>
      <c r="AV737" s="980"/>
      <c r="AW737" s="980"/>
      <c r="AX737" s="981"/>
      <c r="AY737" s="75"/>
      <c r="AZ737" s="75"/>
    </row>
    <row r="738" spans="1:52" ht="24.75" customHeight="1" x14ac:dyDescent="0.2">
      <c r="A738" s="988" t="s">
        <v>458</v>
      </c>
      <c r="B738" s="196"/>
      <c r="C738" s="196"/>
      <c r="D738" s="197"/>
      <c r="E738" s="987" t="s">
        <v>532</v>
      </c>
      <c r="F738" s="987"/>
      <c r="G738" s="987"/>
      <c r="H738" s="987"/>
      <c r="I738" s="987"/>
      <c r="J738" s="987"/>
      <c r="K738" s="987"/>
      <c r="L738" s="987"/>
      <c r="M738" s="987"/>
      <c r="N738" s="351" t="s">
        <v>457</v>
      </c>
      <c r="O738" s="351"/>
      <c r="P738" s="351"/>
      <c r="Q738" s="351"/>
      <c r="R738" s="987" t="s">
        <v>533</v>
      </c>
      <c r="S738" s="987"/>
      <c r="T738" s="987"/>
      <c r="U738" s="987"/>
      <c r="V738" s="987"/>
      <c r="W738" s="987"/>
      <c r="X738" s="987"/>
      <c r="Y738" s="987"/>
      <c r="Z738" s="987"/>
      <c r="AA738" s="351" t="s">
        <v>456</v>
      </c>
      <c r="AB738" s="351"/>
      <c r="AC738" s="351"/>
      <c r="AD738" s="351"/>
      <c r="AE738" s="987" t="s">
        <v>534</v>
      </c>
      <c r="AF738" s="987"/>
      <c r="AG738" s="987"/>
      <c r="AH738" s="987"/>
      <c r="AI738" s="987"/>
      <c r="AJ738" s="987"/>
      <c r="AK738" s="987"/>
      <c r="AL738" s="987"/>
      <c r="AM738" s="987"/>
      <c r="AN738" s="351" t="s">
        <v>452</v>
      </c>
      <c r="AO738" s="351"/>
      <c r="AP738" s="351"/>
      <c r="AQ738" s="351"/>
      <c r="AR738" s="979" t="s">
        <v>535</v>
      </c>
      <c r="AS738" s="980"/>
      <c r="AT738" s="980"/>
      <c r="AU738" s="980"/>
      <c r="AV738" s="980"/>
      <c r="AW738" s="980"/>
      <c r="AX738" s="981"/>
    </row>
    <row r="739" spans="1:52" ht="24.75" customHeight="1" thickBot="1" x14ac:dyDescent="0.25">
      <c r="A739" s="989" t="s">
        <v>448</v>
      </c>
      <c r="B739" s="990"/>
      <c r="C739" s="990"/>
      <c r="D739" s="991"/>
      <c r="E739" s="992" t="s">
        <v>482</v>
      </c>
      <c r="F739" s="982"/>
      <c r="G739" s="982"/>
      <c r="H739" s="79" t="str">
        <f>IF(E739="", "", "(")</f>
        <v>(</v>
      </c>
      <c r="I739" s="982"/>
      <c r="J739" s="982"/>
      <c r="K739" s="79" t="str">
        <f>IF(OR(I739="　", I739=""), "", "-")</f>
        <v/>
      </c>
      <c r="L739" s="983">
        <v>163</v>
      </c>
      <c r="M739" s="983"/>
      <c r="N739" s="80" t="str">
        <f>IF(O739="", "", "-")</f>
        <v/>
      </c>
      <c r="O739" s="81"/>
      <c r="P739" s="80" t="str">
        <f>IF(E739="", "", ")")</f>
        <v>)</v>
      </c>
      <c r="Q739" s="992"/>
      <c r="R739" s="982"/>
      <c r="S739" s="982"/>
      <c r="T739" s="79" t="str">
        <f>IF(Q739="", "", "(")</f>
        <v/>
      </c>
      <c r="U739" s="982"/>
      <c r="V739" s="982"/>
      <c r="W739" s="79" t="str">
        <f>IF(OR(U739="　", U739=""), "", "-")</f>
        <v/>
      </c>
      <c r="X739" s="983"/>
      <c r="Y739" s="983"/>
      <c r="Z739" s="80" t="str">
        <f>IF(AA739="", "", "-")</f>
        <v/>
      </c>
      <c r="AA739" s="81"/>
      <c r="AB739" s="80" t="str">
        <f>IF(Q739="", "", ")")</f>
        <v/>
      </c>
      <c r="AC739" s="992"/>
      <c r="AD739" s="982"/>
      <c r="AE739" s="982"/>
      <c r="AF739" s="79" t="str">
        <f>IF(AC739="", "", "(")</f>
        <v/>
      </c>
      <c r="AG739" s="982"/>
      <c r="AH739" s="982"/>
      <c r="AI739" s="79" t="str">
        <f>IF(OR(AG739="　", AG739=""), "", "-")</f>
        <v/>
      </c>
      <c r="AJ739" s="983"/>
      <c r="AK739" s="983"/>
      <c r="AL739" s="80" t="str">
        <f>IF(AM739="", "", "-")</f>
        <v/>
      </c>
      <c r="AM739" s="81"/>
      <c r="AN739" s="80" t="str">
        <f>IF(AC739="", "", ")")</f>
        <v/>
      </c>
      <c r="AO739" s="984"/>
      <c r="AP739" s="985"/>
      <c r="AQ739" s="985"/>
      <c r="AR739" s="985"/>
      <c r="AS739" s="985"/>
      <c r="AT739" s="985"/>
      <c r="AU739" s="985"/>
      <c r="AV739" s="985"/>
      <c r="AW739" s="985"/>
      <c r="AX739" s="986"/>
    </row>
    <row r="740" spans="1:52" ht="28.35" customHeight="1" x14ac:dyDescent="0.2">
      <c r="A740" s="605" t="s">
        <v>428</v>
      </c>
      <c r="B740" s="606"/>
      <c r="C740" s="606"/>
      <c r="D740" s="606"/>
      <c r="E740" s="606"/>
      <c r="F740" s="607"/>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605"/>
      <c r="B757" s="606"/>
      <c r="C757" s="606"/>
      <c r="D757" s="606"/>
      <c r="E757" s="606"/>
      <c r="F757" s="60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605"/>
      <c r="B758" s="606"/>
      <c r="C758" s="606"/>
      <c r="D758" s="606"/>
      <c r="E758" s="606"/>
      <c r="F758" s="60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05"/>
      <c r="B759" s="606"/>
      <c r="C759" s="606"/>
      <c r="D759" s="606"/>
      <c r="E759" s="606"/>
      <c r="F759" s="60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05"/>
      <c r="B760" s="606"/>
      <c r="C760" s="606"/>
      <c r="D760" s="606"/>
      <c r="E760" s="606"/>
      <c r="F760" s="60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605"/>
      <c r="B761" s="606"/>
      <c r="C761" s="606"/>
      <c r="D761" s="606"/>
      <c r="E761" s="606"/>
      <c r="F761" s="60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05"/>
      <c r="B762" s="606"/>
      <c r="C762" s="606"/>
      <c r="D762" s="606"/>
      <c r="E762" s="606"/>
      <c r="F762" s="60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5"/>
      <c r="B763" s="606"/>
      <c r="C763" s="606"/>
      <c r="D763" s="606"/>
      <c r="E763" s="606"/>
      <c r="F763" s="60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5"/>
      <c r="B764" s="606"/>
      <c r="C764" s="606"/>
      <c r="D764" s="606"/>
      <c r="E764" s="606"/>
      <c r="F764" s="60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5"/>
      <c r="B765" s="606"/>
      <c r="C765" s="606"/>
      <c r="D765" s="606"/>
      <c r="E765" s="606"/>
      <c r="F765" s="60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5"/>
      <c r="B766" s="606"/>
      <c r="C766" s="606"/>
      <c r="D766" s="606"/>
      <c r="E766" s="606"/>
      <c r="F766" s="60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5"/>
      <c r="B767" s="606"/>
      <c r="C767" s="606"/>
      <c r="D767" s="606"/>
      <c r="E767" s="606"/>
      <c r="F767" s="60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5"/>
      <c r="B768" s="606"/>
      <c r="C768" s="606"/>
      <c r="D768" s="606"/>
      <c r="E768" s="606"/>
      <c r="F768" s="6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5"/>
      <c r="B769" s="606"/>
      <c r="C769" s="606"/>
      <c r="D769" s="606"/>
      <c r="E769" s="606"/>
      <c r="F769" s="6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5"/>
      <c r="B770" s="606"/>
      <c r="C770" s="606"/>
      <c r="D770" s="606"/>
      <c r="E770" s="606"/>
      <c r="F770" s="6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5"/>
      <c r="B771" s="606"/>
      <c r="C771" s="606"/>
      <c r="D771" s="606"/>
      <c r="E771" s="606"/>
      <c r="F771" s="6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5"/>
      <c r="B772" s="606"/>
      <c r="C772" s="606"/>
      <c r="D772" s="606"/>
      <c r="E772" s="606"/>
      <c r="F772" s="6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5"/>
      <c r="B773" s="606"/>
      <c r="C773" s="606"/>
      <c r="D773" s="606"/>
      <c r="E773" s="606"/>
      <c r="F773" s="6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5"/>
      <c r="B774" s="606"/>
      <c r="C774" s="606"/>
      <c r="D774" s="606"/>
      <c r="E774" s="606"/>
      <c r="F774" s="6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5"/>
      <c r="B775" s="606"/>
      <c r="C775" s="606"/>
      <c r="D775" s="606"/>
      <c r="E775" s="606"/>
      <c r="F775" s="6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5"/>
      <c r="B776" s="606"/>
      <c r="C776" s="606"/>
      <c r="D776" s="606"/>
      <c r="E776" s="606"/>
      <c r="F776" s="6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5"/>
      <c r="B777" s="606"/>
      <c r="C777" s="606"/>
      <c r="D777" s="606"/>
      <c r="E777" s="606"/>
      <c r="F777" s="6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08"/>
      <c r="B778" s="609"/>
      <c r="C778" s="609"/>
      <c r="D778" s="609"/>
      <c r="E778" s="609"/>
      <c r="F778" s="6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9" t="s">
        <v>430</v>
      </c>
      <c r="B779" s="620"/>
      <c r="C779" s="620"/>
      <c r="D779" s="620"/>
      <c r="E779" s="620"/>
      <c r="F779" s="621"/>
      <c r="G779" s="586" t="s">
        <v>539</v>
      </c>
      <c r="H779" s="587"/>
      <c r="I779" s="587"/>
      <c r="J779" s="587"/>
      <c r="K779" s="587"/>
      <c r="L779" s="587"/>
      <c r="M779" s="587"/>
      <c r="N779" s="587"/>
      <c r="O779" s="587"/>
      <c r="P779" s="587"/>
      <c r="Q779" s="587"/>
      <c r="R779" s="587"/>
      <c r="S779" s="587"/>
      <c r="T779" s="587"/>
      <c r="U779" s="587"/>
      <c r="V779" s="587"/>
      <c r="W779" s="587"/>
      <c r="X779" s="587"/>
      <c r="Y779" s="587"/>
      <c r="Z779" s="587"/>
      <c r="AA779" s="587"/>
      <c r="AB779" s="588"/>
      <c r="AC779" s="586" t="s">
        <v>407</v>
      </c>
      <c r="AD779" s="587"/>
      <c r="AE779" s="587"/>
      <c r="AF779" s="587"/>
      <c r="AG779" s="587"/>
      <c r="AH779" s="587"/>
      <c r="AI779" s="587"/>
      <c r="AJ779" s="587"/>
      <c r="AK779" s="587"/>
      <c r="AL779" s="587"/>
      <c r="AM779" s="587"/>
      <c r="AN779" s="587"/>
      <c r="AO779" s="587"/>
      <c r="AP779" s="587"/>
      <c r="AQ779" s="587"/>
      <c r="AR779" s="587"/>
      <c r="AS779" s="587"/>
      <c r="AT779" s="587"/>
      <c r="AU779" s="587"/>
      <c r="AV779" s="587"/>
      <c r="AW779" s="587"/>
      <c r="AX779" s="787"/>
    </row>
    <row r="780" spans="1:50" ht="24.75" customHeight="1" x14ac:dyDescent="0.2">
      <c r="A780" s="622"/>
      <c r="B780" s="623"/>
      <c r="C780" s="623"/>
      <c r="D780" s="623"/>
      <c r="E780" s="623"/>
      <c r="F780" s="624"/>
      <c r="G780" s="809" t="s">
        <v>17</v>
      </c>
      <c r="H780" s="659"/>
      <c r="I780" s="659"/>
      <c r="J780" s="659"/>
      <c r="K780" s="659"/>
      <c r="L780" s="658" t="s">
        <v>18</v>
      </c>
      <c r="M780" s="659"/>
      <c r="N780" s="659"/>
      <c r="O780" s="659"/>
      <c r="P780" s="659"/>
      <c r="Q780" s="659"/>
      <c r="R780" s="659"/>
      <c r="S780" s="659"/>
      <c r="T780" s="659"/>
      <c r="U780" s="659"/>
      <c r="V780" s="659"/>
      <c r="W780" s="659"/>
      <c r="X780" s="660"/>
      <c r="Y780" s="644" t="s">
        <v>19</v>
      </c>
      <c r="Z780" s="645"/>
      <c r="AA780" s="645"/>
      <c r="AB780" s="792"/>
      <c r="AC780" s="809" t="s">
        <v>17</v>
      </c>
      <c r="AD780" s="659"/>
      <c r="AE780" s="659"/>
      <c r="AF780" s="659"/>
      <c r="AG780" s="659"/>
      <c r="AH780" s="658" t="s">
        <v>18</v>
      </c>
      <c r="AI780" s="659"/>
      <c r="AJ780" s="659"/>
      <c r="AK780" s="659"/>
      <c r="AL780" s="659"/>
      <c r="AM780" s="659"/>
      <c r="AN780" s="659"/>
      <c r="AO780" s="659"/>
      <c r="AP780" s="659"/>
      <c r="AQ780" s="659"/>
      <c r="AR780" s="659"/>
      <c r="AS780" s="659"/>
      <c r="AT780" s="660"/>
      <c r="AU780" s="644" t="s">
        <v>19</v>
      </c>
      <c r="AV780" s="645"/>
      <c r="AW780" s="645"/>
      <c r="AX780" s="646"/>
    </row>
    <row r="781" spans="1:50" ht="24.75" customHeight="1" x14ac:dyDescent="0.2">
      <c r="A781" s="622"/>
      <c r="B781" s="623"/>
      <c r="C781" s="623"/>
      <c r="D781" s="623"/>
      <c r="E781" s="623"/>
      <c r="F781" s="624"/>
      <c r="G781" s="661" t="s">
        <v>537</v>
      </c>
      <c r="H781" s="662"/>
      <c r="I781" s="662"/>
      <c r="J781" s="662"/>
      <c r="K781" s="663"/>
      <c r="L781" s="655" t="s">
        <v>538</v>
      </c>
      <c r="M781" s="656"/>
      <c r="N781" s="656"/>
      <c r="O781" s="656"/>
      <c r="P781" s="656"/>
      <c r="Q781" s="656"/>
      <c r="R781" s="656"/>
      <c r="S781" s="656"/>
      <c r="T781" s="656"/>
      <c r="U781" s="656"/>
      <c r="V781" s="656"/>
      <c r="W781" s="656"/>
      <c r="X781" s="657"/>
      <c r="Y781" s="379">
        <v>3579</v>
      </c>
      <c r="Z781" s="380"/>
      <c r="AA781" s="380"/>
      <c r="AB781" s="799"/>
      <c r="AC781" s="829"/>
      <c r="AD781" s="830"/>
      <c r="AE781" s="830"/>
      <c r="AF781" s="830"/>
      <c r="AG781" s="831"/>
      <c r="AH781" s="655"/>
      <c r="AI781" s="656"/>
      <c r="AJ781" s="656"/>
      <c r="AK781" s="656"/>
      <c r="AL781" s="656"/>
      <c r="AM781" s="656"/>
      <c r="AN781" s="656"/>
      <c r="AO781" s="656"/>
      <c r="AP781" s="656"/>
      <c r="AQ781" s="656"/>
      <c r="AR781" s="656"/>
      <c r="AS781" s="656"/>
      <c r="AT781" s="657"/>
      <c r="AU781" s="379"/>
      <c r="AV781" s="380"/>
      <c r="AW781" s="380"/>
      <c r="AX781" s="381"/>
    </row>
    <row r="782" spans="1:50" ht="24.75" customHeight="1" x14ac:dyDescent="0.2">
      <c r="A782" s="622"/>
      <c r="B782" s="623"/>
      <c r="C782" s="623"/>
      <c r="D782" s="623"/>
      <c r="E782" s="623"/>
      <c r="F782" s="624"/>
      <c r="G782" s="597"/>
      <c r="H782" s="598"/>
      <c r="I782" s="598"/>
      <c r="J782" s="598"/>
      <c r="K782" s="599"/>
      <c r="L782" s="589"/>
      <c r="M782" s="590"/>
      <c r="N782" s="590"/>
      <c r="O782" s="590"/>
      <c r="P782" s="590"/>
      <c r="Q782" s="590"/>
      <c r="R782" s="590"/>
      <c r="S782" s="590"/>
      <c r="T782" s="590"/>
      <c r="U782" s="590"/>
      <c r="V782" s="590"/>
      <c r="W782" s="590"/>
      <c r="X782" s="591"/>
      <c r="Y782" s="592"/>
      <c r="Z782" s="593"/>
      <c r="AA782" s="593"/>
      <c r="AB782" s="603"/>
      <c r="AC782" s="597"/>
      <c r="AD782" s="598"/>
      <c r="AE782" s="598"/>
      <c r="AF782" s="598"/>
      <c r="AG782" s="599"/>
      <c r="AH782" s="589"/>
      <c r="AI782" s="590"/>
      <c r="AJ782" s="590"/>
      <c r="AK782" s="590"/>
      <c r="AL782" s="590"/>
      <c r="AM782" s="590"/>
      <c r="AN782" s="590"/>
      <c r="AO782" s="590"/>
      <c r="AP782" s="590"/>
      <c r="AQ782" s="590"/>
      <c r="AR782" s="590"/>
      <c r="AS782" s="590"/>
      <c r="AT782" s="591"/>
      <c r="AU782" s="592"/>
      <c r="AV782" s="593"/>
      <c r="AW782" s="593"/>
      <c r="AX782" s="594"/>
    </row>
    <row r="783" spans="1:50" ht="24.75" customHeight="1" x14ac:dyDescent="0.2">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2">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2">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2">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2">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2">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2">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2">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2">
      <c r="A791" s="622"/>
      <c r="B791" s="623"/>
      <c r="C791" s="623"/>
      <c r="D791" s="623"/>
      <c r="E791" s="623"/>
      <c r="F791" s="624"/>
      <c r="G791" s="820" t="s">
        <v>20</v>
      </c>
      <c r="H791" s="821"/>
      <c r="I791" s="821"/>
      <c r="J791" s="821"/>
      <c r="K791" s="821"/>
      <c r="L791" s="822"/>
      <c r="M791" s="823"/>
      <c r="N791" s="823"/>
      <c r="O791" s="823"/>
      <c r="P791" s="823"/>
      <c r="Q791" s="823"/>
      <c r="R791" s="823"/>
      <c r="S791" s="823"/>
      <c r="T791" s="823"/>
      <c r="U791" s="823"/>
      <c r="V791" s="823"/>
      <c r="W791" s="823"/>
      <c r="X791" s="824"/>
      <c r="Y791" s="825">
        <f>SUM(Y781:AB790)</f>
        <v>3579</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hidden="1" customHeight="1" x14ac:dyDescent="0.2">
      <c r="A792" s="622"/>
      <c r="B792" s="623"/>
      <c r="C792" s="623"/>
      <c r="D792" s="623"/>
      <c r="E792" s="623"/>
      <c r="F792" s="624"/>
      <c r="G792" s="586" t="s">
        <v>364</v>
      </c>
      <c r="H792" s="587"/>
      <c r="I792" s="587"/>
      <c r="J792" s="587"/>
      <c r="K792" s="587"/>
      <c r="L792" s="587"/>
      <c r="M792" s="587"/>
      <c r="N792" s="587"/>
      <c r="O792" s="587"/>
      <c r="P792" s="587"/>
      <c r="Q792" s="587"/>
      <c r="R792" s="587"/>
      <c r="S792" s="587"/>
      <c r="T792" s="587"/>
      <c r="U792" s="587"/>
      <c r="V792" s="587"/>
      <c r="W792" s="587"/>
      <c r="X792" s="587"/>
      <c r="Y792" s="587"/>
      <c r="Z792" s="587"/>
      <c r="AA792" s="587"/>
      <c r="AB792" s="588"/>
      <c r="AC792" s="586" t="s">
        <v>363</v>
      </c>
      <c r="AD792" s="587"/>
      <c r="AE792" s="587"/>
      <c r="AF792" s="587"/>
      <c r="AG792" s="587"/>
      <c r="AH792" s="587"/>
      <c r="AI792" s="587"/>
      <c r="AJ792" s="587"/>
      <c r="AK792" s="587"/>
      <c r="AL792" s="587"/>
      <c r="AM792" s="587"/>
      <c r="AN792" s="587"/>
      <c r="AO792" s="587"/>
      <c r="AP792" s="587"/>
      <c r="AQ792" s="587"/>
      <c r="AR792" s="587"/>
      <c r="AS792" s="587"/>
      <c r="AT792" s="587"/>
      <c r="AU792" s="587"/>
      <c r="AV792" s="587"/>
      <c r="AW792" s="587"/>
      <c r="AX792" s="787"/>
    </row>
    <row r="793" spans="1:50" ht="24.75" hidden="1" customHeight="1" x14ac:dyDescent="0.2">
      <c r="A793" s="622"/>
      <c r="B793" s="623"/>
      <c r="C793" s="623"/>
      <c r="D793" s="623"/>
      <c r="E793" s="623"/>
      <c r="F793" s="624"/>
      <c r="G793" s="809" t="s">
        <v>17</v>
      </c>
      <c r="H793" s="659"/>
      <c r="I793" s="659"/>
      <c r="J793" s="659"/>
      <c r="K793" s="659"/>
      <c r="L793" s="658" t="s">
        <v>18</v>
      </c>
      <c r="M793" s="659"/>
      <c r="N793" s="659"/>
      <c r="O793" s="659"/>
      <c r="P793" s="659"/>
      <c r="Q793" s="659"/>
      <c r="R793" s="659"/>
      <c r="S793" s="659"/>
      <c r="T793" s="659"/>
      <c r="U793" s="659"/>
      <c r="V793" s="659"/>
      <c r="W793" s="659"/>
      <c r="X793" s="660"/>
      <c r="Y793" s="644" t="s">
        <v>19</v>
      </c>
      <c r="Z793" s="645"/>
      <c r="AA793" s="645"/>
      <c r="AB793" s="792"/>
      <c r="AC793" s="809" t="s">
        <v>17</v>
      </c>
      <c r="AD793" s="659"/>
      <c r="AE793" s="659"/>
      <c r="AF793" s="659"/>
      <c r="AG793" s="659"/>
      <c r="AH793" s="658" t="s">
        <v>18</v>
      </c>
      <c r="AI793" s="659"/>
      <c r="AJ793" s="659"/>
      <c r="AK793" s="659"/>
      <c r="AL793" s="659"/>
      <c r="AM793" s="659"/>
      <c r="AN793" s="659"/>
      <c r="AO793" s="659"/>
      <c r="AP793" s="659"/>
      <c r="AQ793" s="659"/>
      <c r="AR793" s="659"/>
      <c r="AS793" s="659"/>
      <c r="AT793" s="660"/>
      <c r="AU793" s="644" t="s">
        <v>19</v>
      </c>
      <c r="AV793" s="645"/>
      <c r="AW793" s="645"/>
      <c r="AX793" s="646"/>
    </row>
    <row r="794" spans="1:50" ht="24.75" hidden="1" customHeight="1" x14ac:dyDescent="0.2">
      <c r="A794" s="622"/>
      <c r="B794" s="623"/>
      <c r="C794" s="623"/>
      <c r="D794" s="623"/>
      <c r="E794" s="623"/>
      <c r="F794" s="624"/>
      <c r="G794" s="829"/>
      <c r="H794" s="830"/>
      <c r="I794" s="830"/>
      <c r="J794" s="830"/>
      <c r="K794" s="831"/>
      <c r="L794" s="655"/>
      <c r="M794" s="656"/>
      <c r="N794" s="656"/>
      <c r="O794" s="656"/>
      <c r="P794" s="656"/>
      <c r="Q794" s="656"/>
      <c r="R794" s="656"/>
      <c r="S794" s="656"/>
      <c r="T794" s="656"/>
      <c r="U794" s="656"/>
      <c r="V794" s="656"/>
      <c r="W794" s="656"/>
      <c r="X794" s="657"/>
      <c r="Y794" s="379"/>
      <c r="Z794" s="380"/>
      <c r="AA794" s="380"/>
      <c r="AB794" s="799"/>
      <c r="AC794" s="829"/>
      <c r="AD794" s="830"/>
      <c r="AE794" s="830"/>
      <c r="AF794" s="830"/>
      <c r="AG794" s="831"/>
      <c r="AH794" s="655"/>
      <c r="AI794" s="656"/>
      <c r="AJ794" s="656"/>
      <c r="AK794" s="656"/>
      <c r="AL794" s="656"/>
      <c r="AM794" s="656"/>
      <c r="AN794" s="656"/>
      <c r="AO794" s="656"/>
      <c r="AP794" s="656"/>
      <c r="AQ794" s="656"/>
      <c r="AR794" s="656"/>
      <c r="AS794" s="656"/>
      <c r="AT794" s="657"/>
      <c r="AU794" s="379"/>
      <c r="AV794" s="380"/>
      <c r="AW794" s="380"/>
      <c r="AX794" s="381"/>
    </row>
    <row r="795" spans="1:50" ht="24.75" hidden="1" customHeight="1" x14ac:dyDescent="0.2">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0" ht="24.75" hidden="1" customHeight="1" x14ac:dyDescent="0.2">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2">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2">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2">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2">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2">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2">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2">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thickBot="1" x14ac:dyDescent="0.25">
      <c r="A804" s="622"/>
      <c r="B804" s="623"/>
      <c r="C804" s="623"/>
      <c r="D804" s="623"/>
      <c r="E804" s="623"/>
      <c r="F804" s="624"/>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2">
      <c r="A805" s="622"/>
      <c r="B805" s="623"/>
      <c r="C805" s="623"/>
      <c r="D805" s="623"/>
      <c r="E805" s="623"/>
      <c r="F805" s="624"/>
      <c r="G805" s="586" t="s">
        <v>365</v>
      </c>
      <c r="H805" s="587"/>
      <c r="I805" s="587"/>
      <c r="J805" s="587"/>
      <c r="K805" s="587"/>
      <c r="L805" s="587"/>
      <c r="M805" s="587"/>
      <c r="N805" s="587"/>
      <c r="O805" s="587"/>
      <c r="P805" s="587"/>
      <c r="Q805" s="587"/>
      <c r="R805" s="587"/>
      <c r="S805" s="587"/>
      <c r="T805" s="587"/>
      <c r="U805" s="587"/>
      <c r="V805" s="587"/>
      <c r="W805" s="587"/>
      <c r="X805" s="587"/>
      <c r="Y805" s="587"/>
      <c r="Z805" s="587"/>
      <c r="AA805" s="587"/>
      <c r="AB805" s="588"/>
      <c r="AC805" s="586" t="s">
        <v>366</v>
      </c>
      <c r="AD805" s="587"/>
      <c r="AE805" s="587"/>
      <c r="AF805" s="587"/>
      <c r="AG805" s="587"/>
      <c r="AH805" s="587"/>
      <c r="AI805" s="587"/>
      <c r="AJ805" s="587"/>
      <c r="AK805" s="587"/>
      <c r="AL805" s="587"/>
      <c r="AM805" s="587"/>
      <c r="AN805" s="587"/>
      <c r="AO805" s="587"/>
      <c r="AP805" s="587"/>
      <c r="AQ805" s="587"/>
      <c r="AR805" s="587"/>
      <c r="AS805" s="587"/>
      <c r="AT805" s="587"/>
      <c r="AU805" s="587"/>
      <c r="AV805" s="587"/>
      <c r="AW805" s="587"/>
      <c r="AX805" s="787"/>
    </row>
    <row r="806" spans="1:50" ht="24.75" hidden="1" customHeight="1" x14ac:dyDescent="0.2">
      <c r="A806" s="622"/>
      <c r="B806" s="623"/>
      <c r="C806" s="623"/>
      <c r="D806" s="623"/>
      <c r="E806" s="623"/>
      <c r="F806" s="624"/>
      <c r="G806" s="809" t="s">
        <v>17</v>
      </c>
      <c r="H806" s="659"/>
      <c r="I806" s="659"/>
      <c r="J806" s="659"/>
      <c r="K806" s="659"/>
      <c r="L806" s="658" t="s">
        <v>18</v>
      </c>
      <c r="M806" s="659"/>
      <c r="N806" s="659"/>
      <c r="O806" s="659"/>
      <c r="P806" s="659"/>
      <c r="Q806" s="659"/>
      <c r="R806" s="659"/>
      <c r="S806" s="659"/>
      <c r="T806" s="659"/>
      <c r="U806" s="659"/>
      <c r="V806" s="659"/>
      <c r="W806" s="659"/>
      <c r="X806" s="660"/>
      <c r="Y806" s="644" t="s">
        <v>19</v>
      </c>
      <c r="Z806" s="645"/>
      <c r="AA806" s="645"/>
      <c r="AB806" s="792"/>
      <c r="AC806" s="809" t="s">
        <v>17</v>
      </c>
      <c r="AD806" s="659"/>
      <c r="AE806" s="659"/>
      <c r="AF806" s="659"/>
      <c r="AG806" s="659"/>
      <c r="AH806" s="658" t="s">
        <v>18</v>
      </c>
      <c r="AI806" s="659"/>
      <c r="AJ806" s="659"/>
      <c r="AK806" s="659"/>
      <c r="AL806" s="659"/>
      <c r="AM806" s="659"/>
      <c r="AN806" s="659"/>
      <c r="AO806" s="659"/>
      <c r="AP806" s="659"/>
      <c r="AQ806" s="659"/>
      <c r="AR806" s="659"/>
      <c r="AS806" s="659"/>
      <c r="AT806" s="660"/>
      <c r="AU806" s="644" t="s">
        <v>19</v>
      </c>
      <c r="AV806" s="645"/>
      <c r="AW806" s="645"/>
      <c r="AX806" s="646"/>
    </row>
    <row r="807" spans="1:50" ht="24.75" hidden="1" customHeight="1" x14ac:dyDescent="0.2">
      <c r="A807" s="622"/>
      <c r="B807" s="623"/>
      <c r="C807" s="623"/>
      <c r="D807" s="623"/>
      <c r="E807" s="623"/>
      <c r="F807" s="624"/>
      <c r="G807" s="829"/>
      <c r="H807" s="830"/>
      <c r="I807" s="830"/>
      <c r="J807" s="830"/>
      <c r="K807" s="831"/>
      <c r="L807" s="655"/>
      <c r="M807" s="656"/>
      <c r="N807" s="656"/>
      <c r="O807" s="656"/>
      <c r="P807" s="656"/>
      <c r="Q807" s="656"/>
      <c r="R807" s="656"/>
      <c r="S807" s="656"/>
      <c r="T807" s="656"/>
      <c r="U807" s="656"/>
      <c r="V807" s="656"/>
      <c r="W807" s="656"/>
      <c r="X807" s="657"/>
      <c r="Y807" s="379"/>
      <c r="Z807" s="380"/>
      <c r="AA807" s="380"/>
      <c r="AB807" s="799"/>
      <c r="AC807" s="829"/>
      <c r="AD807" s="830"/>
      <c r="AE807" s="830"/>
      <c r="AF807" s="830"/>
      <c r="AG807" s="831"/>
      <c r="AH807" s="655"/>
      <c r="AI807" s="656"/>
      <c r="AJ807" s="656"/>
      <c r="AK807" s="656"/>
      <c r="AL807" s="656"/>
      <c r="AM807" s="656"/>
      <c r="AN807" s="656"/>
      <c r="AO807" s="656"/>
      <c r="AP807" s="656"/>
      <c r="AQ807" s="656"/>
      <c r="AR807" s="656"/>
      <c r="AS807" s="656"/>
      <c r="AT807" s="657"/>
      <c r="AU807" s="379"/>
      <c r="AV807" s="380"/>
      <c r="AW807" s="380"/>
      <c r="AX807" s="381"/>
    </row>
    <row r="808" spans="1:50" ht="24.75" hidden="1" customHeight="1" x14ac:dyDescent="0.2">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row>
    <row r="809" spans="1:50" ht="24.75" hidden="1" customHeight="1" x14ac:dyDescent="0.2">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2">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2">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2">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2">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2">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2">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2">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thickBot="1" x14ac:dyDescent="0.25">
      <c r="A817" s="622"/>
      <c r="B817" s="623"/>
      <c r="C817" s="623"/>
      <c r="D817" s="623"/>
      <c r="E817" s="623"/>
      <c r="F817" s="624"/>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2">
      <c r="A818" s="622"/>
      <c r="B818" s="623"/>
      <c r="C818" s="623"/>
      <c r="D818" s="623"/>
      <c r="E818" s="623"/>
      <c r="F818" s="624"/>
      <c r="G818" s="586" t="s">
        <v>340</v>
      </c>
      <c r="H818" s="587"/>
      <c r="I818" s="587"/>
      <c r="J818" s="587"/>
      <c r="K818" s="587"/>
      <c r="L818" s="587"/>
      <c r="M818" s="587"/>
      <c r="N818" s="587"/>
      <c r="O818" s="587"/>
      <c r="P818" s="587"/>
      <c r="Q818" s="587"/>
      <c r="R818" s="587"/>
      <c r="S818" s="587"/>
      <c r="T818" s="587"/>
      <c r="U818" s="587"/>
      <c r="V818" s="587"/>
      <c r="W818" s="587"/>
      <c r="X818" s="587"/>
      <c r="Y818" s="587"/>
      <c r="Z818" s="587"/>
      <c r="AA818" s="587"/>
      <c r="AB818" s="588"/>
      <c r="AC818" s="586" t="s">
        <v>298</v>
      </c>
      <c r="AD818" s="587"/>
      <c r="AE818" s="587"/>
      <c r="AF818" s="587"/>
      <c r="AG818" s="587"/>
      <c r="AH818" s="587"/>
      <c r="AI818" s="587"/>
      <c r="AJ818" s="587"/>
      <c r="AK818" s="587"/>
      <c r="AL818" s="587"/>
      <c r="AM818" s="587"/>
      <c r="AN818" s="587"/>
      <c r="AO818" s="587"/>
      <c r="AP818" s="587"/>
      <c r="AQ818" s="587"/>
      <c r="AR818" s="587"/>
      <c r="AS818" s="587"/>
      <c r="AT818" s="587"/>
      <c r="AU818" s="587"/>
      <c r="AV818" s="587"/>
      <c r="AW818" s="587"/>
      <c r="AX818" s="787"/>
    </row>
    <row r="819" spans="1:50" ht="24.75" hidden="1" customHeight="1" x14ac:dyDescent="0.2">
      <c r="A819" s="622"/>
      <c r="B819" s="623"/>
      <c r="C819" s="623"/>
      <c r="D819" s="623"/>
      <c r="E819" s="623"/>
      <c r="F819" s="624"/>
      <c r="G819" s="809" t="s">
        <v>17</v>
      </c>
      <c r="H819" s="659"/>
      <c r="I819" s="659"/>
      <c r="J819" s="659"/>
      <c r="K819" s="659"/>
      <c r="L819" s="658" t="s">
        <v>18</v>
      </c>
      <c r="M819" s="659"/>
      <c r="N819" s="659"/>
      <c r="O819" s="659"/>
      <c r="P819" s="659"/>
      <c r="Q819" s="659"/>
      <c r="R819" s="659"/>
      <c r="S819" s="659"/>
      <c r="T819" s="659"/>
      <c r="U819" s="659"/>
      <c r="V819" s="659"/>
      <c r="W819" s="659"/>
      <c r="X819" s="660"/>
      <c r="Y819" s="644" t="s">
        <v>19</v>
      </c>
      <c r="Z819" s="645"/>
      <c r="AA819" s="645"/>
      <c r="AB819" s="792"/>
      <c r="AC819" s="809" t="s">
        <v>17</v>
      </c>
      <c r="AD819" s="659"/>
      <c r="AE819" s="659"/>
      <c r="AF819" s="659"/>
      <c r="AG819" s="659"/>
      <c r="AH819" s="658" t="s">
        <v>18</v>
      </c>
      <c r="AI819" s="659"/>
      <c r="AJ819" s="659"/>
      <c r="AK819" s="659"/>
      <c r="AL819" s="659"/>
      <c r="AM819" s="659"/>
      <c r="AN819" s="659"/>
      <c r="AO819" s="659"/>
      <c r="AP819" s="659"/>
      <c r="AQ819" s="659"/>
      <c r="AR819" s="659"/>
      <c r="AS819" s="659"/>
      <c r="AT819" s="660"/>
      <c r="AU819" s="644" t="s">
        <v>19</v>
      </c>
      <c r="AV819" s="645"/>
      <c r="AW819" s="645"/>
      <c r="AX819" s="646"/>
    </row>
    <row r="820" spans="1:50" s="16" customFormat="1" ht="24.75" hidden="1" customHeight="1" x14ac:dyDescent="0.2">
      <c r="A820" s="622"/>
      <c r="B820" s="623"/>
      <c r="C820" s="623"/>
      <c r="D820" s="623"/>
      <c r="E820" s="623"/>
      <c r="F820" s="624"/>
      <c r="G820" s="829"/>
      <c r="H820" s="830"/>
      <c r="I820" s="830"/>
      <c r="J820" s="830"/>
      <c r="K820" s="831"/>
      <c r="L820" s="655"/>
      <c r="M820" s="656"/>
      <c r="N820" s="656"/>
      <c r="O820" s="656"/>
      <c r="P820" s="656"/>
      <c r="Q820" s="656"/>
      <c r="R820" s="656"/>
      <c r="S820" s="656"/>
      <c r="T820" s="656"/>
      <c r="U820" s="656"/>
      <c r="V820" s="656"/>
      <c r="W820" s="656"/>
      <c r="X820" s="657"/>
      <c r="Y820" s="379"/>
      <c r="Z820" s="380"/>
      <c r="AA820" s="380"/>
      <c r="AB820" s="799"/>
      <c r="AC820" s="829"/>
      <c r="AD820" s="830"/>
      <c r="AE820" s="830"/>
      <c r="AF820" s="830"/>
      <c r="AG820" s="831"/>
      <c r="AH820" s="655"/>
      <c r="AI820" s="656"/>
      <c r="AJ820" s="656"/>
      <c r="AK820" s="656"/>
      <c r="AL820" s="656"/>
      <c r="AM820" s="656"/>
      <c r="AN820" s="656"/>
      <c r="AO820" s="656"/>
      <c r="AP820" s="656"/>
      <c r="AQ820" s="656"/>
      <c r="AR820" s="656"/>
      <c r="AS820" s="656"/>
      <c r="AT820" s="657"/>
      <c r="AU820" s="379"/>
      <c r="AV820" s="380"/>
      <c r="AW820" s="380"/>
      <c r="AX820" s="381"/>
    </row>
    <row r="821" spans="1:50" ht="24.75" hidden="1" customHeight="1" x14ac:dyDescent="0.2">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row>
    <row r="822" spans="1:50" ht="24.75" hidden="1" customHeight="1" x14ac:dyDescent="0.2">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2">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2">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2">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2">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2">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2">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2">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2">
      <c r="A830" s="622"/>
      <c r="B830" s="623"/>
      <c r="C830" s="623"/>
      <c r="D830" s="623"/>
      <c r="E830" s="623"/>
      <c r="F830" s="624"/>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5">
      <c r="A831" s="901" t="s">
        <v>266</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66" t="s">
        <v>389</v>
      </c>
      <c r="AM831" s="267"/>
      <c r="AN831" s="267"/>
      <c r="AO831" s="68" t="s">
        <v>387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2">
      <c r="A837" s="362">
        <v>1</v>
      </c>
      <c r="B837" s="362">
        <v>1</v>
      </c>
      <c r="C837" s="363" t="s">
        <v>540</v>
      </c>
      <c r="D837" s="364"/>
      <c r="E837" s="364"/>
      <c r="F837" s="364"/>
      <c r="G837" s="364"/>
      <c r="H837" s="364"/>
      <c r="I837" s="365"/>
      <c r="J837" s="334">
        <v>6000020332020</v>
      </c>
      <c r="K837" s="335"/>
      <c r="L837" s="335"/>
      <c r="M837" s="335"/>
      <c r="N837" s="335"/>
      <c r="O837" s="335"/>
      <c r="P837" s="348" t="s">
        <v>550</v>
      </c>
      <c r="Q837" s="336"/>
      <c r="R837" s="336"/>
      <c r="S837" s="336"/>
      <c r="T837" s="336"/>
      <c r="U837" s="336"/>
      <c r="V837" s="336"/>
      <c r="W837" s="336"/>
      <c r="X837" s="336"/>
      <c r="Y837" s="337">
        <v>3579</v>
      </c>
      <c r="Z837" s="338"/>
      <c r="AA837" s="338"/>
      <c r="AB837" s="339"/>
      <c r="AC837" s="349" t="s">
        <v>551</v>
      </c>
      <c r="AD837" s="357"/>
      <c r="AE837" s="357"/>
      <c r="AF837" s="357"/>
      <c r="AG837" s="357"/>
      <c r="AH837" s="358" t="s">
        <v>552</v>
      </c>
      <c r="AI837" s="359"/>
      <c r="AJ837" s="359"/>
      <c r="AK837" s="359"/>
      <c r="AL837" s="343" t="s">
        <v>552</v>
      </c>
      <c r="AM837" s="344"/>
      <c r="AN837" s="344"/>
      <c r="AO837" s="345"/>
      <c r="AP837" s="346" t="s">
        <v>553</v>
      </c>
      <c r="AQ837" s="346"/>
      <c r="AR837" s="346"/>
      <c r="AS837" s="346"/>
      <c r="AT837" s="346"/>
      <c r="AU837" s="346"/>
      <c r="AV837" s="346"/>
      <c r="AW837" s="346"/>
      <c r="AX837" s="346"/>
    </row>
    <row r="838" spans="1:50" ht="30" customHeight="1" x14ac:dyDescent="0.2">
      <c r="A838" s="362">
        <v>2</v>
      </c>
      <c r="B838" s="362">
        <v>1</v>
      </c>
      <c r="C838" s="363" t="s">
        <v>541</v>
      </c>
      <c r="D838" s="364"/>
      <c r="E838" s="364"/>
      <c r="F838" s="364"/>
      <c r="G838" s="364"/>
      <c r="H838" s="364"/>
      <c r="I838" s="365"/>
      <c r="J838" s="334">
        <v>1000020382078</v>
      </c>
      <c r="K838" s="335"/>
      <c r="L838" s="335"/>
      <c r="M838" s="335"/>
      <c r="N838" s="335"/>
      <c r="O838" s="335"/>
      <c r="P838" s="348" t="s">
        <v>550</v>
      </c>
      <c r="Q838" s="336"/>
      <c r="R838" s="336"/>
      <c r="S838" s="336"/>
      <c r="T838" s="336"/>
      <c r="U838" s="336"/>
      <c r="V838" s="336"/>
      <c r="W838" s="336"/>
      <c r="X838" s="336"/>
      <c r="Y838" s="337">
        <v>1632</v>
      </c>
      <c r="Z838" s="338"/>
      <c r="AA838" s="338"/>
      <c r="AB838" s="339"/>
      <c r="AC838" s="349" t="s">
        <v>551</v>
      </c>
      <c r="AD838" s="357"/>
      <c r="AE838" s="357"/>
      <c r="AF838" s="357"/>
      <c r="AG838" s="357"/>
      <c r="AH838" s="358" t="s">
        <v>552</v>
      </c>
      <c r="AI838" s="359"/>
      <c r="AJ838" s="359"/>
      <c r="AK838" s="359"/>
      <c r="AL838" s="343" t="s">
        <v>552</v>
      </c>
      <c r="AM838" s="344"/>
      <c r="AN838" s="344"/>
      <c r="AO838" s="345"/>
      <c r="AP838" s="346" t="s">
        <v>552</v>
      </c>
      <c r="AQ838" s="346"/>
      <c r="AR838" s="346"/>
      <c r="AS838" s="346"/>
      <c r="AT838" s="346"/>
      <c r="AU838" s="346"/>
      <c r="AV838" s="346"/>
      <c r="AW838" s="346"/>
      <c r="AX838" s="346"/>
    </row>
    <row r="839" spans="1:50" ht="30" customHeight="1" x14ac:dyDescent="0.2">
      <c r="A839" s="362">
        <v>3</v>
      </c>
      <c r="B839" s="362">
        <v>1</v>
      </c>
      <c r="C839" s="363" t="s">
        <v>542</v>
      </c>
      <c r="D839" s="366"/>
      <c r="E839" s="366"/>
      <c r="F839" s="366"/>
      <c r="G839" s="366"/>
      <c r="H839" s="366"/>
      <c r="I839" s="367"/>
      <c r="J839" s="334">
        <v>9000020431001</v>
      </c>
      <c r="K839" s="335"/>
      <c r="L839" s="335"/>
      <c r="M839" s="335"/>
      <c r="N839" s="335"/>
      <c r="O839" s="335"/>
      <c r="P839" s="348" t="s">
        <v>550</v>
      </c>
      <c r="Q839" s="336"/>
      <c r="R839" s="336"/>
      <c r="S839" s="336"/>
      <c r="T839" s="336"/>
      <c r="U839" s="336"/>
      <c r="V839" s="336"/>
      <c r="W839" s="336"/>
      <c r="X839" s="336"/>
      <c r="Y839" s="337">
        <v>1575</v>
      </c>
      <c r="Z839" s="338"/>
      <c r="AA839" s="338"/>
      <c r="AB839" s="339"/>
      <c r="AC839" s="349" t="s">
        <v>551</v>
      </c>
      <c r="AD839" s="357"/>
      <c r="AE839" s="357"/>
      <c r="AF839" s="357"/>
      <c r="AG839" s="357"/>
      <c r="AH839" s="341" t="s">
        <v>552</v>
      </c>
      <c r="AI839" s="342"/>
      <c r="AJ839" s="342"/>
      <c r="AK839" s="342"/>
      <c r="AL839" s="343" t="s">
        <v>552</v>
      </c>
      <c r="AM839" s="344"/>
      <c r="AN839" s="344"/>
      <c r="AO839" s="345"/>
      <c r="AP839" s="346" t="s">
        <v>553</v>
      </c>
      <c r="AQ839" s="346"/>
      <c r="AR839" s="346"/>
      <c r="AS839" s="346"/>
      <c r="AT839" s="346"/>
      <c r="AU839" s="346"/>
      <c r="AV839" s="346"/>
      <c r="AW839" s="346"/>
      <c r="AX839" s="346"/>
    </row>
    <row r="840" spans="1:50" ht="30" customHeight="1" x14ac:dyDescent="0.2">
      <c r="A840" s="362">
        <v>4</v>
      </c>
      <c r="B840" s="362">
        <v>1</v>
      </c>
      <c r="C840" s="363" t="s">
        <v>543</v>
      </c>
      <c r="D840" s="366"/>
      <c r="E840" s="366"/>
      <c r="F840" s="366"/>
      <c r="G840" s="366"/>
      <c r="H840" s="366"/>
      <c r="I840" s="367"/>
      <c r="J840" s="334">
        <v>1000020402281</v>
      </c>
      <c r="K840" s="335"/>
      <c r="L840" s="335"/>
      <c r="M840" s="335"/>
      <c r="N840" s="335"/>
      <c r="O840" s="335"/>
      <c r="P840" s="348" t="s">
        <v>550</v>
      </c>
      <c r="Q840" s="336"/>
      <c r="R840" s="336"/>
      <c r="S840" s="336"/>
      <c r="T840" s="336"/>
      <c r="U840" s="336"/>
      <c r="V840" s="336"/>
      <c r="W840" s="336"/>
      <c r="X840" s="336"/>
      <c r="Y840" s="337">
        <v>1310</v>
      </c>
      <c r="Z840" s="338"/>
      <c r="AA840" s="338"/>
      <c r="AB840" s="339"/>
      <c r="AC840" s="349" t="s">
        <v>551</v>
      </c>
      <c r="AD840" s="357"/>
      <c r="AE840" s="357"/>
      <c r="AF840" s="357"/>
      <c r="AG840" s="357"/>
      <c r="AH840" s="341" t="s">
        <v>552</v>
      </c>
      <c r="AI840" s="342"/>
      <c r="AJ840" s="342"/>
      <c r="AK840" s="342"/>
      <c r="AL840" s="343" t="s">
        <v>553</v>
      </c>
      <c r="AM840" s="344"/>
      <c r="AN840" s="344"/>
      <c r="AO840" s="345"/>
      <c r="AP840" s="346" t="s">
        <v>553</v>
      </c>
      <c r="AQ840" s="346"/>
      <c r="AR840" s="346"/>
      <c r="AS840" s="346"/>
      <c r="AT840" s="346"/>
      <c r="AU840" s="346"/>
      <c r="AV840" s="346"/>
      <c r="AW840" s="346"/>
      <c r="AX840" s="346"/>
    </row>
    <row r="841" spans="1:50" ht="30" customHeight="1" x14ac:dyDescent="0.2">
      <c r="A841" s="362">
        <v>5</v>
      </c>
      <c r="B841" s="362">
        <v>1</v>
      </c>
      <c r="C841" s="363" t="s">
        <v>544</v>
      </c>
      <c r="D841" s="364"/>
      <c r="E841" s="364"/>
      <c r="F841" s="364"/>
      <c r="G841" s="364"/>
      <c r="H841" s="364"/>
      <c r="I841" s="365"/>
      <c r="J841" s="334">
        <v>8000020434434</v>
      </c>
      <c r="K841" s="335"/>
      <c r="L841" s="335"/>
      <c r="M841" s="335"/>
      <c r="N841" s="335"/>
      <c r="O841" s="335"/>
      <c r="P841" s="348" t="s">
        <v>550</v>
      </c>
      <c r="Q841" s="336"/>
      <c r="R841" s="336"/>
      <c r="S841" s="336"/>
      <c r="T841" s="336"/>
      <c r="U841" s="336"/>
      <c r="V841" s="336"/>
      <c r="W841" s="336"/>
      <c r="X841" s="336"/>
      <c r="Y841" s="337">
        <v>1168</v>
      </c>
      <c r="Z841" s="338"/>
      <c r="AA841" s="338"/>
      <c r="AB841" s="339"/>
      <c r="AC841" s="349" t="s">
        <v>551</v>
      </c>
      <c r="AD841" s="357"/>
      <c r="AE841" s="357"/>
      <c r="AF841" s="357"/>
      <c r="AG841" s="357"/>
      <c r="AH841" s="341" t="s">
        <v>552</v>
      </c>
      <c r="AI841" s="342"/>
      <c r="AJ841" s="342"/>
      <c r="AK841" s="342"/>
      <c r="AL841" s="343" t="s">
        <v>552</v>
      </c>
      <c r="AM841" s="344"/>
      <c r="AN841" s="344"/>
      <c r="AO841" s="345"/>
      <c r="AP841" s="346" t="s">
        <v>553</v>
      </c>
      <c r="AQ841" s="346"/>
      <c r="AR841" s="346"/>
      <c r="AS841" s="346"/>
      <c r="AT841" s="346"/>
      <c r="AU841" s="346"/>
      <c r="AV841" s="346"/>
      <c r="AW841" s="346"/>
      <c r="AX841" s="346"/>
    </row>
    <row r="842" spans="1:50" ht="30" customHeight="1" x14ac:dyDescent="0.2">
      <c r="A842" s="362">
        <v>6</v>
      </c>
      <c r="B842" s="362">
        <v>1</v>
      </c>
      <c r="C842" s="363" t="s">
        <v>545</v>
      </c>
      <c r="D842" s="364"/>
      <c r="E842" s="364"/>
      <c r="F842" s="364"/>
      <c r="G842" s="364"/>
      <c r="H842" s="364"/>
      <c r="I842" s="365"/>
      <c r="J842" s="334">
        <v>9000020342041</v>
      </c>
      <c r="K842" s="335"/>
      <c r="L842" s="335"/>
      <c r="M842" s="335"/>
      <c r="N842" s="335"/>
      <c r="O842" s="335"/>
      <c r="P842" s="348" t="s">
        <v>550</v>
      </c>
      <c r="Q842" s="336"/>
      <c r="R842" s="336"/>
      <c r="S842" s="336"/>
      <c r="T842" s="336"/>
      <c r="U842" s="336"/>
      <c r="V842" s="336"/>
      <c r="W842" s="336"/>
      <c r="X842" s="336"/>
      <c r="Y842" s="337">
        <v>736</v>
      </c>
      <c r="Z842" s="338"/>
      <c r="AA842" s="338"/>
      <c r="AB842" s="339"/>
      <c r="AC842" s="349" t="s">
        <v>551</v>
      </c>
      <c r="AD842" s="357"/>
      <c r="AE842" s="357"/>
      <c r="AF842" s="357"/>
      <c r="AG842" s="357"/>
      <c r="AH842" s="341" t="s">
        <v>552</v>
      </c>
      <c r="AI842" s="342"/>
      <c r="AJ842" s="342"/>
      <c r="AK842" s="342"/>
      <c r="AL842" s="343" t="s">
        <v>553</v>
      </c>
      <c r="AM842" s="344"/>
      <c r="AN842" s="344"/>
      <c r="AO842" s="345"/>
      <c r="AP842" s="346" t="s">
        <v>553</v>
      </c>
      <c r="AQ842" s="346"/>
      <c r="AR842" s="346"/>
      <c r="AS842" s="346"/>
      <c r="AT842" s="346"/>
      <c r="AU842" s="346"/>
      <c r="AV842" s="346"/>
      <c r="AW842" s="346"/>
      <c r="AX842" s="346"/>
    </row>
    <row r="843" spans="1:50" ht="30" customHeight="1" x14ac:dyDescent="0.2">
      <c r="A843" s="362">
        <v>7</v>
      </c>
      <c r="B843" s="362">
        <v>1</v>
      </c>
      <c r="C843" s="363" t="s">
        <v>546</v>
      </c>
      <c r="D843" s="364"/>
      <c r="E843" s="364"/>
      <c r="F843" s="364"/>
      <c r="G843" s="364"/>
      <c r="H843" s="364"/>
      <c r="I843" s="365"/>
      <c r="J843" s="334">
        <v>9000020341002</v>
      </c>
      <c r="K843" s="335"/>
      <c r="L843" s="335"/>
      <c r="M843" s="335"/>
      <c r="N843" s="335"/>
      <c r="O843" s="335"/>
      <c r="P843" s="348" t="s">
        <v>550</v>
      </c>
      <c r="Q843" s="336"/>
      <c r="R843" s="336"/>
      <c r="S843" s="336"/>
      <c r="T843" s="336"/>
      <c r="U843" s="336"/>
      <c r="V843" s="336"/>
      <c r="W843" s="336"/>
      <c r="X843" s="336"/>
      <c r="Y843" s="337">
        <v>691</v>
      </c>
      <c r="Z843" s="338"/>
      <c r="AA843" s="338"/>
      <c r="AB843" s="339"/>
      <c r="AC843" s="349" t="s">
        <v>551</v>
      </c>
      <c r="AD843" s="357"/>
      <c r="AE843" s="357"/>
      <c r="AF843" s="357"/>
      <c r="AG843" s="357"/>
      <c r="AH843" s="341" t="s">
        <v>552</v>
      </c>
      <c r="AI843" s="342"/>
      <c r="AJ843" s="342"/>
      <c r="AK843" s="342"/>
      <c r="AL843" s="343" t="s">
        <v>552</v>
      </c>
      <c r="AM843" s="344"/>
      <c r="AN843" s="344"/>
      <c r="AO843" s="345"/>
      <c r="AP843" s="346" t="s">
        <v>553</v>
      </c>
      <c r="AQ843" s="346"/>
      <c r="AR843" s="346"/>
      <c r="AS843" s="346"/>
      <c r="AT843" s="346"/>
      <c r="AU843" s="346"/>
      <c r="AV843" s="346"/>
      <c r="AW843" s="346"/>
      <c r="AX843" s="346"/>
    </row>
    <row r="844" spans="1:50" ht="30" customHeight="1" x14ac:dyDescent="0.2">
      <c r="A844" s="362">
        <v>8</v>
      </c>
      <c r="B844" s="362">
        <v>1</v>
      </c>
      <c r="C844" s="363" t="s">
        <v>547</v>
      </c>
      <c r="D844" s="364"/>
      <c r="E844" s="364"/>
      <c r="F844" s="364"/>
      <c r="G844" s="364"/>
      <c r="H844" s="364"/>
      <c r="I844" s="365"/>
      <c r="J844" s="334">
        <v>7000020343099</v>
      </c>
      <c r="K844" s="335"/>
      <c r="L844" s="335"/>
      <c r="M844" s="335"/>
      <c r="N844" s="335"/>
      <c r="O844" s="335"/>
      <c r="P844" s="348" t="s">
        <v>550</v>
      </c>
      <c r="Q844" s="336"/>
      <c r="R844" s="336"/>
      <c r="S844" s="336"/>
      <c r="T844" s="336"/>
      <c r="U844" s="336"/>
      <c r="V844" s="336"/>
      <c r="W844" s="336"/>
      <c r="X844" s="336"/>
      <c r="Y844" s="337">
        <v>645</v>
      </c>
      <c r="Z844" s="338"/>
      <c r="AA844" s="338"/>
      <c r="AB844" s="339"/>
      <c r="AC844" s="349" t="s">
        <v>551</v>
      </c>
      <c r="AD844" s="357"/>
      <c r="AE844" s="357"/>
      <c r="AF844" s="357"/>
      <c r="AG844" s="357"/>
      <c r="AH844" s="341" t="s">
        <v>553</v>
      </c>
      <c r="AI844" s="342"/>
      <c r="AJ844" s="342"/>
      <c r="AK844" s="342"/>
      <c r="AL844" s="343" t="s">
        <v>552</v>
      </c>
      <c r="AM844" s="344"/>
      <c r="AN844" s="344"/>
      <c r="AO844" s="345"/>
      <c r="AP844" s="346" t="s">
        <v>552</v>
      </c>
      <c r="AQ844" s="346"/>
      <c r="AR844" s="346"/>
      <c r="AS844" s="346"/>
      <c r="AT844" s="346"/>
      <c r="AU844" s="346"/>
      <c r="AV844" s="346"/>
      <c r="AW844" s="346"/>
      <c r="AX844" s="346"/>
    </row>
    <row r="845" spans="1:50" ht="30" customHeight="1" x14ac:dyDescent="0.2">
      <c r="A845" s="362">
        <v>9</v>
      </c>
      <c r="B845" s="362">
        <v>1</v>
      </c>
      <c r="C845" s="363" t="s">
        <v>548</v>
      </c>
      <c r="D845" s="364"/>
      <c r="E845" s="364"/>
      <c r="F845" s="364"/>
      <c r="G845" s="364"/>
      <c r="H845" s="364"/>
      <c r="I845" s="365"/>
      <c r="J845" s="334">
        <v>3000020382019</v>
      </c>
      <c r="K845" s="335"/>
      <c r="L845" s="335"/>
      <c r="M845" s="335"/>
      <c r="N845" s="335"/>
      <c r="O845" s="335"/>
      <c r="P845" s="348" t="s">
        <v>550</v>
      </c>
      <c r="Q845" s="336"/>
      <c r="R845" s="336"/>
      <c r="S845" s="336"/>
      <c r="T845" s="336"/>
      <c r="U845" s="336"/>
      <c r="V845" s="336"/>
      <c r="W845" s="336"/>
      <c r="X845" s="336"/>
      <c r="Y845" s="337">
        <v>538</v>
      </c>
      <c r="Z845" s="338"/>
      <c r="AA845" s="338"/>
      <c r="AB845" s="339"/>
      <c r="AC845" s="349" t="s">
        <v>551</v>
      </c>
      <c r="AD845" s="357"/>
      <c r="AE845" s="357"/>
      <c r="AF845" s="357"/>
      <c r="AG845" s="357"/>
      <c r="AH845" s="341" t="s">
        <v>552</v>
      </c>
      <c r="AI845" s="342"/>
      <c r="AJ845" s="342"/>
      <c r="AK845" s="342"/>
      <c r="AL845" s="343" t="s">
        <v>552</v>
      </c>
      <c r="AM845" s="344"/>
      <c r="AN845" s="344"/>
      <c r="AO845" s="345"/>
      <c r="AP845" s="346" t="s">
        <v>552</v>
      </c>
      <c r="AQ845" s="346"/>
      <c r="AR845" s="346"/>
      <c r="AS845" s="346"/>
      <c r="AT845" s="346"/>
      <c r="AU845" s="346"/>
      <c r="AV845" s="346"/>
      <c r="AW845" s="346"/>
      <c r="AX845" s="346"/>
    </row>
    <row r="846" spans="1:50" ht="30" customHeight="1" x14ac:dyDescent="0.2">
      <c r="A846" s="362">
        <v>10</v>
      </c>
      <c r="B846" s="362">
        <v>1</v>
      </c>
      <c r="C846" s="363" t="s">
        <v>549</v>
      </c>
      <c r="D846" s="364"/>
      <c r="E846" s="364"/>
      <c r="F846" s="364"/>
      <c r="G846" s="364"/>
      <c r="H846" s="364"/>
      <c r="I846" s="365"/>
      <c r="J846" s="334">
        <v>6000020434337</v>
      </c>
      <c r="K846" s="335"/>
      <c r="L846" s="335"/>
      <c r="M846" s="335"/>
      <c r="N846" s="335"/>
      <c r="O846" s="335"/>
      <c r="P846" s="348" t="s">
        <v>550</v>
      </c>
      <c r="Q846" s="336"/>
      <c r="R846" s="336"/>
      <c r="S846" s="336"/>
      <c r="T846" s="336"/>
      <c r="U846" s="336"/>
      <c r="V846" s="336"/>
      <c r="W846" s="336"/>
      <c r="X846" s="336"/>
      <c r="Y846" s="337">
        <v>431</v>
      </c>
      <c r="Z846" s="338"/>
      <c r="AA846" s="338"/>
      <c r="AB846" s="339"/>
      <c r="AC846" s="349" t="s">
        <v>551</v>
      </c>
      <c r="AD846" s="357"/>
      <c r="AE846" s="357"/>
      <c r="AF846" s="357"/>
      <c r="AG846" s="357"/>
      <c r="AH846" s="341" t="s">
        <v>553</v>
      </c>
      <c r="AI846" s="342"/>
      <c r="AJ846" s="342"/>
      <c r="AK846" s="342"/>
      <c r="AL846" s="343" t="s">
        <v>552</v>
      </c>
      <c r="AM846" s="344"/>
      <c r="AN846" s="344"/>
      <c r="AO846" s="345"/>
      <c r="AP846" s="346" t="s">
        <v>552</v>
      </c>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2">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2">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68" t="s">
        <v>373</v>
      </c>
      <c r="B1098" s="369"/>
      <c r="C1098" s="369"/>
      <c r="D1098" s="369"/>
      <c r="E1098" s="369"/>
      <c r="F1098" s="369"/>
      <c r="G1098" s="369"/>
      <c r="H1098" s="369"/>
      <c r="I1098" s="369"/>
      <c r="J1098" s="369"/>
      <c r="K1098" s="369"/>
      <c r="L1098" s="369"/>
      <c r="M1098" s="369"/>
      <c r="N1098" s="369"/>
      <c r="O1098" s="369"/>
      <c r="P1098" s="369"/>
      <c r="Q1098" s="369"/>
      <c r="R1098" s="369"/>
      <c r="S1098" s="369"/>
      <c r="T1098" s="369"/>
      <c r="U1098" s="369"/>
      <c r="V1098" s="369"/>
      <c r="W1098" s="369"/>
      <c r="X1098" s="369"/>
      <c r="Y1098" s="369"/>
      <c r="Z1098" s="369"/>
      <c r="AA1098" s="369"/>
      <c r="AB1098" s="369"/>
      <c r="AC1098" s="369"/>
      <c r="AD1098" s="369"/>
      <c r="AE1098" s="369"/>
      <c r="AF1098" s="369"/>
      <c r="AG1098" s="369"/>
      <c r="AH1098" s="369"/>
      <c r="AI1098" s="369"/>
      <c r="AJ1098" s="369"/>
      <c r="AK1098" s="370"/>
      <c r="AL1098" s="268" t="s">
        <v>389</v>
      </c>
      <c r="AM1098" s="269"/>
      <c r="AN1098" s="26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62"/>
      <c r="B1101" s="362"/>
      <c r="C1101" s="135" t="s">
        <v>337</v>
      </c>
      <c r="D1101" s="371"/>
      <c r="E1101" s="135" t="s">
        <v>336</v>
      </c>
      <c r="F1101" s="371"/>
      <c r="G1101" s="371"/>
      <c r="H1101" s="371"/>
      <c r="I1101" s="371"/>
      <c r="J1101" s="135" t="s">
        <v>343</v>
      </c>
      <c r="K1101" s="135"/>
      <c r="L1101" s="135"/>
      <c r="M1101" s="135"/>
      <c r="N1101" s="135"/>
      <c r="O1101" s="135"/>
      <c r="P1101" s="353" t="s">
        <v>27</v>
      </c>
      <c r="Q1101" s="353"/>
      <c r="R1101" s="353"/>
      <c r="S1101" s="353"/>
      <c r="T1101" s="353"/>
      <c r="U1101" s="353"/>
      <c r="V1101" s="353"/>
      <c r="W1101" s="353"/>
      <c r="X1101" s="353"/>
      <c r="Y1101" s="135" t="s">
        <v>345</v>
      </c>
      <c r="Z1101" s="371"/>
      <c r="AA1101" s="371"/>
      <c r="AB1101" s="371"/>
      <c r="AC1101" s="135" t="s">
        <v>319</v>
      </c>
      <c r="AD1101" s="135"/>
      <c r="AE1101" s="135"/>
      <c r="AF1101" s="135"/>
      <c r="AG1101" s="135"/>
      <c r="AH1101" s="353" t="s">
        <v>332</v>
      </c>
      <c r="AI1101" s="354"/>
      <c r="AJ1101" s="354"/>
      <c r="AK1101" s="354"/>
      <c r="AL1101" s="354" t="s">
        <v>21</v>
      </c>
      <c r="AM1101" s="354"/>
      <c r="AN1101" s="354"/>
      <c r="AO1101" s="372"/>
      <c r="AP1101" s="356" t="s">
        <v>374</v>
      </c>
      <c r="AQ1101" s="356"/>
      <c r="AR1101" s="356"/>
      <c r="AS1101" s="356"/>
      <c r="AT1101" s="356"/>
      <c r="AU1101" s="356"/>
      <c r="AV1101" s="356"/>
      <c r="AW1101" s="356"/>
      <c r="AX1101" s="356"/>
    </row>
    <row r="1102" spans="1:50" ht="30" hidden="1"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82">
    <cfRule type="expression" dxfId="2093" priority="13881">
      <formula>IF(RIGHT(TEXT(Y782,"0.#"),1)=".",FALSE,TRUE)</formula>
    </cfRule>
    <cfRule type="expression" dxfId="2092" priority="13882">
      <formula>IF(RIGHT(TEXT(Y782,"0.#"),1)=".",TRUE,FALSE)</formula>
    </cfRule>
  </conditionalFormatting>
  <conditionalFormatting sqref="Y791">
    <cfRule type="expression" dxfId="2091" priority="13877">
      <formula>IF(RIGHT(TEXT(Y791,"0.#"),1)=".",FALSE,TRUE)</formula>
    </cfRule>
    <cfRule type="expression" dxfId="2090" priority="13878">
      <formula>IF(RIGHT(TEXT(Y791,"0.#"),1)=".",TRUE,FALSE)</formula>
    </cfRule>
  </conditionalFormatting>
  <conditionalFormatting sqref="Y822:Y829 Y820 Y809:Y816 Y807 Y796:Y803 Y794">
    <cfRule type="expression" dxfId="2089" priority="13659">
      <formula>IF(RIGHT(TEXT(Y794,"0.#"),1)=".",FALSE,TRUE)</formula>
    </cfRule>
    <cfRule type="expression" dxfId="2088" priority="13660">
      <formula>IF(RIGHT(TEXT(Y794,"0.#"),1)=".",TRUE,FALSE)</formula>
    </cfRule>
  </conditionalFormatting>
  <conditionalFormatting sqref="P16:AQ17 P15:AX15 P13:AX13">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AQ101">
    <cfRule type="expression" dxfId="2083" priority="13697">
      <formula>IF(RIGHT(TEXT(AE101,"0.#"),1)=".",FALSE,TRUE)</formula>
    </cfRule>
    <cfRule type="expression" dxfId="2082" priority="13698">
      <formula>IF(RIGHT(TEXT(AE101,"0.#"),1)=".",TRUE,FALSE)</formula>
    </cfRule>
  </conditionalFormatting>
  <conditionalFormatting sqref="Y783:Y790">
    <cfRule type="expression" dxfId="2081" priority="13683">
      <formula>IF(RIGHT(TEXT(Y783,"0.#"),1)=".",FALSE,TRUE)</formula>
    </cfRule>
    <cfRule type="expression" dxfId="2080" priority="13684">
      <formula>IF(RIGHT(TEXT(Y783,"0.#"),1)=".",TRUE,FALSE)</formula>
    </cfRule>
  </conditionalFormatting>
  <conditionalFormatting sqref="AU782">
    <cfRule type="expression" dxfId="2079" priority="13681">
      <formula>IF(RIGHT(TEXT(AU782,"0.#"),1)=".",FALSE,TRUE)</formula>
    </cfRule>
    <cfRule type="expression" dxfId="2078" priority="13682">
      <formula>IF(RIGHT(TEXT(AU782,"0.#"),1)=".",TRUE,FALSE)</formula>
    </cfRule>
  </conditionalFormatting>
  <conditionalFormatting sqref="AU791">
    <cfRule type="expression" dxfId="2077" priority="13679">
      <formula>IF(RIGHT(TEXT(AU791,"0.#"),1)=".",FALSE,TRUE)</formula>
    </cfRule>
    <cfRule type="expression" dxfId="2076" priority="13680">
      <formula>IF(RIGHT(TEXT(AU791,"0.#"),1)=".",TRUE,FALSE)</formula>
    </cfRule>
  </conditionalFormatting>
  <conditionalFormatting sqref="AU783:AU790 AU781">
    <cfRule type="expression" dxfId="2075" priority="13677">
      <formula>IF(RIGHT(TEXT(AU781,"0.#"),1)=".",FALSE,TRUE)</formula>
    </cfRule>
    <cfRule type="expression" dxfId="2074" priority="13678">
      <formula>IF(RIGHT(TEXT(AU781,"0.#"),1)=".",TRUE,FALSE)</formula>
    </cfRule>
  </conditionalFormatting>
  <conditionalFormatting sqref="Y821 Y808 Y795">
    <cfRule type="expression" dxfId="2073" priority="13663">
      <formula>IF(RIGHT(TEXT(Y795,"0.#"),1)=".",FALSE,TRUE)</formula>
    </cfRule>
    <cfRule type="expression" dxfId="2072" priority="13664">
      <formula>IF(RIGHT(TEXT(Y795,"0.#"),1)=".",TRUE,FALSE)</formula>
    </cfRule>
  </conditionalFormatting>
  <conditionalFormatting sqref="Y830 Y817 Y804">
    <cfRule type="expression" dxfId="2071" priority="13661">
      <formula>IF(RIGHT(TEXT(Y804,"0.#"),1)=".",FALSE,TRUE)</formula>
    </cfRule>
    <cfRule type="expression" dxfId="2070" priority="13662">
      <formula>IF(RIGHT(TEXT(Y804,"0.#"),1)=".",TRUE,FALSE)</formula>
    </cfRule>
  </conditionalFormatting>
  <conditionalFormatting sqref="AU821 AU808 AU795">
    <cfRule type="expression" dxfId="2069" priority="13657">
      <formula>IF(RIGHT(TEXT(AU795,"0.#"),1)=".",FALSE,TRUE)</formula>
    </cfRule>
    <cfRule type="expression" dxfId="2068" priority="13658">
      <formula>IF(RIGHT(TEXT(AU795,"0.#"),1)=".",TRUE,FALSE)</formula>
    </cfRule>
  </conditionalFormatting>
  <conditionalFormatting sqref="AU830 AU817 AU804">
    <cfRule type="expression" dxfId="2067" priority="13655">
      <formula>IF(RIGHT(TEXT(AU804,"0.#"),1)=".",FALSE,TRUE)</formula>
    </cfRule>
    <cfRule type="expression" dxfId="2066" priority="13656">
      <formula>IF(RIGHT(TEXT(AU804,"0.#"),1)=".",TRUE,FALSE)</formula>
    </cfRule>
  </conditionalFormatting>
  <conditionalFormatting sqref="AU822:AU829 AU820 AU809:AU816 AU807 AU796:AU803 AU794">
    <cfRule type="expression" dxfId="2065" priority="13653">
      <formula>IF(RIGHT(TEXT(AU794,"0.#"),1)=".",FALSE,TRUE)</formula>
    </cfRule>
    <cfRule type="expression" dxfId="2064" priority="13654">
      <formula>IF(RIGHT(TEXT(AU794,"0.#"),1)=".",TRUE,FALSE)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M34">
    <cfRule type="expression" dxfId="2057" priority="13453">
      <formula>IF(RIGHT(TEXT(AM34,"0.#"),1)=".",FALSE,TRUE)</formula>
    </cfRule>
    <cfRule type="expression" dxfId="2056" priority="13454">
      <formula>IF(RIGHT(TEXT(AM34,"0.#"),1)=".",TRUE,FALSE)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M32">
    <cfRule type="expression" dxfId="2045" priority="13457">
      <formula>IF(RIGHT(TEXT(AM32,"0.#"),1)=".",FALSE,TRUE)</formula>
    </cfRule>
    <cfRule type="expression" dxfId="2044" priority="13458">
      <formula>IF(RIGHT(TEXT(AM32,"0.#"),1)=".",TRUE,FALSE)</formula>
    </cfRule>
  </conditionalFormatting>
  <conditionalFormatting sqref="AM33">
    <cfRule type="expression" dxfId="2043" priority="13455">
      <formula>IF(RIGHT(TEXT(AM33,"0.#"),1)=".",FALSE,TRUE)</formula>
    </cfRule>
    <cfRule type="expression" dxfId="2042" priority="13456">
      <formula>IF(RIGHT(TEXT(AM33,"0.#"),1)=".",TRUE,FALSE)</formula>
    </cfRule>
  </conditionalFormatting>
  <conditionalFormatting sqref="AQ32:AQ34">
    <cfRule type="expression" dxfId="2041" priority="13447">
      <formula>IF(RIGHT(TEXT(AQ32,"0.#"),1)=".",FALSE,TRUE)</formula>
    </cfRule>
    <cfRule type="expression" dxfId="2040" priority="13448">
      <formula>IF(RIGHT(TEXT(AQ32,"0.#"),1)=".",TRUE,FALSE)</formula>
    </cfRule>
  </conditionalFormatting>
  <conditionalFormatting sqref="AU32:AU34">
    <cfRule type="expression" dxfId="2039" priority="13445">
      <formula>IF(RIGHT(TEXT(AU32,"0.#"),1)=".",FALSE,TRUE)</formula>
    </cfRule>
    <cfRule type="expression" dxfId="2038" priority="13446">
      <formula>IF(RIGHT(TEXT(AU32,"0.#"),1)=".",TRUE,FALSE)</formula>
    </cfRule>
  </conditionalFormatting>
  <conditionalFormatting sqref="AE53">
    <cfRule type="expression" dxfId="2037" priority="13379">
      <formula>IF(RIGHT(TEXT(AE53,"0.#"),1)=".",FALSE,TRUE)</formula>
    </cfRule>
    <cfRule type="expression" dxfId="2036" priority="13380">
      <formula>IF(RIGHT(TEXT(AE53,"0.#"),1)=".",TRUE,FALSE)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I54">
    <cfRule type="expression" dxfId="2033" priority="13371">
      <formula>IF(RIGHT(TEXT(AI54,"0.#"),1)=".",FALSE,TRUE)</formula>
    </cfRule>
    <cfRule type="expression" dxfId="2032" priority="13372">
      <formula>IF(RIGHT(TEXT(AI54,"0.#"),1)=".",TRUE,FALSE)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cfRule type="expression" dxfId="1999" priority="13313">
      <formula>IF(RIGHT(TEXT(AI89,"0.#"),1)=".",FALSE,TRUE)</formula>
    </cfRule>
    <cfRule type="expression" dxfId="1998" priority="13314">
      <formula>IF(RIGHT(TEXT(AI89,"0.#"),1)=".",TRUE,FALSE)</formula>
    </cfRule>
  </conditionalFormatting>
  <conditionalFormatting sqref="AI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M88">
    <cfRule type="expression" dxfId="1993" priority="13305">
      <formula>IF(RIGHT(TEXT(AM88,"0.#"),1)=".",FALSE,TRUE)</formula>
    </cfRule>
    <cfRule type="expression" dxfId="1992" priority="13306">
      <formula>IF(RIGHT(TEXT(AM88,"0.#"),1)=".",TRUE,FALSE)</formula>
    </cfRule>
  </conditionalFormatting>
  <conditionalFormatting sqref="AM89">
    <cfRule type="expression" dxfId="1991" priority="13303">
      <formula>IF(RIGHT(TEXT(AM89,"0.#"),1)=".",FALSE,TRUE)</formula>
    </cfRule>
    <cfRule type="expression" dxfId="1990" priority="13304">
      <formula>IF(RIGHT(TEXT(AM89,"0.#"),1)=".",TRUE,FALSE)</formula>
    </cfRule>
  </conditionalFormatting>
  <conditionalFormatting sqref="AE92">
    <cfRule type="expression" dxfId="1989" priority="13289">
      <formula>IF(RIGHT(TEXT(AE92,"0.#"),1)=".",FALSE,TRUE)</formula>
    </cfRule>
    <cfRule type="expression" dxfId="1988" priority="13290">
      <formula>IF(RIGHT(TEXT(AE92,"0.#"),1)=".",TRUE,FALSE)</formula>
    </cfRule>
  </conditionalFormatting>
  <conditionalFormatting sqref="AE93">
    <cfRule type="expression" dxfId="1987" priority="13287">
      <formula>IF(RIGHT(TEXT(AE93,"0.#"),1)=".",FALSE,TRUE)</formula>
    </cfRule>
    <cfRule type="expression" dxfId="1986" priority="13288">
      <formula>IF(RIGHT(TEXT(AE93,"0.#"),1)=".",TRUE,FALSE)</formula>
    </cfRule>
  </conditionalFormatting>
  <conditionalFormatting sqref="AE94">
    <cfRule type="expression" dxfId="1985" priority="13285">
      <formula>IF(RIGHT(TEXT(AE94,"0.#"),1)=".",FALSE,TRUE)</formula>
    </cfRule>
    <cfRule type="expression" dxfId="1984" priority="13286">
      <formula>IF(RIGHT(TEXT(AE94,"0.#"),1)=".",TRUE,FALSE)</formula>
    </cfRule>
  </conditionalFormatting>
  <conditionalFormatting sqref="AI94">
    <cfRule type="expression" dxfId="1983" priority="13283">
      <formula>IF(RIGHT(TEXT(AI94,"0.#"),1)=".",FALSE,TRUE)</formula>
    </cfRule>
    <cfRule type="expression" dxfId="1982" priority="13284">
      <formula>IF(RIGHT(TEXT(AI94,"0.#"),1)=".",TRUE,FALSE)</formula>
    </cfRule>
  </conditionalFormatting>
  <conditionalFormatting sqref="AI93">
    <cfRule type="expression" dxfId="1981" priority="13281">
      <formula>IF(RIGHT(TEXT(AI93,"0.#"),1)=".",FALSE,TRUE)</formula>
    </cfRule>
    <cfRule type="expression" dxfId="1980" priority="13282">
      <formula>IF(RIGHT(TEXT(AI93,"0.#"),1)=".",TRUE,FALSE)</formula>
    </cfRule>
  </conditionalFormatting>
  <conditionalFormatting sqref="AI92">
    <cfRule type="expression" dxfId="1979" priority="13279">
      <formula>IF(RIGHT(TEXT(AI92,"0.#"),1)=".",FALSE,TRUE)</formula>
    </cfRule>
    <cfRule type="expression" dxfId="1978" priority="13280">
      <formula>IF(RIGHT(TEXT(AI92,"0.#"),1)=".",TRUE,FALSE)</formula>
    </cfRule>
  </conditionalFormatting>
  <conditionalFormatting sqref="AM92">
    <cfRule type="expression" dxfId="1977" priority="13277">
      <formula>IF(RIGHT(TEXT(AM92,"0.#"),1)=".",FALSE,TRUE)</formula>
    </cfRule>
    <cfRule type="expression" dxfId="1976" priority="13278">
      <formula>IF(RIGHT(TEXT(AM92,"0.#"),1)=".",TRUE,FALSE)</formula>
    </cfRule>
  </conditionalFormatting>
  <conditionalFormatting sqref="AM93">
    <cfRule type="expression" dxfId="1975" priority="13275">
      <formula>IF(RIGHT(TEXT(AM93,"0.#"),1)=".",FALSE,TRUE)</formula>
    </cfRule>
    <cfRule type="expression" dxfId="1974" priority="13276">
      <formula>IF(RIGHT(TEXT(AM93,"0.#"),1)=".",TRUE,FALSE)</formula>
    </cfRule>
  </conditionalFormatting>
  <conditionalFormatting sqref="AM94">
    <cfRule type="expression" dxfId="1973" priority="13273">
      <formula>IF(RIGHT(TEXT(AM94,"0.#"),1)=".",FALSE,TRUE)</formula>
    </cfRule>
    <cfRule type="expression" dxfId="1972" priority="13274">
      <formula>IF(RIGHT(TEXT(AM94,"0.#"),1)=".",TRUE,FALSE)</formula>
    </cfRule>
  </conditionalFormatting>
  <conditionalFormatting sqref="AE97">
    <cfRule type="expression" dxfId="1971" priority="13259">
      <formula>IF(RIGHT(TEXT(AE97,"0.#"),1)=".",FALSE,TRUE)</formula>
    </cfRule>
    <cfRule type="expression" dxfId="1970" priority="13260">
      <formula>IF(RIGHT(TEXT(AE97,"0.#"),1)=".",TRUE,FALSE)</formula>
    </cfRule>
  </conditionalFormatting>
  <conditionalFormatting sqref="AE98">
    <cfRule type="expression" dxfId="1969" priority="13257">
      <formula>IF(RIGHT(TEXT(AE98,"0.#"),1)=".",FALSE,TRUE)</formula>
    </cfRule>
    <cfRule type="expression" dxfId="1968" priority="13258">
      <formula>IF(RIGHT(TEXT(AE98,"0.#"),1)=".",TRUE,FALSE)</formula>
    </cfRule>
  </conditionalFormatting>
  <conditionalFormatting sqref="AE99">
    <cfRule type="expression" dxfId="1967" priority="13255">
      <formula>IF(RIGHT(TEXT(AE99,"0.#"),1)=".",FALSE,TRUE)</formula>
    </cfRule>
    <cfRule type="expression" dxfId="1966" priority="13256">
      <formula>IF(RIGHT(TEXT(AE99,"0.#"),1)=".",TRUE,FALSE)</formula>
    </cfRule>
  </conditionalFormatting>
  <conditionalFormatting sqref="AI99">
    <cfRule type="expression" dxfId="1965" priority="13253">
      <formula>IF(RIGHT(TEXT(AI99,"0.#"),1)=".",FALSE,TRUE)</formula>
    </cfRule>
    <cfRule type="expression" dxfId="1964" priority="13254">
      <formula>IF(RIGHT(TEXT(AI99,"0.#"),1)=".",TRUE,FALSE)</formula>
    </cfRule>
  </conditionalFormatting>
  <conditionalFormatting sqref="AI98">
    <cfRule type="expression" dxfId="1963" priority="13251">
      <formula>IF(RIGHT(TEXT(AI98,"0.#"),1)=".",FALSE,TRUE)</formula>
    </cfRule>
    <cfRule type="expression" dxfId="1962" priority="13252">
      <formula>IF(RIGHT(TEXT(AI98,"0.#"),1)=".",TRUE,FALSE)</formula>
    </cfRule>
  </conditionalFormatting>
  <conditionalFormatting sqref="AI97">
    <cfRule type="expression" dxfId="1961" priority="13249">
      <formula>IF(RIGHT(TEXT(AI97,"0.#"),1)=".",FALSE,TRUE)</formula>
    </cfRule>
    <cfRule type="expression" dxfId="1960" priority="13250">
      <formula>IF(RIGHT(TEXT(AI97,"0.#"),1)=".",TRUE,FALSE)</formula>
    </cfRule>
  </conditionalFormatting>
  <conditionalFormatting sqref="AM97">
    <cfRule type="expression" dxfId="1959" priority="13247">
      <formula>IF(RIGHT(TEXT(AM97,"0.#"),1)=".",FALSE,TRUE)</formula>
    </cfRule>
    <cfRule type="expression" dxfId="1958" priority="13248">
      <formula>IF(RIGHT(TEXT(AM97,"0.#"),1)=".",TRUE,FALSE)</formula>
    </cfRule>
  </conditionalFormatting>
  <conditionalFormatting sqref="AM98">
    <cfRule type="expression" dxfId="1957" priority="13245">
      <formula>IF(RIGHT(TEXT(AM98,"0.#"),1)=".",FALSE,TRUE)</formula>
    </cfRule>
    <cfRule type="expression" dxfId="1956" priority="13246">
      <formula>IF(RIGHT(TEXT(AM98,"0.#"),1)=".",TRUE,FALSE)</formula>
    </cfRule>
  </conditionalFormatting>
  <conditionalFormatting sqref="AM99">
    <cfRule type="expression" dxfId="1955" priority="13243">
      <formula>IF(RIGHT(TEXT(AM99,"0.#"),1)=".",FALSE,TRUE)</formula>
    </cfRule>
    <cfRule type="expression" dxfId="1954" priority="13244">
      <formula>IF(RIGHT(TEXT(AM99,"0.#"),1)=".",TRUE,FALSE)</formula>
    </cfRule>
  </conditionalFormatting>
  <conditionalFormatting sqref="AI101">
    <cfRule type="expression" dxfId="1953" priority="13229">
      <formula>IF(RIGHT(TEXT(AI101,"0.#"),1)=".",FALSE,TRUE)</formula>
    </cfRule>
    <cfRule type="expression" dxfId="1952" priority="13230">
      <formula>IF(RIGHT(TEXT(AI101,"0.#"),1)=".",TRUE,FALSE)</formula>
    </cfRule>
  </conditionalFormatting>
  <conditionalFormatting sqref="AM101">
    <cfRule type="expression" dxfId="1951" priority="13227">
      <formula>IF(RIGHT(TEXT(AM101,"0.#"),1)=".",FALSE,TRUE)</formula>
    </cfRule>
    <cfRule type="expression" dxfId="1950" priority="13228">
      <formula>IF(RIGHT(TEXT(AM101,"0.#"),1)=".",TRUE,FALSE)</formula>
    </cfRule>
  </conditionalFormatting>
  <conditionalFormatting sqref="AE102">
    <cfRule type="expression" dxfId="1949" priority="13225">
      <formula>IF(RIGHT(TEXT(AE102,"0.#"),1)=".",FALSE,TRUE)</formula>
    </cfRule>
    <cfRule type="expression" dxfId="1948" priority="13226">
      <formula>IF(RIGHT(TEXT(AE102,"0.#"),1)=".",TRUE,FALSE)</formula>
    </cfRule>
  </conditionalFormatting>
  <conditionalFormatting sqref="AI102">
    <cfRule type="expression" dxfId="1947" priority="13223">
      <formula>IF(RIGHT(TEXT(AI102,"0.#"),1)=".",FALSE,TRUE)</formula>
    </cfRule>
    <cfRule type="expression" dxfId="1946" priority="13224">
      <formula>IF(RIGHT(TEXT(AI102,"0.#"),1)=".",TRUE,FALSE)</formula>
    </cfRule>
  </conditionalFormatting>
  <conditionalFormatting sqref="AM102">
    <cfRule type="expression" dxfId="1945" priority="13221">
      <formula>IF(RIGHT(TEXT(AM102,"0.#"),1)=".",FALSE,TRUE)</formula>
    </cfRule>
    <cfRule type="expression" dxfId="1944" priority="13222">
      <formula>IF(RIGHT(TEXT(AM102,"0.#"),1)=".",TRUE,FALSE)</formula>
    </cfRule>
  </conditionalFormatting>
  <conditionalFormatting sqref="AQ102">
    <cfRule type="expression" dxfId="1943" priority="13219">
      <formula>IF(RIGHT(TEXT(AQ102,"0.#"),1)=".",FALSE,TRUE)</formula>
    </cfRule>
    <cfRule type="expression" dxfId="1942" priority="13220">
      <formula>IF(RIGHT(TEXT(AQ102,"0.#"),1)=".",TRUE,FALSE)</formula>
    </cfRule>
  </conditionalFormatting>
  <conditionalFormatting sqref="AE104">
    <cfRule type="expression" dxfId="1941" priority="13217">
      <formula>IF(RIGHT(TEXT(AE104,"0.#"),1)=".",FALSE,TRUE)</formula>
    </cfRule>
    <cfRule type="expression" dxfId="1940" priority="13218">
      <formula>IF(RIGHT(TEXT(AE104,"0.#"),1)=".",TRUE,FALSE)</formula>
    </cfRule>
  </conditionalFormatting>
  <conditionalFormatting sqref="AI104">
    <cfRule type="expression" dxfId="1939" priority="13215">
      <formula>IF(RIGHT(TEXT(AI104,"0.#"),1)=".",FALSE,TRUE)</formula>
    </cfRule>
    <cfRule type="expression" dxfId="1938" priority="13216">
      <formula>IF(RIGHT(TEXT(AI104,"0.#"),1)=".",TRUE,FALSE)</formula>
    </cfRule>
  </conditionalFormatting>
  <conditionalFormatting sqref="AM104">
    <cfRule type="expression" dxfId="1937" priority="13213">
      <formula>IF(RIGHT(TEXT(AM104,"0.#"),1)=".",FALSE,TRUE)</formula>
    </cfRule>
    <cfRule type="expression" dxfId="1936" priority="13214">
      <formula>IF(RIGHT(TEXT(AM104,"0.#"),1)=".",TRUE,FALSE)</formula>
    </cfRule>
  </conditionalFormatting>
  <conditionalFormatting sqref="AE105">
    <cfRule type="expression" dxfId="1935" priority="13211">
      <formula>IF(RIGHT(TEXT(AE105,"0.#"),1)=".",FALSE,TRUE)</formula>
    </cfRule>
    <cfRule type="expression" dxfId="1934" priority="13212">
      <formula>IF(RIGHT(TEXT(AE105,"0.#"),1)=".",TRUE,FALSE)</formula>
    </cfRule>
  </conditionalFormatting>
  <conditionalFormatting sqref="AI105">
    <cfRule type="expression" dxfId="1933" priority="13209">
      <formula>IF(RIGHT(TEXT(AI105,"0.#"),1)=".",FALSE,TRUE)</formula>
    </cfRule>
    <cfRule type="expression" dxfId="1932" priority="13210">
      <formula>IF(RIGHT(TEXT(AI105,"0.#"),1)=".",TRUE,FALSE)</formula>
    </cfRule>
  </conditionalFormatting>
  <conditionalFormatting sqref="AM105">
    <cfRule type="expression" dxfId="1931" priority="13207">
      <formula>IF(RIGHT(TEXT(AM105,"0.#"),1)=".",FALSE,TRUE)</formula>
    </cfRule>
    <cfRule type="expression" dxfId="1930" priority="13208">
      <formula>IF(RIGHT(TEXT(AM105,"0.#"),1)=".",TRUE,FALSE)</formula>
    </cfRule>
  </conditionalFormatting>
  <conditionalFormatting sqref="AE107">
    <cfRule type="expression" dxfId="1929" priority="13203">
      <formula>IF(RIGHT(TEXT(AE107,"0.#"),1)=".",FALSE,TRUE)</formula>
    </cfRule>
    <cfRule type="expression" dxfId="1928" priority="13204">
      <formula>IF(RIGHT(TEXT(AE107,"0.#"),1)=".",TRUE,FALSE)</formula>
    </cfRule>
  </conditionalFormatting>
  <conditionalFormatting sqref="AI107">
    <cfRule type="expression" dxfId="1927" priority="13201">
      <formula>IF(RIGHT(TEXT(AI107,"0.#"),1)=".",FALSE,TRUE)</formula>
    </cfRule>
    <cfRule type="expression" dxfId="1926" priority="13202">
      <formula>IF(RIGHT(TEXT(AI107,"0.#"),1)=".",TRUE,FALSE)</formula>
    </cfRule>
  </conditionalFormatting>
  <conditionalFormatting sqref="AM107">
    <cfRule type="expression" dxfId="1925" priority="13199">
      <formula>IF(RIGHT(TEXT(AM107,"0.#"),1)=".",FALSE,TRUE)</formula>
    </cfRule>
    <cfRule type="expression" dxfId="1924" priority="13200">
      <formula>IF(RIGHT(TEXT(AM107,"0.#"),1)=".",TRUE,FALSE)</formula>
    </cfRule>
  </conditionalFormatting>
  <conditionalFormatting sqref="AE108">
    <cfRule type="expression" dxfId="1923" priority="13197">
      <formula>IF(RIGHT(TEXT(AE108,"0.#"),1)=".",FALSE,TRUE)</formula>
    </cfRule>
    <cfRule type="expression" dxfId="1922" priority="13198">
      <formula>IF(RIGHT(TEXT(AE108,"0.#"),1)=".",TRUE,FALSE)</formula>
    </cfRule>
  </conditionalFormatting>
  <conditionalFormatting sqref="AI108">
    <cfRule type="expression" dxfId="1921" priority="13195">
      <formula>IF(RIGHT(TEXT(AI108,"0.#"),1)=".",FALSE,TRUE)</formula>
    </cfRule>
    <cfRule type="expression" dxfId="1920" priority="13196">
      <formula>IF(RIGHT(TEXT(AI108,"0.#"),1)=".",TRUE,FALSE)</formula>
    </cfRule>
  </conditionalFormatting>
  <conditionalFormatting sqref="AM108">
    <cfRule type="expression" dxfId="1919" priority="13193">
      <formula>IF(RIGHT(TEXT(AM108,"0.#"),1)=".",FALSE,TRUE)</formula>
    </cfRule>
    <cfRule type="expression" dxfId="1918" priority="13194">
      <formula>IF(RIGHT(TEXT(AM108,"0.#"),1)=".",TRUE,FALSE)</formula>
    </cfRule>
  </conditionalFormatting>
  <conditionalFormatting sqref="AE110">
    <cfRule type="expression" dxfId="1917" priority="13189">
      <formula>IF(RIGHT(TEXT(AE110,"0.#"),1)=".",FALSE,TRUE)</formula>
    </cfRule>
    <cfRule type="expression" dxfId="1916" priority="13190">
      <formula>IF(RIGHT(TEXT(AE110,"0.#"),1)=".",TRUE,FALSE)</formula>
    </cfRule>
  </conditionalFormatting>
  <conditionalFormatting sqref="AI110">
    <cfRule type="expression" dxfId="1915" priority="13187">
      <formula>IF(RIGHT(TEXT(AI110,"0.#"),1)=".",FALSE,TRUE)</formula>
    </cfRule>
    <cfRule type="expression" dxfId="1914" priority="13188">
      <formula>IF(RIGHT(TEXT(AI110,"0.#"),1)=".",TRUE,FALSE)</formula>
    </cfRule>
  </conditionalFormatting>
  <conditionalFormatting sqref="AM110">
    <cfRule type="expression" dxfId="1913" priority="13185">
      <formula>IF(RIGHT(TEXT(AM110,"0.#"),1)=".",FALSE,TRUE)</formula>
    </cfRule>
    <cfRule type="expression" dxfId="1912" priority="13186">
      <formula>IF(RIGHT(TEXT(AM110,"0.#"),1)=".",TRUE,FALSE)</formula>
    </cfRule>
  </conditionalFormatting>
  <conditionalFormatting sqref="AE111">
    <cfRule type="expression" dxfId="1911" priority="13183">
      <formula>IF(RIGHT(TEXT(AE111,"0.#"),1)=".",FALSE,TRUE)</formula>
    </cfRule>
    <cfRule type="expression" dxfId="1910" priority="13184">
      <formula>IF(RIGHT(TEXT(AE111,"0.#"),1)=".",TRUE,FALSE)</formula>
    </cfRule>
  </conditionalFormatting>
  <conditionalFormatting sqref="AI111">
    <cfRule type="expression" dxfId="1909" priority="13181">
      <formula>IF(RIGHT(TEXT(AI111,"0.#"),1)=".",FALSE,TRUE)</formula>
    </cfRule>
    <cfRule type="expression" dxfId="1908" priority="13182">
      <formula>IF(RIGHT(TEXT(AI111,"0.#"),1)=".",TRUE,FALSE)</formula>
    </cfRule>
  </conditionalFormatting>
  <conditionalFormatting sqref="AM111">
    <cfRule type="expression" dxfId="1907" priority="13179">
      <formula>IF(RIGHT(TEXT(AM111,"0.#"),1)=".",FALSE,TRUE)</formula>
    </cfRule>
    <cfRule type="expression" dxfId="1906" priority="13180">
      <formula>IF(RIGHT(TEXT(AM111,"0.#"),1)=".",TRUE,FALSE)</formula>
    </cfRule>
  </conditionalFormatting>
  <conditionalFormatting sqref="AE113">
    <cfRule type="expression" dxfId="1905" priority="13175">
      <formula>IF(RIGHT(TEXT(AE113,"0.#"),1)=".",FALSE,TRUE)</formula>
    </cfRule>
    <cfRule type="expression" dxfId="1904" priority="13176">
      <formula>IF(RIGHT(TEXT(AE113,"0.#"),1)=".",TRUE,FALSE)</formula>
    </cfRule>
  </conditionalFormatting>
  <conditionalFormatting sqref="AI113">
    <cfRule type="expression" dxfId="1903" priority="13173">
      <formula>IF(RIGHT(TEXT(AI113,"0.#"),1)=".",FALSE,TRUE)</formula>
    </cfRule>
    <cfRule type="expression" dxfId="1902" priority="13174">
      <formula>IF(RIGHT(TEXT(AI113,"0.#"),1)=".",TRUE,FALSE)</formula>
    </cfRule>
  </conditionalFormatting>
  <conditionalFormatting sqref="AM113">
    <cfRule type="expression" dxfId="1901" priority="13171">
      <formula>IF(RIGHT(TEXT(AM113,"0.#"),1)=".",FALSE,TRUE)</formula>
    </cfRule>
    <cfRule type="expression" dxfId="1900" priority="13172">
      <formula>IF(RIGHT(TEXT(AM113,"0.#"),1)=".",TRUE,FALSE)</formula>
    </cfRule>
  </conditionalFormatting>
  <conditionalFormatting sqref="AE114">
    <cfRule type="expression" dxfId="1899" priority="13169">
      <formula>IF(RIGHT(TEXT(AE114,"0.#"),1)=".",FALSE,TRUE)</formula>
    </cfRule>
    <cfRule type="expression" dxfId="1898" priority="13170">
      <formula>IF(RIGHT(TEXT(AE114,"0.#"),1)=".",TRUE,FALSE)</formula>
    </cfRule>
  </conditionalFormatting>
  <conditionalFormatting sqref="AI114">
    <cfRule type="expression" dxfId="1897" priority="13167">
      <formula>IF(RIGHT(TEXT(AI114,"0.#"),1)=".",FALSE,TRUE)</formula>
    </cfRule>
    <cfRule type="expression" dxfId="1896" priority="13168">
      <formula>IF(RIGHT(TEXT(AI114,"0.#"),1)=".",TRUE,FALSE)</formula>
    </cfRule>
  </conditionalFormatting>
  <conditionalFormatting sqref="AM114">
    <cfRule type="expression" dxfId="1895" priority="13165">
      <formula>IF(RIGHT(TEXT(AM114,"0.#"),1)=".",FALSE,TRUE)</formula>
    </cfRule>
    <cfRule type="expression" dxfId="1894" priority="13166">
      <formula>IF(RIGHT(TEXT(AM114,"0.#"),1)=".",TRUE,FALSE)</formula>
    </cfRule>
  </conditionalFormatting>
  <conditionalFormatting sqref="AE116 AQ116">
    <cfRule type="expression" dxfId="1893" priority="13161">
      <formula>IF(RIGHT(TEXT(AE116,"0.#"),1)=".",FALSE,TRUE)</formula>
    </cfRule>
    <cfRule type="expression" dxfId="1892" priority="13162">
      <formula>IF(RIGHT(TEXT(AE116,"0.#"),1)=".",TRUE,FALSE)</formula>
    </cfRule>
  </conditionalFormatting>
  <conditionalFormatting sqref="AI116">
    <cfRule type="expression" dxfId="1891" priority="13159">
      <formula>IF(RIGHT(TEXT(AI116,"0.#"),1)=".",FALSE,TRUE)</formula>
    </cfRule>
    <cfRule type="expression" dxfId="1890" priority="13160">
      <formula>IF(RIGHT(TEXT(AI116,"0.#"),1)=".",TRUE,FALSE)</formula>
    </cfRule>
  </conditionalFormatting>
  <conditionalFormatting sqref="AM116">
    <cfRule type="expression" dxfId="1889" priority="13157">
      <formula>IF(RIGHT(TEXT(AM116,"0.#"),1)=".",FALSE,TRUE)</formula>
    </cfRule>
    <cfRule type="expression" dxfId="1888" priority="13158">
      <formula>IF(RIGHT(TEXT(AM116,"0.#"),1)=".",TRUE,FALSE)</formula>
    </cfRule>
  </conditionalFormatting>
  <conditionalFormatting sqref="AE117 AM117">
    <cfRule type="expression" dxfId="1887" priority="13155">
      <formula>IF(RIGHT(TEXT(AE117,"0.#"),1)=".",FALSE,TRUE)</formula>
    </cfRule>
    <cfRule type="expression" dxfId="1886" priority="13156">
      <formula>IF(RIGHT(TEXT(AE117,"0.#"),1)=".",TRUE,FALSE)</formula>
    </cfRule>
  </conditionalFormatting>
  <conditionalFormatting sqref="AI117">
    <cfRule type="expression" dxfId="1885" priority="13153">
      <formula>IF(RIGHT(TEXT(AI117,"0.#"),1)=".",FALSE,TRUE)</formula>
    </cfRule>
    <cfRule type="expression" dxfId="1884" priority="13154">
      <formula>IF(RIGHT(TEXT(AI117,"0.#"),1)=".",TRUE,FALSE)</formula>
    </cfRule>
  </conditionalFormatting>
  <conditionalFormatting sqref="AQ117">
    <cfRule type="expression" dxfId="1883" priority="13149">
      <formula>IF(RIGHT(TEXT(AQ117,"0.#"),1)=".",FALSE,TRUE)</formula>
    </cfRule>
    <cfRule type="expression" dxfId="1882" priority="13150">
      <formula>IF(RIGHT(TEXT(AQ117,"0.#"),1)=".",TRUE,FALSE)</formula>
    </cfRule>
  </conditionalFormatting>
  <conditionalFormatting sqref="AE119 AQ119">
    <cfRule type="expression" dxfId="1881" priority="13147">
      <formula>IF(RIGHT(TEXT(AE119,"0.#"),1)=".",FALSE,TRUE)</formula>
    </cfRule>
    <cfRule type="expression" dxfId="1880" priority="13148">
      <formula>IF(RIGHT(TEXT(AE119,"0.#"),1)=".",TRUE,FALSE)</formula>
    </cfRule>
  </conditionalFormatting>
  <conditionalFormatting sqref="AI119">
    <cfRule type="expression" dxfId="1879" priority="13145">
      <formula>IF(RIGHT(TEXT(AI119,"0.#"),1)=".",FALSE,TRUE)</formula>
    </cfRule>
    <cfRule type="expression" dxfId="1878" priority="13146">
      <formula>IF(RIGHT(TEXT(AI119,"0.#"),1)=".",TRUE,FALSE)</formula>
    </cfRule>
  </conditionalFormatting>
  <conditionalFormatting sqref="AM119">
    <cfRule type="expression" dxfId="1877" priority="13143">
      <formula>IF(RIGHT(TEXT(AM119,"0.#"),1)=".",FALSE,TRUE)</formula>
    </cfRule>
    <cfRule type="expression" dxfId="1876" priority="13144">
      <formula>IF(RIGHT(TEXT(AM119,"0.#"),1)=".",TRUE,FALSE)</formula>
    </cfRule>
  </conditionalFormatting>
  <conditionalFormatting sqref="AQ120">
    <cfRule type="expression" dxfId="1875" priority="13135">
      <formula>IF(RIGHT(TEXT(AQ120,"0.#"),1)=".",FALSE,TRUE)</formula>
    </cfRule>
    <cfRule type="expression" dxfId="1874" priority="13136">
      <formula>IF(RIGHT(TEXT(AQ120,"0.#"),1)=".",TRUE,FALSE)</formula>
    </cfRule>
  </conditionalFormatting>
  <conditionalFormatting sqref="AE122 AQ122">
    <cfRule type="expression" dxfId="1873" priority="13133">
      <formula>IF(RIGHT(TEXT(AE122,"0.#"),1)=".",FALSE,TRUE)</formula>
    </cfRule>
    <cfRule type="expression" dxfId="1872" priority="13134">
      <formula>IF(RIGHT(TEXT(AE122,"0.#"),1)=".",TRUE,FALSE)</formula>
    </cfRule>
  </conditionalFormatting>
  <conditionalFormatting sqref="AI122">
    <cfRule type="expression" dxfId="1871" priority="13131">
      <formula>IF(RIGHT(TEXT(AI122,"0.#"),1)=".",FALSE,TRUE)</formula>
    </cfRule>
    <cfRule type="expression" dxfId="1870" priority="13132">
      <formula>IF(RIGHT(TEXT(AI122,"0.#"),1)=".",TRUE,FALSE)</formula>
    </cfRule>
  </conditionalFormatting>
  <conditionalFormatting sqref="AM122">
    <cfRule type="expression" dxfId="1869" priority="13129">
      <formula>IF(RIGHT(TEXT(AM122,"0.#"),1)=".",FALSE,TRUE)</formula>
    </cfRule>
    <cfRule type="expression" dxfId="1868" priority="13130">
      <formula>IF(RIGHT(TEXT(AM122,"0.#"),1)=".",TRUE,FALSE)</formula>
    </cfRule>
  </conditionalFormatting>
  <conditionalFormatting sqref="AQ123">
    <cfRule type="expression" dxfId="1867" priority="13121">
      <formula>IF(RIGHT(TEXT(AQ123,"0.#"),1)=".",FALSE,TRUE)</formula>
    </cfRule>
    <cfRule type="expression" dxfId="1866" priority="13122">
      <formula>IF(RIGHT(TEXT(AQ123,"0.#"),1)=".",TRUE,FALSE)</formula>
    </cfRule>
  </conditionalFormatting>
  <conditionalFormatting sqref="AE125 AQ125">
    <cfRule type="expression" dxfId="1865" priority="13119">
      <formula>IF(RIGHT(TEXT(AE125,"0.#"),1)=".",FALSE,TRUE)</formula>
    </cfRule>
    <cfRule type="expression" dxfId="1864" priority="13120">
      <formula>IF(RIGHT(TEXT(AE125,"0.#"),1)=".",TRUE,FALSE)</formula>
    </cfRule>
  </conditionalFormatting>
  <conditionalFormatting sqref="AI125">
    <cfRule type="expression" dxfId="1863" priority="13117">
      <formula>IF(RIGHT(TEXT(AI125,"0.#"),1)=".",FALSE,TRUE)</formula>
    </cfRule>
    <cfRule type="expression" dxfId="1862" priority="13118">
      <formula>IF(RIGHT(TEXT(AI125,"0.#"),1)=".",TRUE,FALSE)</formula>
    </cfRule>
  </conditionalFormatting>
  <conditionalFormatting sqref="AM125">
    <cfRule type="expression" dxfId="1861" priority="13115">
      <formula>IF(RIGHT(TEXT(AM125,"0.#"),1)=".",FALSE,TRUE)</formula>
    </cfRule>
    <cfRule type="expression" dxfId="1860" priority="13116">
      <formula>IF(RIGHT(TEXT(AM125,"0.#"),1)=".",TRUE,FALSE)</formula>
    </cfRule>
  </conditionalFormatting>
  <conditionalFormatting sqref="AQ126">
    <cfRule type="expression" dxfId="1859" priority="13107">
      <formula>IF(RIGHT(TEXT(AQ126,"0.#"),1)=".",FALSE,TRUE)</formula>
    </cfRule>
    <cfRule type="expression" dxfId="1858" priority="13108">
      <formula>IF(RIGHT(TEXT(AQ126,"0.#"),1)=".",TRUE,FALSE)</formula>
    </cfRule>
  </conditionalFormatting>
  <conditionalFormatting sqref="AE128 AQ128">
    <cfRule type="expression" dxfId="1857" priority="13105">
      <formula>IF(RIGHT(TEXT(AE128,"0.#"),1)=".",FALSE,TRUE)</formula>
    </cfRule>
    <cfRule type="expression" dxfId="1856" priority="13106">
      <formula>IF(RIGHT(TEXT(AE128,"0.#"),1)=".",TRUE,FALSE)</formula>
    </cfRule>
  </conditionalFormatting>
  <conditionalFormatting sqref="AI128">
    <cfRule type="expression" dxfId="1855" priority="13103">
      <formula>IF(RIGHT(TEXT(AI128,"0.#"),1)=".",FALSE,TRUE)</formula>
    </cfRule>
    <cfRule type="expression" dxfId="1854" priority="13104">
      <formula>IF(RIGHT(TEXT(AI128,"0.#"),1)=".",TRUE,FALSE)</formula>
    </cfRule>
  </conditionalFormatting>
  <conditionalFormatting sqref="AM128">
    <cfRule type="expression" dxfId="1853" priority="13101">
      <formula>IF(RIGHT(TEXT(AM128,"0.#"),1)=".",FALSE,TRUE)</formula>
    </cfRule>
    <cfRule type="expression" dxfId="1852" priority="13102">
      <formula>IF(RIGHT(TEXT(AM128,"0.#"),1)=".",TRUE,FALSE)</formula>
    </cfRule>
  </conditionalFormatting>
  <conditionalFormatting sqref="AQ129">
    <cfRule type="expression" dxfId="1851" priority="13093">
      <formula>IF(RIGHT(TEXT(AQ129,"0.#"),1)=".",FALSE,TRUE)</formula>
    </cfRule>
    <cfRule type="expression" dxfId="1850" priority="13094">
      <formula>IF(RIGHT(TEXT(AQ129,"0.#"),1)=".",TRUE,FALSE)</formula>
    </cfRule>
  </conditionalFormatting>
  <conditionalFormatting sqref="AE75">
    <cfRule type="expression" dxfId="1849" priority="13091">
      <formula>IF(RIGHT(TEXT(AE75,"0.#"),1)=".",FALSE,TRUE)</formula>
    </cfRule>
    <cfRule type="expression" dxfId="1848" priority="13092">
      <formula>IF(RIGHT(TEXT(AE75,"0.#"),1)=".",TRUE,FALSE)</formula>
    </cfRule>
  </conditionalFormatting>
  <conditionalFormatting sqref="AE76">
    <cfRule type="expression" dxfId="1847" priority="13089">
      <formula>IF(RIGHT(TEXT(AE76,"0.#"),1)=".",FALSE,TRUE)</formula>
    </cfRule>
    <cfRule type="expression" dxfId="1846" priority="13090">
      <formula>IF(RIGHT(TEXT(AE76,"0.#"),1)=".",TRUE,FALSE)</formula>
    </cfRule>
  </conditionalFormatting>
  <conditionalFormatting sqref="AE77">
    <cfRule type="expression" dxfId="1845" priority="13087">
      <formula>IF(RIGHT(TEXT(AE77,"0.#"),1)=".",FALSE,TRUE)</formula>
    </cfRule>
    <cfRule type="expression" dxfId="1844" priority="13088">
      <formula>IF(RIGHT(TEXT(AE77,"0.#"),1)=".",TRUE,FALSE)</formula>
    </cfRule>
  </conditionalFormatting>
  <conditionalFormatting sqref="AI77">
    <cfRule type="expression" dxfId="1843" priority="13085">
      <formula>IF(RIGHT(TEXT(AI77,"0.#"),1)=".",FALSE,TRUE)</formula>
    </cfRule>
    <cfRule type="expression" dxfId="1842" priority="13086">
      <formula>IF(RIGHT(TEXT(AI77,"0.#"),1)=".",TRUE,FALSE)</formula>
    </cfRule>
  </conditionalFormatting>
  <conditionalFormatting sqref="AI76">
    <cfRule type="expression" dxfId="1841" priority="13083">
      <formula>IF(RIGHT(TEXT(AI76,"0.#"),1)=".",FALSE,TRUE)</formula>
    </cfRule>
    <cfRule type="expression" dxfId="1840" priority="13084">
      <formula>IF(RIGHT(TEXT(AI76,"0.#"),1)=".",TRUE,FALSE)</formula>
    </cfRule>
  </conditionalFormatting>
  <conditionalFormatting sqref="AI75">
    <cfRule type="expression" dxfId="1839" priority="13081">
      <formula>IF(RIGHT(TEXT(AI75,"0.#"),1)=".",FALSE,TRUE)</formula>
    </cfRule>
    <cfRule type="expression" dxfId="1838" priority="13082">
      <formula>IF(RIGHT(TEXT(AI75,"0.#"),1)=".",TRUE,FALSE)</formula>
    </cfRule>
  </conditionalFormatting>
  <conditionalFormatting sqref="AM75">
    <cfRule type="expression" dxfId="1837" priority="13079">
      <formula>IF(RIGHT(TEXT(AM75,"0.#"),1)=".",FALSE,TRUE)</formula>
    </cfRule>
    <cfRule type="expression" dxfId="1836" priority="13080">
      <formula>IF(RIGHT(TEXT(AM75,"0.#"),1)=".",TRUE,FALSE)</formula>
    </cfRule>
  </conditionalFormatting>
  <conditionalFormatting sqref="AM76">
    <cfRule type="expression" dxfId="1835" priority="13077">
      <formula>IF(RIGHT(TEXT(AM76,"0.#"),1)=".",FALSE,TRUE)</formula>
    </cfRule>
    <cfRule type="expression" dxfId="1834" priority="13078">
      <formula>IF(RIGHT(TEXT(AM76,"0.#"),1)=".",TRUE,FALSE)</formula>
    </cfRule>
  </conditionalFormatting>
  <conditionalFormatting sqref="AM77">
    <cfRule type="expression" dxfId="1833" priority="13075">
      <formula>IF(RIGHT(TEXT(AM77,"0.#"),1)=".",FALSE,TRUE)</formula>
    </cfRule>
    <cfRule type="expression" dxfId="1832" priority="13076">
      <formula>IF(RIGHT(TEXT(AM77,"0.#"),1)=".",TRUE,FALSE)</formula>
    </cfRule>
  </conditionalFormatting>
  <conditionalFormatting sqref="AE134:AE135 AI134:AI135 AM134:AM135 AQ134:AQ135 AU134:AU135">
    <cfRule type="expression" dxfId="1831" priority="13061">
      <formula>IF(RIGHT(TEXT(AE134,"0.#"),1)=".",FALSE,TRUE)</formula>
    </cfRule>
    <cfRule type="expression" dxfId="1830" priority="13062">
      <formula>IF(RIGHT(TEXT(AE134,"0.#"),1)=".",TRUE,FALSE)</formula>
    </cfRule>
  </conditionalFormatting>
  <conditionalFormatting sqref="AE433">
    <cfRule type="expression" dxfId="1829" priority="13031">
      <formula>IF(RIGHT(TEXT(AE433,"0.#"),1)=".",FALSE,TRUE)</formula>
    </cfRule>
    <cfRule type="expression" dxfId="1828" priority="13032">
      <formula>IF(RIGHT(TEXT(AE433,"0.#"),1)=".",TRUE,FALSE)</formula>
    </cfRule>
  </conditionalFormatting>
  <conditionalFormatting sqref="AM435">
    <cfRule type="expression" dxfId="1827" priority="13015">
      <formula>IF(RIGHT(TEXT(AM435,"0.#"),1)=".",FALSE,TRUE)</formula>
    </cfRule>
    <cfRule type="expression" dxfId="1826" priority="13016">
      <formula>IF(RIGHT(TEXT(AM435,"0.#"),1)=".",TRUE,FALSE)</formula>
    </cfRule>
  </conditionalFormatting>
  <conditionalFormatting sqref="AE434">
    <cfRule type="expression" dxfId="1825" priority="13029">
      <formula>IF(RIGHT(TEXT(AE434,"0.#"),1)=".",FALSE,TRUE)</formula>
    </cfRule>
    <cfRule type="expression" dxfId="1824" priority="13030">
      <formula>IF(RIGHT(TEXT(AE434,"0.#"),1)=".",TRUE,FALSE)</formula>
    </cfRule>
  </conditionalFormatting>
  <conditionalFormatting sqref="AE435">
    <cfRule type="expression" dxfId="1823" priority="13027">
      <formula>IF(RIGHT(TEXT(AE435,"0.#"),1)=".",FALSE,TRUE)</formula>
    </cfRule>
    <cfRule type="expression" dxfId="1822" priority="13028">
      <formula>IF(RIGHT(TEXT(AE435,"0.#"),1)=".",TRUE,FALSE)</formula>
    </cfRule>
  </conditionalFormatting>
  <conditionalFormatting sqref="AM433">
    <cfRule type="expression" dxfId="1821" priority="13019">
      <formula>IF(RIGHT(TEXT(AM433,"0.#"),1)=".",FALSE,TRUE)</formula>
    </cfRule>
    <cfRule type="expression" dxfId="1820" priority="13020">
      <formula>IF(RIGHT(TEXT(AM433,"0.#"),1)=".",TRUE,FALSE)</formula>
    </cfRule>
  </conditionalFormatting>
  <conditionalFormatting sqref="AM434">
    <cfRule type="expression" dxfId="1819" priority="13017">
      <formula>IF(RIGHT(TEXT(AM434,"0.#"),1)=".",FALSE,TRUE)</formula>
    </cfRule>
    <cfRule type="expression" dxfId="1818" priority="13018">
      <formula>IF(RIGHT(TEXT(AM434,"0.#"),1)=".",TRUE,FALSE)</formula>
    </cfRule>
  </conditionalFormatting>
  <conditionalFormatting sqref="AU433">
    <cfRule type="expression" dxfId="1817" priority="13007">
      <formula>IF(RIGHT(TEXT(AU433,"0.#"),1)=".",FALSE,TRUE)</formula>
    </cfRule>
    <cfRule type="expression" dxfId="1816" priority="13008">
      <formula>IF(RIGHT(TEXT(AU433,"0.#"),1)=".",TRUE,FALSE)</formula>
    </cfRule>
  </conditionalFormatting>
  <conditionalFormatting sqref="AU434">
    <cfRule type="expression" dxfId="1815" priority="13005">
      <formula>IF(RIGHT(TEXT(AU434,"0.#"),1)=".",FALSE,TRUE)</formula>
    </cfRule>
    <cfRule type="expression" dxfId="1814" priority="13006">
      <formula>IF(RIGHT(TEXT(AU434,"0.#"),1)=".",TRUE,FALSE)</formula>
    </cfRule>
  </conditionalFormatting>
  <conditionalFormatting sqref="AU435">
    <cfRule type="expression" dxfId="1813" priority="13003">
      <formula>IF(RIGHT(TEXT(AU435,"0.#"),1)=".",FALSE,TRUE)</formula>
    </cfRule>
    <cfRule type="expression" dxfId="1812" priority="13004">
      <formula>IF(RIGHT(TEXT(AU435,"0.#"),1)=".",TRUE,FALSE)</formula>
    </cfRule>
  </conditionalFormatting>
  <conditionalFormatting sqref="AI435">
    <cfRule type="expression" dxfId="1811" priority="12937">
      <formula>IF(RIGHT(TEXT(AI435,"0.#"),1)=".",FALSE,TRUE)</formula>
    </cfRule>
    <cfRule type="expression" dxfId="1810" priority="12938">
      <formula>IF(RIGHT(TEXT(AI435,"0.#"),1)=".",TRUE,FALSE)</formula>
    </cfRule>
  </conditionalFormatting>
  <conditionalFormatting sqref="AI433">
    <cfRule type="expression" dxfId="1809" priority="12941">
      <formula>IF(RIGHT(TEXT(AI433,"0.#"),1)=".",FALSE,TRUE)</formula>
    </cfRule>
    <cfRule type="expression" dxfId="1808" priority="12942">
      <formula>IF(RIGHT(TEXT(AI433,"0.#"),1)=".",TRUE,FALSE)</formula>
    </cfRule>
  </conditionalFormatting>
  <conditionalFormatting sqref="AI434">
    <cfRule type="expression" dxfId="1807" priority="12939">
      <formula>IF(RIGHT(TEXT(AI434,"0.#"),1)=".",FALSE,TRUE)</formula>
    </cfRule>
    <cfRule type="expression" dxfId="1806" priority="12940">
      <formula>IF(RIGHT(TEXT(AI434,"0.#"),1)=".",TRUE,FALSE)</formula>
    </cfRule>
  </conditionalFormatting>
  <conditionalFormatting sqref="AQ434">
    <cfRule type="expression" dxfId="1805" priority="12923">
      <formula>IF(RIGHT(TEXT(AQ434,"0.#"),1)=".",FALSE,TRUE)</formula>
    </cfRule>
    <cfRule type="expression" dxfId="1804" priority="12924">
      <formula>IF(RIGHT(TEXT(AQ434,"0.#"),1)=".",TRUE,FALSE)</formula>
    </cfRule>
  </conditionalFormatting>
  <conditionalFormatting sqref="AQ435">
    <cfRule type="expression" dxfId="1803" priority="12909">
      <formula>IF(RIGHT(TEXT(AQ435,"0.#"),1)=".",FALSE,TRUE)</formula>
    </cfRule>
    <cfRule type="expression" dxfId="1802" priority="12910">
      <formula>IF(RIGHT(TEXT(AQ435,"0.#"),1)=".",TRUE,FALSE)</formula>
    </cfRule>
  </conditionalFormatting>
  <conditionalFormatting sqref="AQ433">
    <cfRule type="expression" dxfId="1801" priority="12907">
      <formula>IF(RIGHT(TEXT(AQ433,"0.#"),1)=".",FALSE,TRUE)</formula>
    </cfRule>
    <cfRule type="expression" dxfId="1800" priority="12908">
      <formula>IF(RIGHT(TEXT(AQ433,"0.#"),1)=".",TRUE,FALSE)</formula>
    </cfRule>
  </conditionalFormatting>
  <conditionalFormatting sqref="AL839:AO866">
    <cfRule type="expression" dxfId="1799" priority="6631">
      <formula>IF(AND(AL839&gt;=0, RIGHT(TEXT(AL839,"0.#"),1)&lt;&gt;"."),TRUE,FALSE)</formula>
    </cfRule>
    <cfRule type="expression" dxfId="1798" priority="6632">
      <formula>IF(AND(AL839&gt;=0, RIGHT(TEXT(AL839,"0.#"),1)="."),TRUE,FALSE)</formula>
    </cfRule>
    <cfRule type="expression" dxfId="1797" priority="6633">
      <formula>IF(AND(AL839&lt;0, RIGHT(TEXT(AL839,"0.#"),1)&lt;&gt;"."),TRUE,FALSE)</formula>
    </cfRule>
    <cfRule type="expression" dxfId="1796" priority="6634">
      <formula>IF(AND(AL839&lt;0, RIGHT(TEXT(AL839,"0.#"),1)="."),TRUE,FALSE)</formula>
    </cfRule>
  </conditionalFormatting>
  <conditionalFormatting sqref="AQ53:AQ55">
    <cfRule type="expression" dxfId="1795" priority="4653">
      <formula>IF(RIGHT(TEXT(AQ53,"0.#"),1)=".",FALSE,TRUE)</formula>
    </cfRule>
    <cfRule type="expression" dxfId="1794" priority="4654">
      <formula>IF(RIGHT(TEXT(AQ53,"0.#"),1)=".",TRUE,FALSE)</formula>
    </cfRule>
  </conditionalFormatting>
  <conditionalFormatting sqref="AU53:AU55">
    <cfRule type="expression" dxfId="1793" priority="4651">
      <formula>IF(RIGHT(TEXT(AU53,"0.#"),1)=".",FALSE,TRUE)</formula>
    </cfRule>
    <cfRule type="expression" dxfId="1792" priority="4652">
      <formula>IF(RIGHT(TEXT(AU53,"0.#"),1)=".",TRUE,FALSE)</formula>
    </cfRule>
  </conditionalFormatting>
  <conditionalFormatting sqref="AQ60:AQ62">
    <cfRule type="expression" dxfId="1791" priority="4649">
      <formula>IF(RIGHT(TEXT(AQ60,"0.#"),1)=".",FALSE,TRUE)</formula>
    </cfRule>
    <cfRule type="expression" dxfId="1790" priority="4650">
      <formula>IF(RIGHT(TEXT(AQ60,"0.#"),1)=".",TRUE,FALSE)</formula>
    </cfRule>
  </conditionalFormatting>
  <conditionalFormatting sqref="AU60:AU62">
    <cfRule type="expression" dxfId="1789" priority="4647">
      <formula>IF(RIGHT(TEXT(AU60,"0.#"),1)=".",FALSE,TRUE)</formula>
    </cfRule>
    <cfRule type="expression" dxfId="1788" priority="4648">
      <formula>IF(RIGHT(TEXT(AU60,"0.#"),1)=".",TRUE,FALSE)</formula>
    </cfRule>
  </conditionalFormatting>
  <conditionalFormatting sqref="AQ75:AQ77">
    <cfRule type="expression" dxfId="1787" priority="4645">
      <formula>IF(RIGHT(TEXT(AQ75,"0.#"),1)=".",FALSE,TRUE)</formula>
    </cfRule>
    <cfRule type="expression" dxfId="1786" priority="4646">
      <formula>IF(RIGHT(TEXT(AQ75,"0.#"),1)=".",TRUE,FALSE)</formula>
    </cfRule>
  </conditionalFormatting>
  <conditionalFormatting sqref="AU75:AU77">
    <cfRule type="expression" dxfId="1785" priority="4643">
      <formula>IF(RIGHT(TEXT(AU75,"0.#"),1)=".",FALSE,TRUE)</formula>
    </cfRule>
    <cfRule type="expression" dxfId="1784" priority="4644">
      <formula>IF(RIGHT(TEXT(AU75,"0.#"),1)=".",TRUE,FALSE)</formula>
    </cfRule>
  </conditionalFormatting>
  <conditionalFormatting sqref="AQ87:AQ89">
    <cfRule type="expression" dxfId="1783" priority="4641">
      <formula>IF(RIGHT(TEXT(AQ87,"0.#"),1)=".",FALSE,TRUE)</formula>
    </cfRule>
    <cfRule type="expression" dxfId="1782" priority="4642">
      <formula>IF(RIGHT(TEXT(AQ87,"0.#"),1)=".",TRUE,FALSE)</formula>
    </cfRule>
  </conditionalFormatting>
  <conditionalFormatting sqref="AU87:AU89">
    <cfRule type="expression" dxfId="1781" priority="4639">
      <formula>IF(RIGHT(TEXT(AU87,"0.#"),1)=".",FALSE,TRUE)</formula>
    </cfRule>
    <cfRule type="expression" dxfId="1780" priority="4640">
      <formula>IF(RIGHT(TEXT(AU87,"0.#"),1)=".",TRUE,FALSE)</formula>
    </cfRule>
  </conditionalFormatting>
  <conditionalFormatting sqref="AQ92:AQ94">
    <cfRule type="expression" dxfId="1779" priority="4637">
      <formula>IF(RIGHT(TEXT(AQ92,"0.#"),1)=".",FALSE,TRUE)</formula>
    </cfRule>
    <cfRule type="expression" dxfId="1778" priority="4638">
      <formula>IF(RIGHT(TEXT(AQ92,"0.#"),1)=".",TRUE,FALSE)</formula>
    </cfRule>
  </conditionalFormatting>
  <conditionalFormatting sqref="AU92:AU94">
    <cfRule type="expression" dxfId="1777" priority="4635">
      <formula>IF(RIGHT(TEXT(AU92,"0.#"),1)=".",FALSE,TRUE)</formula>
    </cfRule>
    <cfRule type="expression" dxfId="1776" priority="4636">
      <formula>IF(RIGHT(TEXT(AU92,"0.#"),1)=".",TRUE,FALSE)</formula>
    </cfRule>
  </conditionalFormatting>
  <conditionalFormatting sqref="AQ97:AQ99">
    <cfRule type="expression" dxfId="1775" priority="4633">
      <formula>IF(RIGHT(TEXT(AQ97,"0.#"),1)=".",FALSE,TRUE)</formula>
    </cfRule>
    <cfRule type="expression" dxfId="1774" priority="4634">
      <formula>IF(RIGHT(TEXT(AQ97,"0.#"),1)=".",TRUE,FALSE)</formula>
    </cfRule>
  </conditionalFormatting>
  <conditionalFormatting sqref="AU97:AU99">
    <cfRule type="expression" dxfId="1773" priority="4631">
      <formula>IF(RIGHT(TEXT(AU97,"0.#"),1)=".",FALSE,TRUE)</formula>
    </cfRule>
    <cfRule type="expression" dxfId="1772" priority="4632">
      <formula>IF(RIGHT(TEXT(AU97,"0.#"),1)=".",TRUE,FALSE)</formula>
    </cfRule>
  </conditionalFormatting>
  <conditionalFormatting sqref="AE458">
    <cfRule type="expression" dxfId="1771" priority="4325">
      <formula>IF(RIGHT(TEXT(AE458,"0.#"),1)=".",FALSE,TRUE)</formula>
    </cfRule>
    <cfRule type="expression" dxfId="1770" priority="4326">
      <formula>IF(RIGHT(TEXT(AE458,"0.#"),1)=".",TRUE,FALSE)</formula>
    </cfRule>
  </conditionalFormatting>
  <conditionalFormatting sqref="AM460">
    <cfRule type="expression" dxfId="1769" priority="4315">
      <formula>IF(RIGHT(TEXT(AM460,"0.#"),1)=".",FALSE,TRUE)</formula>
    </cfRule>
    <cfRule type="expression" dxfId="1768" priority="4316">
      <formula>IF(RIGHT(TEXT(AM460,"0.#"),1)=".",TRUE,FALSE)</formula>
    </cfRule>
  </conditionalFormatting>
  <conditionalFormatting sqref="AE459">
    <cfRule type="expression" dxfId="1767" priority="4323">
      <formula>IF(RIGHT(TEXT(AE459,"0.#"),1)=".",FALSE,TRUE)</formula>
    </cfRule>
    <cfRule type="expression" dxfId="1766" priority="4324">
      <formula>IF(RIGHT(TEXT(AE459,"0.#"),1)=".",TRUE,FALSE)</formula>
    </cfRule>
  </conditionalFormatting>
  <conditionalFormatting sqref="AE460">
    <cfRule type="expression" dxfId="1765" priority="4321">
      <formula>IF(RIGHT(TEXT(AE460,"0.#"),1)=".",FALSE,TRUE)</formula>
    </cfRule>
    <cfRule type="expression" dxfId="1764" priority="4322">
      <formula>IF(RIGHT(TEXT(AE460,"0.#"),1)=".",TRUE,FALSE)</formula>
    </cfRule>
  </conditionalFormatting>
  <conditionalFormatting sqref="AM458">
    <cfRule type="expression" dxfId="1763" priority="4319">
      <formula>IF(RIGHT(TEXT(AM458,"0.#"),1)=".",FALSE,TRUE)</formula>
    </cfRule>
    <cfRule type="expression" dxfId="1762" priority="4320">
      <formula>IF(RIGHT(TEXT(AM458,"0.#"),1)=".",TRUE,FALSE)</formula>
    </cfRule>
  </conditionalFormatting>
  <conditionalFormatting sqref="AM459">
    <cfRule type="expression" dxfId="1761" priority="4317">
      <formula>IF(RIGHT(TEXT(AM459,"0.#"),1)=".",FALSE,TRUE)</formula>
    </cfRule>
    <cfRule type="expression" dxfId="1760" priority="4318">
      <formula>IF(RIGHT(TEXT(AM459,"0.#"),1)=".",TRUE,FALSE)</formula>
    </cfRule>
  </conditionalFormatting>
  <conditionalFormatting sqref="AU458">
    <cfRule type="expression" dxfId="1759" priority="4313">
      <formula>IF(RIGHT(TEXT(AU458,"0.#"),1)=".",FALSE,TRUE)</formula>
    </cfRule>
    <cfRule type="expression" dxfId="1758" priority="4314">
      <formula>IF(RIGHT(TEXT(AU458,"0.#"),1)=".",TRUE,FALSE)</formula>
    </cfRule>
  </conditionalFormatting>
  <conditionalFormatting sqref="AU459">
    <cfRule type="expression" dxfId="1757" priority="4311">
      <formula>IF(RIGHT(TEXT(AU459,"0.#"),1)=".",FALSE,TRUE)</formula>
    </cfRule>
    <cfRule type="expression" dxfId="1756" priority="4312">
      <formula>IF(RIGHT(TEXT(AU459,"0.#"),1)=".",TRUE,FALSE)</formula>
    </cfRule>
  </conditionalFormatting>
  <conditionalFormatting sqref="AU460">
    <cfRule type="expression" dxfId="1755" priority="4309">
      <formula>IF(RIGHT(TEXT(AU460,"0.#"),1)=".",FALSE,TRUE)</formula>
    </cfRule>
    <cfRule type="expression" dxfId="1754" priority="4310">
      <formula>IF(RIGHT(TEXT(AU460,"0.#"),1)=".",TRUE,FALSE)</formula>
    </cfRule>
  </conditionalFormatting>
  <conditionalFormatting sqref="AI460">
    <cfRule type="expression" dxfId="1753" priority="4303">
      <formula>IF(RIGHT(TEXT(AI460,"0.#"),1)=".",FALSE,TRUE)</formula>
    </cfRule>
    <cfRule type="expression" dxfId="1752" priority="4304">
      <formula>IF(RIGHT(TEXT(AI460,"0.#"),1)=".",TRUE,FALSE)</formula>
    </cfRule>
  </conditionalFormatting>
  <conditionalFormatting sqref="AI458">
    <cfRule type="expression" dxfId="1751" priority="4307">
      <formula>IF(RIGHT(TEXT(AI458,"0.#"),1)=".",FALSE,TRUE)</formula>
    </cfRule>
    <cfRule type="expression" dxfId="1750" priority="4308">
      <formula>IF(RIGHT(TEXT(AI458,"0.#"),1)=".",TRUE,FALSE)</formula>
    </cfRule>
  </conditionalFormatting>
  <conditionalFormatting sqref="AI459">
    <cfRule type="expression" dxfId="1749" priority="4305">
      <formula>IF(RIGHT(TEXT(AI459,"0.#"),1)=".",FALSE,TRUE)</formula>
    </cfRule>
    <cfRule type="expression" dxfId="1748" priority="4306">
      <formula>IF(RIGHT(TEXT(AI459,"0.#"),1)=".",TRUE,FALSE)</formula>
    </cfRule>
  </conditionalFormatting>
  <conditionalFormatting sqref="AQ459">
    <cfRule type="expression" dxfId="1747" priority="4301">
      <formula>IF(RIGHT(TEXT(AQ459,"0.#"),1)=".",FALSE,TRUE)</formula>
    </cfRule>
    <cfRule type="expression" dxfId="1746" priority="4302">
      <formula>IF(RIGHT(TEXT(AQ459,"0.#"),1)=".",TRUE,FALSE)</formula>
    </cfRule>
  </conditionalFormatting>
  <conditionalFormatting sqref="AQ460">
    <cfRule type="expression" dxfId="1745" priority="4299">
      <formula>IF(RIGHT(TEXT(AQ460,"0.#"),1)=".",FALSE,TRUE)</formula>
    </cfRule>
    <cfRule type="expression" dxfId="1744" priority="4300">
      <formula>IF(RIGHT(TEXT(AQ460,"0.#"),1)=".",TRUE,FALSE)</formula>
    </cfRule>
  </conditionalFormatting>
  <conditionalFormatting sqref="AQ458">
    <cfRule type="expression" dxfId="1743" priority="4297">
      <formula>IF(RIGHT(TEXT(AQ458,"0.#"),1)=".",FALSE,TRUE)</formula>
    </cfRule>
    <cfRule type="expression" dxfId="1742" priority="4298">
      <formula>IF(RIGHT(TEXT(AQ458,"0.#"),1)=".",TRUE,FALSE)</formula>
    </cfRule>
  </conditionalFormatting>
  <conditionalFormatting sqref="AE120 AM120">
    <cfRule type="expression" dxfId="1741" priority="2975">
      <formula>IF(RIGHT(TEXT(AE120,"0.#"),1)=".",FALSE,TRUE)</formula>
    </cfRule>
    <cfRule type="expression" dxfId="1740" priority="2976">
      <formula>IF(RIGHT(TEXT(AE120,"0.#"),1)=".",TRUE,FALSE)</formula>
    </cfRule>
  </conditionalFormatting>
  <conditionalFormatting sqref="AI126">
    <cfRule type="expression" dxfId="1739" priority="2965">
      <formula>IF(RIGHT(TEXT(AI126,"0.#"),1)=".",FALSE,TRUE)</formula>
    </cfRule>
    <cfRule type="expression" dxfId="1738" priority="2966">
      <formula>IF(RIGHT(TEXT(AI126,"0.#"),1)=".",TRUE,FALSE)</formula>
    </cfRule>
  </conditionalFormatting>
  <conditionalFormatting sqref="AI120">
    <cfRule type="expression" dxfId="1737" priority="2973">
      <formula>IF(RIGHT(TEXT(AI120,"0.#"),1)=".",FALSE,TRUE)</formula>
    </cfRule>
    <cfRule type="expression" dxfId="1736" priority="2974">
      <formula>IF(RIGHT(TEXT(AI120,"0.#"),1)=".",TRUE,FALSE)</formula>
    </cfRule>
  </conditionalFormatting>
  <conditionalFormatting sqref="AE123 AM123">
    <cfRule type="expression" dxfId="1735" priority="2971">
      <formula>IF(RIGHT(TEXT(AE123,"0.#"),1)=".",FALSE,TRUE)</formula>
    </cfRule>
    <cfRule type="expression" dxfId="1734" priority="2972">
      <formula>IF(RIGHT(TEXT(AE123,"0.#"),1)=".",TRUE,FALSE)</formula>
    </cfRule>
  </conditionalFormatting>
  <conditionalFormatting sqref="AI123">
    <cfRule type="expression" dxfId="1733" priority="2969">
      <formula>IF(RIGHT(TEXT(AI123,"0.#"),1)=".",FALSE,TRUE)</formula>
    </cfRule>
    <cfRule type="expression" dxfId="1732" priority="2970">
      <formula>IF(RIGHT(TEXT(AI123,"0.#"),1)=".",TRUE,FALSE)</formula>
    </cfRule>
  </conditionalFormatting>
  <conditionalFormatting sqref="AE126 AM126">
    <cfRule type="expression" dxfId="1731" priority="2967">
      <formula>IF(RIGHT(TEXT(AE126,"0.#"),1)=".",FALSE,TRUE)</formula>
    </cfRule>
    <cfRule type="expression" dxfId="1730" priority="2968">
      <formula>IF(RIGHT(TEXT(AE126,"0.#"),1)=".",TRUE,FALSE)</formula>
    </cfRule>
  </conditionalFormatting>
  <conditionalFormatting sqref="AE129 AM129">
    <cfRule type="expression" dxfId="1729" priority="2963">
      <formula>IF(RIGHT(TEXT(AE129,"0.#"),1)=".",FALSE,TRUE)</formula>
    </cfRule>
    <cfRule type="expression" dxfId="1728" priority="2964">
      <formula>IF(RIGHT(TEXT(AE129,"0.#"),1)=".",TRUE,FALSE)</formula>
    </cfRule>
  </conditionalFormatting>
  <conditionalFormatting sqref="AI129">
    <cfRule type="expression" dxfId="1727" priority="2961">
      <formula>IF(RIGHT(TEXT(AI129,"0.#"),1)=".",FALSE,TRUE)</formula>
    </cfRule>
    <cfRule type="expression" dxfId="1726" priority="2962">
      <formula>IF(RIGHT(TEXT(AI129,"0.#"),1)=".",TRUE,FALSE)</formula>
    </cfRule>
  </conditionalFormatting>
  <conditionalFormatting sqref="Y839:Y866">
    <cfRule type="expression" dxfId="1725" priority="2959">
      <formula>IF(RIGHT(TEXT(Y839,"0.#"),1)=".",FALSE,TRUE)</formula>
    </cfRule>
    <cfRule type="expression" dxfId="1724" priority="2960">
      <formula>IF(RIGHT(TEXT(Y839,"0.#"),1)=".",TRUE,FALSE)</formula>
    </cfRule>
  </conditionalFormatting>
  <conditionalFormatting sqref="AU518">
    <cfRule type="expression" dxfId="1723" priority="1469">
      <formula>IF(RIGHT(TEXT(AU518,"0.#"),1)=".",FALSE,TRUE)</formula>
    </cfRule>
    <cfRule type="expression" dxfId="1722" priority="1470">
      <formula>IF(RIGHT(TEXT(AU518,"0.#"),1)=".",TRUE,FALSE)</formula>
    </cfRule>
  </conditionalFormatting>
  <conditionalFormatting sqref="AQ551">
    <cfRule type="expression" dxfId="1721" priority="1245">
      <formula>IF(RIGHT(TEXT(AQ551,"0.#"),1)=".",FALSE,TRUE)</formula>
    </cfRule>
    <cfRule type="expression" dxfId="1720" priority="1246">
      <formula>IF(RIGHT(TEXT(AQ551,"0.#"),1)=".",TRUE,FALSE)</formula>
    </cfRule>
  </conditionalFormatting>
  <conditionalFormatting sqref="AE556">
    <cfRule type="expression" dxfId="1719" priority="1243">
      <formula>IF(RIGHT(TEXT(AE556,"0.#"),1)=".",FALSE,TRUE)</formula>
    </cfRule>
    <cfRule type="expression" dxfId="1718" priority="1244">
      <formula>IF(RIGHT(TEXT(AE556,"0.#"),1)=".",TRUE,FALSE)</formula>
    </cfRule>
  </conditionalFormatting>
  <conditionalFormatting sqref="AE557">
    <cfRule type="expression" dxfId="1717" priority="1241">
      <formula>IF(RIGHT(TEXT(AE557,"0.#"),1)=".",FALSE,TRUE)</formula>
    </cfRule>
    <cfRule type="expression" dxfId="1716" priority="1242">
      <formula>IF(RIGHT(TEXT(AE557,"0.#"),1)=".",TRUE,FALSE)</formula>
    </cfRule>
  </conditionalFormatting>
  <conditionalFormatting sqref="AE558">
    <cfRule type="expression" dxfId="1715" priority="1239">
      <formula>IF(RIGHT(TEXT(AE558,"0.#"),1)=".",FALSE,TRUE)</formula>
    </cfRule>
    <cfRule type="expression" dxfId="1714" priority="1240">
      <formula>IF(RIGHT(TEXT(AE558,"0.#"),1)=".",TRUE,FALSE)</formula>
    </cfRule>
  </conditionalFormatting>
  <conditionalFormatting sqref="AU556">
    <cfRule type="expression" dxfId="1713" priority="1231">
      <formula>IF(RIGHT(TEXT(AU556,"0.#"),1)=".",FALSE,TRUE)</formula>
    </cfRule>
    <cfRule type="expression" dxfId="1712" priority="1232">
      <formula>IF(RIGHT(TEXT(AU556,"0.#"),1)=".",TRUE,FALSE)</formula>
    </cfRule>
  </conditionalFormatting>
  <conditionalFormatting sqref="AU557">
    <cfRule type="expression" dxfId="1711" priority="1229">
      <formula>IF(RIGHT(TEXT(AU557,"0.#"),1)=".",FALSE,TRUE)</formula>
    </cfRule>
    <cfRule type="expression" dxfId="1710" priority="1230">
      <formula>IF(RIGHT(TEXT(AU557,"0.#"),1)=".",TRUE,FALSE)</formula>
    </cfRule>
  </conditionalFormatting>
  <conditionalFormatting sqref="AU558">
    <cfRule type="expression" dxfId="1709" priority="1227">
      <formula>IF(RIGHT(TEXT(AU558,"0.#"),1)=".",FALSE,TRUE)</formula>
    </cfRule>
    <cfRule type="expression" dxfId="1708" priority="1228">
      <formula>IF(RIGHT(TEXT(AU558,"0.#"),1)=".",TRUE,FALSE)</formula>
    </cfRule>
  </conditionalFormatting>
  <conditionalFormatting sqref="AQ557">
    <cfRule type="expression" dxfId="1707" priority="1219">
      <formula>IF(RIGHT(TEXT(AQ557,"0.#"),1)=".",FALSE,TRUE)</formula>
    </cfRule>
    <cfRule type="expression" dxfId="1706" priority="1220">
      <formula>IF(RIGHT(TEXT(AQ557,"0.#"),1)=".",TRUE,FALSE)</formula>
    </cfRule>
  </conditionalFormatting>
  <conditionalFormatting sqref="AQ558">
    <cfRule type="expression" dxfId="1705" priority="1217">
      <formula>IF(RIGHT(TEXT(AQ558,"0.#"),1)=".",FALSE,TRUE)</formula>
    </cfRule>
    <cfRule type="expression" dxfId="1704" priority="1218">
      <formula>IF(RIGHT(TEXT(AQ558,"0.#"),1)=".",TRUE,FALSE)</formula>
    </cfRule>
  </conditionalFormatting>
  <conditionalFormatting sqref="AQ556">
    <cfRule type="expression" dxfId="1703" priority="1215">
      <formula>IF(RIGHT(TEXT(AQ556,"0.#"),1)=".",FALSE,TRUE)</formula>
    </cfRule>
    <cfRule type="expression" dxfId="1702" priority="1216">
      <formula>IF(RIGHT(TEXT(AQ556,"0.#"),1)=".",TRUE,FALSE)</formula>
    </cfRule>
  </conditionalFormatting>
  <conditionalFormatting sqref="AE561">
    <cfRule type="expression" dxfId="1701" priority="1213">
      <formula>IF(RIGHT(TEXT(AE561,"0.#"),1)=".",FALSE,TRUE)</formula>
    </cfRule>
    <cfRule type="expression" dxfId="1700" priority="1214">
      <formula>IF(RIGHT(TEXT(AE561,"0.#"),1)=".",TRUE,FALSE)</formula>
    </cfRule>
  </conditionalFormatting>
  <conditionalFormatting sqref="AE562">
    <cfRule type="expression" dxfId="1699" priority="1211">
      <formula>IF(RIGHT(TEXT(AE562,"0.#"),1)=".",FALSE,TRUE)</formula>
    </cfRule>
    <cfRule type="expression" dxfId="1698" priority="1212">
      <formula>IF(RIGHT(TEXT(AE562,"0.#"),1)=".",TRUE,FALSE)</formula>
    </cfRule>
  </conditionalFormatting>
  <conditionalFormatting sqref="AE563">
    <cfRule type="expression" dxfId="1697" priority="1209">
      <formula>IF(RIGHT(TEXT(AE563,"0.#"),1)=".",FALSE,TRUE)</formula>
    </cfRule>
    <cfRule type="expression" dxfId="1696" priority="1210">
      <formula>IF(RIGHT(TEXT(AE563,"0.#"),1)=".",TRUE,FALSE)</formula>
    </cfRule>
  </conditionalFormatting>
  <conditionalFormatting sqref="AL1102:AO1131">
    <cfRule type="expression" dxfId="1695" priority="2865">
      <formula>IF(AND(AL1102&gt;=0, RIGHT(TEXT(AL1102,"0.#"),1)&lt;&gt;"."),TRUE,FALSE)</formula>
    </cfRule>
    <cfRule type="expression" dxfId="1694" priority="2866">
      <formula>IF(AND(AL1102&gt;=0, RIGHT(TEXT(AL1102,"0.#"),1)="."),TRUE,FALSE)</formula>
    </cfRule>
    <cfRule type="expression" dxfId="1693" priority="2867">
      <formula>IF(AND(AL1102&lt;0, RIGHT(TEXT(AL1102,"0.#"),1)&lt;&gt;"."),TRUE,FALSE)</formula>
    </cfRule>
    <cfRule type="expression" dxfId="1692" priority="2868">
      <formula>IF(AND(AL1102&lt;0, RIGHT(TEXT(AL1102,"0.#"),1)="."),TRUE,FALSE)</formula>
    </cfRule>
  </conditionalFormatting>
  <conditionalFormatting sqref="Y1102:Y1131">
    <cfRule type="expression" dxfId="1691" priority="2863">
      <formula>IF(RIGHT(TEXT(Y1102,"0.#"),1)=".",FALSE,TRUE)</formula>
    </cfRule>
    <cfRule type="expression" dxfId="1690" priority="2864">
      <formula>IF(RIGHT(TEXT(Y1102,"0.#"),1)=".",TRUE,FALSE)</formula>
    </cfRule>
  </conditionalFormatting>
  <conditionalFormatting sqref="AQ553">
    <cfRule type="expression" dxfId="1689" priority="1247">
      <formula>IF(RIGHT(TEXT(AQ553,"0.#"),1)=".",FALSE,TRUE)</formula>
    </cfRule>
    <cfRule type="expression" dxfId="1688" priority="1248">
      <formula>IF(RIGHT(TEXT(AQ553,"0.#"),1)=".",TRUE,FALSE)</formula>
    </cfRule>
  </conditionalFormatting>
  <conditionalFormatting sqref="AU552">
    <cfRule type="expression" dxfId="1687" priority="1259">
      <formula>IF(RIGHT(TEXT(AU552,"0.#"),1)=".",FALSE,TRUE)</formula>
    </cfRule>
    <cfRule type="expression" dxfId="1686" priority="1260">
      <formula>IF(RIGHT(TEXT(AU552,"0.#"),1)=".",TRUE,FALSE)</formula>
    </cfRule>
  </conditionalFormatting>
  <conditionalFormatting sqref="AE552">
    <cfRule type="expression" dxfId="1685" priority="1271">
      <formula>IF(RIGHT(TEXT(AE552,"0.#"),1)=".",FALSE,TRUE)</formula>
    </cfRule>
    <cfRule type="expression" dxfId="1684" priority="1272">
      <formula>IF(RIGHT(TEXT(AE552,"0.#"),1)=".",TRUE,FALSE)</formula>
    </cfRule>
  </conditionalFormatting>
  <conditionalFormatting sqref="AQ548">
    <cfRule type="expression" dxfId="1683" priority="1277">
      <formula>IF(RIGHT(TEXT(AQ548,"0.#"),1)=".",FALSE,TRUE)</formula>
    </cfRule>
    <cfRule type="expression" dxfId="1682" priority="1278">
      <formula>IF(RIGHT(TEXT(AQ548,"0.#"),1)=".",TRUE,FALSE)</formula>
    </cfRule>
  </conditionalFormatting>
  <conditionalFormatting sqref="AL837:AO838">
    <cfRule type="expression" dxfId="1681" priority="2817">
      <formula>IF(AND(AL837&gt;=0, RIGHT(TEXT(AL837,"0.#"),1)&lt;&gt;"."),TRUE,FALSE)</formula>
    </cfRule>
    <cfRule type="expression" dxfId="1680" priority="2818">
      <formula>IF(AND(AL837&gt;=0, RIGHT(TEXT(AL837,"0.#"),1)="."),TRUE,FALSE)</formula>
    </cfRule>
    <cfRule type="expression" dxfId="1679" priority="2819">
      <formula>IF(AND(AL837&lt;0, RIGHT(TEXT(AL837,"0.#"),1)&lt;&gt;"."),TRUE,FALSE)</formula>
    </cfRule>
    <cfRule type="expression" dxfId="1678" priority="2820">
      <formula>IF(AND(AL837&lt;0, RIGHT(TEXT(AL837,"0.#"),1)="."),TRUE,FALSE)</formula>
    </cfRule>
  </conditionalFormatting>
  <conditionalFormatting sqref="Y837:Y838">
    <cfRule type="expression" dxfId="1677" priority="2815">
      <formula>IF(RIGHT(TEXT(Y837,"0.#"),1)=".",FALSE,TRUE)</formula>
    </cfRule>
    <cfRule type="expression" dxfId="1676" priority="2816">
      <formula>IF(RIGHT(TEXT(Y837,"0.#"),1)=".",TRUE,FALSE)</formula>
    </cfRule>
  </conditionalFormatting>
  <conditionalFormatting sqref="AE492">
    <cfRule type="expression" dxfId="1675" priority="1603">
      <formula>IF(RIGHT(TEXT(AE492,"0.#"),1)=".",FALSE,TRUE)</formula>
    </cfRule>
    <cfRule type="expression" dxfId="1674" priority="1604">
      <formula>IF(RIGHT(TEXT(AE492,"0.#"),1)=".",TRUE,FALSE)</formula>
    </cfRule>
  </conditionalFormatting>
  <conditionalFormatting sqref="AE493">
    <cfRule type="expression" dxfId="1673" priority="1601">
      <formula>IF(RIGHT(TEXT(AE493,"0.#"),1)=".",FALSE,TRUE)</formula>
    </cfRule>
    <cfRule type="expression" dxfId="1672" priority="1602">
      <formula>IF(RIGHT(TEXT(AE493,"0.#"),1)=".",TRUE,FALSE)</formula>
    </cfRule>
  </conditionalFormatting>
  <conditionalFormatting sqref="AE494">
    <cfRule type="expression" dxfId="1671" priority="1599">
      <formula>IF(RIGHT(TEXT(AE494,"0.#"),1)=".",FALSE,TRUE)</formula>
    </cfRule>
    <cfRule type="expression" dxfId="1670" priority="1600">
      <formula>IF(RIGHT(TEXT(AE494,"0.#"),1)=".",TRUE,FALSE)</formula>
    </cfRule>
  </conditionalFormatting>
  <conditionalFormatting sqref="AQ493">
    <cfRule type="expression" dxfId="1669" priority="1579">
      <formula>IF(RIGHT(TEXT(AQ493,"0.#"),1)=".",FALSE,TRUE)</formula>
    </cfRule>
    <cfRule type="expression" dxfId="1668" priority="1580">
      <formula>IF(RIGHT(TEXT(AQ493,"0.#"),1)=".",TRUE,FALSE)</formula>
    </cfRule>
  </conditionalFormatting>
  <conditionalFormatting sqref="AQ494">
    <cfRule type="expression" dxfId="1667" priority="1577">
      <formula>IF(RIGHT(TEXT(AQ494,"0.#"),1)=".",FALSE,TRUE)</formula>
    </cfRule>
    <cfRule type="expression" dxfId="1666" priority="1578">
      <formula>IF(RIGHT(TEXT(AQ494,"0.#"),1)=".",TRUE,FALSE)</formula>
    </cfRule>
  </conditionalFormatting>
  <conditionalFormatting sqref="AQ492">
    <cfRule type="expression" dxfId="1665" priority="1575">
      <formula>IF(RIGHT(TEXT(AQ492,"0.#"),1)=".",FALSE,TRUE)</formula>
    </cfRule>
    <cfRule type="expression" dxfId="1664" priority="1576">
      <formula>IF(RIGHT(TEXT(AQ492,"0.#"),1)=".",TRUE,FALSE)</formula>
    </cfRule>
  </conditionalFormatting>
  <conditionalFormatting sqref="AU494">
    <cfRule type="expression" dxfId="1663" priority="1587">
      <formula>IF(RIGHT(TEXT(AU494,"0.#"),1)=".",FALSE,TRUE)</formula>
    </cfRule>
    <cfRule type="expression" dxfId="1662" priority="1588">
      <formula>IF(RIGHT(TEXT(AU494,"0.#"),1)=".",TRUE,FALSE)</formula>
    </cfRule>
  </conditionalFormatting>
  <conditionalFormatting sqref="AU492">
    <cfRule type="expression" dxfId="1661" priority="1591">
      <formula>IF(RIGHT(TEXT(AU492,"0.#"),1)=".",FALSE,TRUE)</formula>
    </cfRule>
    <cfRule type="expression" dxfId="1660" priority="1592">
      <formula>IF(RIGHT(TEXT(AU492,"0.#"),1)=".",TRUE,FALSE)</formula>
    </cfRule>
  </conditionalFormatting>
  <conditionalFormatting sqref="AU493">
    <cfRule type="expression" dxfId="1659" priority="1589">
      <formula>IF(RIGHT(TEXT(AU493,"0.#"),1)=".",FALSE,TRUE)</formula>
    </cfRule>
    <cfRule type="expression" dxfId="1658" priority="1590">
      <formula>IF(RIGHT(TEXT(AU493,"0.#"),1)=".",TRUE,FALSE)</formula>
    </cfRule>
  </conditionalFormatting>
  <conditionalFormatting sqref="AU583">
    <cfRule type="expression" dxfId="1657" priority="1107">
      <formula>IF(RIGHT(TEXT(AU583,"0.#"),1)=".",FALSE,TRUE)</formula>
    </cfRule>
    <cfRule type="expression" dxfId="1656" priority="1108">
      <formula>IF(RIGHT(TEXT(AU583,"0.#"),1)=".",TRUE,FALSE)</formula>
    </cfRule>
  </conditionalFormatting>
  <conditionalFormatting sqref="AU582">
    <cfRule type="expression" dxfId="1655" priority="1109">
      <formula>IF(RIGHT(TEXT(AU582,"0.#"),1)=".",FALSE,TRUE)</formula>
    </cfRule>
    <cfRule type="expression" dxfId="1654" priority="1110">
      <formula>IF(RIGHT(TEXT(AU582,"0.#"),1)=".",TRUE,FALSE)</formula>
    </cfRule>
  </conditionalFormatting>
  <conditionalFormatting sqref="AE499">
    <cfRule type="expression" dxfId="1653" priority="1569">
      <formula>IF(RIGHT(TEXT(AE499,"0.#"),1)=".",FALSE,TRUE)</formula>
    </cfRule>
    <cfRule type="expression" dxfId="1652" priority="1570">
      <formula>IF(RIGHT(TEXT(AE499,"0.#"),1)=".",TRUE,FALSE)</formula>
    </cfRule>
  </conditionalFormatting>
  <conditionalFormatting sqref="AE497">
    <cfRule type="expression" dxfId="1651" priority="1573">
      <formula>IF(RIGHT(TEXT(AE497,"0.#"),1)=".",FALSE,TRUE)</formula>
    </cfRule>
    <cfRule type="expression" dxfId="1650" priority="1574">
      <formula>IF(RIGHT(TEXT(AE497,"0.#"),1)=".",TRUE,FALSE)</formula>
    </cfRule>
  </conditionalFormatting>
  <conditionalFormatting sqref="AE498">
    <cfRule type="expression" dxfId="1649" priority="1571">
      <formula>IF(RIGHT(TEXT(AE498,"0.#"),1)=".",FALSE,TRUE)</formula>
    </cfRule>
    <cfRule type="expression" dxfId="1648" priority="1572">
      <formula>IF(RIGHT(TEXT(AE498,"0.#"),1)=".",TRUE,FALSE)</formula>
    </cfRule>
  </conditionalFormatting>
  <conditionalFormatting sqref="AU499">
    <cfRule type="expression" dxfId="1647" priority="1557">
      <formula>IF(RIGHT(TEXT(AU499,"0.#"),1)=".",FALSE,TRUE)</formula>
    </cfRule>
    <cfRule type="expression" dxfId="1646" priority="1558">
      <formula>IF(RIGHT(TEXT(AU499,"0.#"),1)=".",TRUE,FALSE)</formula>
    </cfRule>
  </conditionalFormatting>
  <conditionalFormatting sqref="AU497">
    <cfRule type="expression" dxfId="1645" priority="1561">
      <formula>IF(RIGHT(TEXT(AU497,"0.#"),1)=".",FALSE,TRUE)</formula>
    </cfRule>
    <cfRule type="expression" dxfId="1644" priority="1562">
      <formula>IF(RIGHT(TEXT(AU497,"0.#"),1)=".",TRUE,FALSE)</formula>
    </cfRule>
  </conditionalFormatting>
  <conditionalFormatting sqref="AU498">
    <cfRule type="expression" dxfId="1643" priority="1559">
      <formula>IF(RIGHT(TEXT(AU498,"0.#"),1)=".",FALSE,TRUE)</formula>
    </cfRule>
    <cfRule type="expression" dxfId="1642" priority="1560">
      <formula>IF(RIGHT(TEXT(AU498,"0.#"),1)=".",TRUE,FALSE)</formula>
    </cfRule>
  </conditionalFormatting>
  <conditionalFormatting sqref="AQ497">
    <cfRule type="expression" dxfId="1641" priority="1545">
      <formula>IF(RIGHT(TEXT(AQ497,"0.#"),1)=".",FALSE,TRUE)</formula>
    </cfRule>
    <cfRule type="expression" dxfId="1640" priority="1546">
      <formula>IF(RIGHT(TEXT(AQ497,"0.#"),1)=".",TRUE,FALSE)</formula>
    </cfRule>
  </conditionalFormatting>
  <conditionalFormatting sqref="AQ498">
    <cfRule type="expression" dxfId="1639" priority="1549">
      <formula>IF(RIGHT(TEXT(AQ498,"0.#"),1)=".",FALSE,TRUE)</formula>
    </cfRule>
    <cfRule type="expression" dxfId="1638" priority="1550">
      <formula>IF(RIGHT(TEXT(AQ498,"0.#"),1)=".",TRUE,FALSE)</formula>
    </cfRule>
  </conditionalFormatting>
  <conditionalFormatting sqref="AQ499">
    <cfRule type="expression" dxfId="1637" priority="1547">
      <formula>IF(RIGHT(TEXT(AQ499,"0.#"),1)=".",FALSE,TRUE)</formula>
    </cfRule>
    <cfRule type="expression" dxfId="1636" priority="1548">
      <formula>IF(RIGHT(TEXT(AQ499,"0.#"),1)=".",TRUE,FALSE)</formula>
    </cfRule>
  </conditionalFormatting>
  <conditionalFormatting sqref="AE504">
    <cfRule type="expression" dxfId="1635" priority="1539">
      <formula>IF(RIGHT(TEXT(AE504,"0.#"),1)=".",FALSE,TRUE)</formula>
    </cfRule>
    <cfRule type="expression" dxfId="1634" priority="1540">
      <formula>IF(RIGHT(TEXT(AE504,"0.#"),1)=".",TRUE,FALSE)</formula>
    </cfRule>
  </conditionalFormatting>
  <conditionalFormatting sqref="AE502">
    <cfRule type="expression" dxfId="1633" priority="1543">
      <formula>IF(RIGHT(TEXT(AE502,"0.#"),1)=".",FALSE,TRUE)</formula>
    </cfRule>
    <cfRule type="expression" dxfId="1632" priority="1544">
      <formula>IF(RIGHT(TEXT(AE502,"0.#"),1)=".",TRUE,FALSE)</formula>
    </cfRule>
  </conditionalFormatting>
  <conditionalFormatting sqref="AE503">
    <cfRule type="expression" dxfId="1631" priority="1541">
      <formula>IF(RIGHT(TEXT(AE503,"0.#"),1)=".",FALSE,TRUE)</formula>
    </cfRule>
    <cfRule type="expression" dxfId="1630" priority="1542">
      <formula>IF(RIGHT(TEXT(AE503,"0.#"),1)=".",TRUE,FALSE)</formula>
    </cfRule>
  </conditionalFormatting>
  <conditionalFormatting sqref="AU504">
    <cfRule type="expression" dxfId="1629" priority="1527">
      <formula>IF(RIGHT(TEXT(AU504,"0.#"),1)=".",FALSE,TRUE)</formula>
    </cfRule>
    <cfRule type="expression" dxfId="1628" priority="1528">
      <formula>IF(RIGHT(TEXT(AU504,"0.#"),1)=".",TRUE,FALSE)</formula>
    </cfRule>
  </conditionalFormatting>
  <conditionalFormatting sqref="AU502">
    <cfRule type="expression" dxfId="1627" priority="1531">
      <formula>IF(RIGHT(TEXT(AU502,"0.#"),1)=".",FALSE,TRUE)</formula>
    </cfRule>
    <cfRule type="expression" dxfId="1626" priority="1532">
      <formula>IF(RIGHT(TEXT(AU502,"0.#"),1)=".",TRUE,FALSE)</formula>
    </cfRule>
  </conditionalFormatting>
  <conditionalFormatting sqref="AU503">
    <cfRule type="expression" dxfId="1625" priority="1529">
      <formula>IF(RIGHT(TEXT(AU503,"0.#"),1)=".",FALSE,TRUE)</formula>
    </cfRule>
    <cfRule type="expression" dxfId="1624" priority="1530">
      <formula>IF(RIGHT(TEXT(AU503,"0.#"),1)=".",TRUE,FALSE)</formula>
    </cfRule>
  </conditionalFormatting>
  <conditionalFormatting sqref="AQ502">
    <cfRule type="expression" dxfId="1623" priority="1515">
      <formula>IF(RIGHT(TEXT(AQ502,"0.#"),1)=".",FALSE,TRUE)</formula>
    </cfRule>
    <cfRule type="expression" dxfId="1622" priority="1516">
      <formula>IF(RIGHT(TEXT(AQ502,"0.#"),1)=".",TRUE,FALSE)</formula>
    </cfRule>
  </conditionalFormatting>
  <conditionalFormatting sqref="AQ503">
    <cfRule type="expression" dxfId="1621" priority="1519">
      <formula>IF(RIGHT(TEXT(AQ503,"0.#"),1)=".",FALSE,TRUE)</formula>
    </cfRule>
    <cfRule type="expression" dxfId="1620" priority="1520">
      <formula>IF(RIGHT(TEXT(AQ503,"0.#"),1)=".",TRUE,FALSE)</formula>
    </cfRule>
  </conditionalFormatting>
  <conditionalFormatting sqref="AQ504">
    <cfRule type="expression" dxfId="1619" priority="1517">
      <formula>IF(RIGHT(TEXT(AQ504,"0.#"),1)=".",FALSE,TRUE)</formula>
    </cfRule>
    <cfRule type="expression" dxfId="1618" priority="1518">
      <formula>IF(RIGHT(TEXT(AQ504,"0.#"),1)=".",TRUE,FALSE)</formula>
    </cfRule>
  </conditionalFormatting>
  <conditionalFormatting sqref="AE509">
    <cfRule type="expression" dxfId="1617" priority="1509">
      <formula>IF(RIGHT(TEXT(AE509,"0.#"),1)=".",FALSE,TRUE)</formula>
    </cfRule>
    <cfRule type="expression" dxfId="1616" priority="1510">
      <formula>IF(RIGHT(TEXT(AE509,"0.#"),1)=".",TRUE,FALSE)</formula>
    </cfRule>
  </conditionalFormatting>
  <conditionalFormatting sqref="AE507">
    <cfRule type="expression" dxfId="1615" priority="1513">
      <formula>IF(RIGHT(TEXT(AE507,"0.#"),1)=".",FALSE,TRUE)</formula>
    </cfRule>
    <cfRule type="expression" dxfId="1614" priority="1514">
      <formula>IF(RIGHT(TEXT(AE507,"0.#"),1)=".",TRUE,FALSE)</formula>
    </cfRule>
  </conditionalFormatting>
  <conditionalFormatting sqref="AE508">
    <cfRule type="expression" dxfId="1613" priority="1511">
      <formula>IF(RIGHT(TEXT(AE508,"0.#"),1)=".",FALSE,TRUE)</formula>
    </cfRule>
    <cfRule type="expression" dxfId="1612" priority="1512">
      <formula>IF(RIGHT(TEXT(AE508,"0.#"),1)=".",TRUE,FALSE)</formula>
    </cfRule>
  </conditionalFormatting>
  <conditionalFormatting sqref="AU509">
    <cfRule type="expression" dxfId="1611" priority="1497">
      <formula>IF(RIGHT(TEXT(AU509,"0.#"),1)=".",FALSE,TRUE)</formula>
    </cfRule>
    <cfRule type="expression" dxfId="1610" priority="1498">
      <formula>IF(RIGHT(TEXT(AU509,"0.#"),1)=".",TRUE,FALSE)</formula>
    </cfRule>
  </conditionalFormatting>
  <conditionalFormatting sqref="AU507">
    <cfRule type="expression" dxfId="1609" priority="1501">
      <formula>IF(RIGHT(TEXT(AU507,"0.#"),1)=".",FALSE,TRUE)</formula>
    </cfRule>
    <cfRule type="expression" dxfId="1608" priority="1502">
      <formula>IF(RIGHT(TEXT(AU507,"0.#"),1)=".",TRUE,FALSE)</formula>
    </cfRule>
  </conditionalFormatting>
  <conditionalFormatting sqref="AU508">
    <cfRule type="expression" dxfId="1607" priority="1499">
      <formula>IF(RIGHT(TEXT(AU508,"0.#"),1)=".",FALSE,TRUE)</formula>
    </cfRule>
    <cfRule type="expression" dxfId="1606" priority="1500">
      <formula>IF(RIGHT(TEXT(AU508,"0.#"),1)=".",TRUE,FALSE)</formula>
    </cfRule>
  </conditionalFormatting>
  <conditionalFormatting sqref="AQ507">
    <cfRule type="expression" dxfId="1605" priority="1485">
      <formula>IF(RIGHT(TEXT(AQ507,"0.#"),1)=".",FALSE,TRUE)</formula>
    </cfRule>
    <cfRule type="expression" dxfId="1604" priority="1486">
      <formula>IF(RIGHT(TEXT(AQ507,"0.#"),1)=".",TRUE,FALSE)</formula>
    </cfRule>
  </conditionalFormatting>
  <conditionalFormatting sqref="AQ508">
    <cfRule type="expression" dxfId="1603" priority="1489">
      <formula>IF(RIGHT(TEXT(AQ508,"0.#"),1)=".",FALSE,TRUE)</formula>
    </cfRule>
    <cfRule type="expression" dxfId="1602" priority="1490">
      <formula>IF(RIGHT(TEXT(AQ508,"0.#"),1)=".",TRUE,FALSE)</formula>
    </cfRule>
  </conditionalFormatting>
  <conditionalFormatting sqref="AQ509">
    <cfRule type="expression" dxfId="1601" priority="1487">
      <formula>IF(RIGHT(TEXT(AQ509,"0.#"),1)=".",FALSE,TRUE)</formula>
    </cfRule>
    <cfRule type="expression" dxfId="1600" priority="1488">
      <formula>IF(RIGHT(TEXT(AQ509,"0.#"),1)=".",TRUE,FALSE)</formula>
    </cfRule>
  </conditionalFormatting>
  <conditionalFormatting sqref="AE465">
    <cfRule type="expression" dxfId="1599" priority="1779">
      <formula>IF(RIGHT(TEXT(AE465,"0.#"),1)=".",FALSE,TRUE)</formula>
    </cfRule>
    <cfRule type="expression" dxfId="1598" priority="1780">
      <formula>IF(RIGHT(TEXT(AE465,"0.#"),1)=".",TRUE,FALSE)</formula>
    </cfRule>
  </conditionalFormatting>
  <conditionalFormatting sqref="AE463">
    <cfRule type="expression" dxfId="1597" priority="1783">
      <formula>IF(RIGHT(TEXT(AE463,"0.#"),1)=".",FALSE,TRUE)</formula>
    </cfRule>
    <cfRule type="expression" dxfId="1596" priority="1784">
      <formula>IF(RIGHT(TEXT(AE463,"0.#"),1)=".",TRUE,FALSE)</formula>
    </cfRule>
  </conditionalFormatting>
  <conditionalFormatting sqref="AE464">
    <cfRule type="expression" dxfId="1595" priority="1781">
      <formula>IF(RIGHT(TEXT(AE464,"0.#"),1)=".",FALSE,TRUE)</formula>
    </cfRule>
    <cfRule type="expression" dxfId="1594" priority="1782">
      <formula>IF(RIGHT(TEXT(AE464,"0.#"),1)=".",TRUE,FALSE)</formula>
    </cfRule>
  </conditionalFormatting>
  <conditionalFormatting sqref="AM465">
    <cfRule type="expression" dxfId="1593" priority="1773">
      <formula>IF(RIGHT(TEXT(AM465,"0.#"),1)=".",FALSE,TRUE)</formula>
    </cfRule>
    <cfRule type="expression" dxfId="1592" priority="1774">
      <formula>IF(RIGHT(TEXT(AM465,"0.#"),1)=".",TRUE,FALSE)</formula>
    </cfRule>
  </conditionalFormatting>
  <conditionalFormatting sqref="AM463">
    <cfRule type="expression" dxfId="1591" priority="1777">
      <formula>IF(RIGHT(TEXT(AM463,"0.#"),1)=".",FALSE,TRUE)</formula>
    </cfRule>
    <cfRule type="expression" dxfId="1590" priority="1778">
      <formula>IF(RIGHT(TEXT(AM463,"0.#"),1)=".",TRUE,FALSE)</formula>
    </cfRule>
  </conditionalFormatting>
  <conditionalFormatting sqref="AM464">
    <cfRule type="expression" dxfId="1589" priority="1775">
      <formula>IF(RIGHT(TEXT(AM464,"0.#"),1)=".",FALSE,TRUE)</formula>
    </cfRule>
    <cfRule type="expression" dxfId="1588" priority="1776">
      <formula>IF(RIGHT(TEXT(AM464,"0.#"),1)=".",TRUE,FALSE)</formula>
    </cfRule>
  </conditionalFormatting>
  <conditionalFormatting sqref="AU465">
    <cfRule type="expression" dxfId="1587" priority="1767">
      <formula>IF(RIGHT(TEXT(AU465,"0.#"),1)=".",FALSE,TRUE)</formula>
    </cfRule>
    <cfRule type="expression" dxfId="1586" priority="1768">
      <formula>IF(RIGHT(TEXT(AU465,"0.#"),1)=".",TRUE,FALSE)</formula>
    </cfRule>
  </conditionalFormatting>
  <conditionalFormatting sqref="AU463">
    <cfRule type="expression" dxfId="1585" priority="1771">
      <formula>IF(RIGHT(TEXT(AU463,"0.#"),1)=".",FALSE,TRUE)</formula>
    </cfRule>
    <cfRule type="expression" dxfId="1584" priority="1772">
      <formula>IF(RIGHT(TEXT(AU463,"0.#"),1)=".",TRUE,FALSE)</formula>
    </cfRule>
  </conditionalFormatting>
  <conditionalFormatting sqref="AU464">
    <cfRule type="expression" dxfId="1583" priority="1769">
      <formula>IF(RIGHT(TEXT(AU464,"0.#"),1)=".",FALSE,TRUE)</formula>
    </cfRule>
    <cfRule type="expression" dxfId="1582" priority="1770">
      <formula>IF(RIGHT(TEXT(AU464,"0.#"),1)=".",TRUE,FALSE)</formula>
    </cfRule>
  </conditionalFormatting>
  <conditionalFormatting sqref="AI465">
    <cfRule type="expression" dxfId="1581" priority="1761">
      <formula>IF(RIGHT(TEXT(AI465,"0.#"),1)=".",FALSE,TRUE)</formula>
    </cfRule>
    <cfRule type="expression" dxfId="1580" priority="1762">
      <formula>IF(RIGHT(TEXT(AI465,"0.#"),1)=".",TRUE,FALSE)</formula>
    </cfRule>
  </conditionalFormatting>
  <conditionalFormatting sqref="AI463">
    <cfRule type="expression" dxfId="1579" priority="1765">
      <formula>IF(RIGHT(TEXT(AI463,"0.#"),1)=".",FALSE,TRUE)</formula>
    </cfRule>
    <cfRule type="expression" dxfId="1578" priority="1766">
      <formula>IF(RIGHT(TEXT(AI463,"0.#"),1)=".",TRUE,FALSE)</formula>
    </cfRule>
  </conditionalFormatting>
  <conditionalFormatting sqref="AI464">
    <cfRule type="expression" dxfId="1577" priority="1763">
      <formula>IF(RIGHT(TEXT(AI464,"0.#"),1)=".",FALSE,TRUE)</formula>
    </cfRule>
    <cfRule type="expression" dxfId="1576" priority="1764">
      <formula>IF(RIGHT(TEXT(AI464,"0.#"),1)=".",TRUE,FALSE)</formula>
    </cfRule>
  </conditionalFormatting>
  <conditionalFormatting sqref="AQ463">
    <cfRule type="expression" dxfId="1575" priority="1755">
      <formula>IF(RIGHT(TEXT(AQ463,"0.#"),1)=".",FALSE,TRUE)</formula>
    </cfRule>
    <cfRule type="expression" dxfId="1574" priority="1756">
      <formula>IF(RIGHT(TEXT(AQ463,"0.#"),1)=".",TRUE,FALSE)</formula>
    </cfRule>
  </conditionalFormatting>
  <conditionalFormatting sqref="AQ464">
    <cfRule type="expression" dxfId="1573" priority="1759">
      <formula>IF(RIGHT(TEXT(AQ464,"0.#"),1)=".",FALSE,TRUE)</formula>
    </cfRule>
    <cfRule type="expression" dxfId="1572" priority="1760">
      <formula>IF(RIGHT(TEXT(AQ464,"0.#"),1)=".",TRUE,FALSE)</formula>
    </cfRule>
  </conditionalFormatting>
  <conditionalFormatting sqref="AQ465">
    <cfRule type="expression" dxfId="1571" priority="1757">
      <formula>IF(RIGHT(TEXT(AQ465,"0.#"),1)=".",FALSE,TRUE)</formula>
    </cfRule>
    <cfRule type="expression" dxfId="1570" priority="1758">
      <formula>IF(RIGHT(TEXT(AQ465,"0.#"),1)=".",TRUE,FALSE)</formula>
    </cfRule>
  </conditionalFormatting>
  <conditionalFormatting sqref="AE470">
    <cfRule type="expression" dxfId="1569" priority="1749">
      <formula>IF(RIGHT(TEXT(AE470,"0.#"),1)=".",FALSE,TRUE)</formula>
    </cfRule>
    <cfRule type="expression" dxfId="1568" priority="1750">
      <formula>IF(RIGHT(TEXT(AE470,"0.#"),1)=".",TRUE,FALSE)</formula>
    </cfRule>
  </conditionalFormatting>
  <conditionalFormatting sqref="AE468">
    <cfRule type="expression" dxfId="1567" priority="1753">
      <formula>IF(RIGHT(TEXT(AE468,"0.#"),1)=".",FALSE,TRUE)</formula>
    </cfRule>
    <cfRule type="expression" dxfId="1566" priority="1754">
      <formula>IF(RIGHT(TEXT(AE468,"0.#"),1)=".",TRUE,FALSE)</formula>
    </cfRule>
  </conditionalFormatting>
  <conditionalFormatting sqref="AE469">
    <cfRule type="expression" dxfId="1565" priority="1751">
      <formula>IF(RIGHT(TEXT(AE469,"0.#"),1)=".",FALSE,TRUE)</formula>
    </cfRule>
    <cfRule type="expression" dxfId="1564" priority="1752">
      <formula>IF(RIGHT(TEXT(AE469,"0.#"),1)=".",TRUE,FALSE)</formula>
    </cfRule>
  </conditionalFormatting>
  <conditionalFormatting sqref="AM470">
    <cfRule type="expression" dxfId="1563" priority="1743">
      <formula>IF(RIGHT(TEXT(AM470,"0.#"),1)=".",FALSE,TRUE)</formula>
    </cfRule>
    <cfRule type="expression" dxfId="1562" priority="1744">
      <formula>IF(RIGHT(TEXT(AM470,"0.#"),1)=".",TRUE,FALSE)</formula>
    </cfRule>
  </conditionalFormatting>
  <conditionalFormatting sqref="AM468">
    <cfRule type="expression" dxfId="1561" priority="1747">
      <formula>IF(RIGHT(TEXT(AM468,"0.#"),1)=".",FALSE,TRUE)</formula>
    </cfRule>
    <cfRule type="expression" dxfId="1560" priority="1748">
      <formula>IF(RIGHT(TEXT(AM468,"0.#"),1)=".",TRUE,FALSE)</formula>
    </cfRule>
  </conditionalFormatting>
  <conditionalFormatting sqref="AM469">
    <cfRule type="expression" dxfId="1559" priority="1745">
      <formula>IF(RIGHT(TEXT(AM469,"0.#"),1)=".",FALSE,TRUE)</formula>
    </cfRule>
    <cfRule type="expression" dxfId="1558" priority="1746">
      <formula>IF(RIGHT(TEXT(AM469,"0.#"),1)=".",TRUE,FALSE)</formula>
    </cfRule>
  </conditionalFormatting>
  <conditionalFormatting sqref="AU470">
    <cfRule type="expression" dxfId="1557" priority="1737">
      <formula>IF(RIGHT(TEXT(AU470,"0.#"),1)=".",FALSE,TRUE)</formula>
    </cfRule>
    <cfRule type="expression" dxfId="1556" priority="1738">
      <formula>IF(RIGHT(TEXT(AU470,"0.#"),1)=".",TRUE,FALSE)</formula>
    </cfRule>
  </conditionalFormatting>
  <conditionalFormatting sqref="AU468">
    <cfRule type="expression" dxfId="1555" priority="1741">
      <formula>IF(RIGHT(TEXT(AU468,"0.#"),1)=".",FALSE,TRUE)</formula>
    </cfRule>
    <cfRule type="expression" dxfId="1554" priority="1742">
      <formula>IF(RIGHT(TEXT(AU468,"0.#"),1)=".",TRUE,FALSE)</formula>
    </cfRule>
  </conditionalFormatting>
  <conditionalFormatting sqref="AU469">
    <cfRule type="expression" dxfId="1553" priority="1739">
      <formula>IF(RIGHT(TEXT(AU469,"0.#"),1)=".",FALSE,TRUE)</formula>
    </cfRule>
    <cfRule type="expression" dxfId="1552" priority="1740">
      <formula>IF(RIGHT(TEXT(AU469,"0.#"),1)=".",TRUE,FALSE)</formula>
    </cfRule>
  </conditionalFormatting>
  <conditionalFormatting sqref="AI470">
    <cfRule type="expression" dxfId="1551" priority="1731">
      <formula>IF(RIGHT(TEXT(AI470,"0.#"),1)=".",FALSE,TRUE)</formula>
    </cfRule>
    <cfRule type="expression" dxfId="1550" priority="1732">
      <formula>IF(RIGHT(TEXT(AI470,"0.#"),1)=".",TRUE,FALSE)</formula>
    </cfRule>
  </conditionalFormatting>
  <conditionalFormatting sqref="AI468">
    <cfRule type="expression" dxfId="1549" priority="1735">
      <formula>IF(RIGHT(TEXT(AI468,"0.#"),1)=".",FALSE,TRUE)</formula>
    </cfRule>
    <cfRule type="expression" dxfId="1548" priority="1736">
      <formula>IF(RIGHT(TEXT(AI468,"0.#"),1)=".",TRUE,FALSE)</formula>
    </cfRule>
  </conditionalFormatting>
  <conditionalFormatting sqref="AI469">
    <cfRule type="expression" dxfId="1547" priority="1733">
      <formula>IF(RIGHT(TEXT(AI469,"0.#"),1)=".",FALSE,TRUE)</formula>
    </cfRule>
    <cfRule type="expression" dxfId="1546" priority="1734">
      <formula>IF(RIGHT(TEXT(AI469,"0.#"),1)=".",TRUE,FALSE)</formula>
    </cfRule>
  </conditionalFormatting>
  <conditionalFormatting sqref="AQ468">
    <cfRule type="expression" dxfId="1545" priority="1725">
      <formula>IF(RIGHT(TEXT(AQ468,"0.#"),1)=".",FALSE,TRUE)</formula>
    </cfRule>
    <cfRule type="expression" dxfId="1544" priority="1726">
      <formula>IF(RIGHT(TEXT(AQ468,"0.#"),1)=".",TRUE,FALSE)</formula>
    </cfRule>
  </conditionalFormatting>
  <conditionalFormatting sqref="AQ469">
    <cfRule type="expression" dxfId="1543" priority="1729">
      <formula>IF(RIGHT(TEXT(AQ469,"0.#"),1)=".",FALSE,TRUE)</formula>
    </cfRule>
    <cfRule type="expression" dxfId="1542" priority="1730">
      <formula>IF(RIGHT(TEXT(AQ469,"0.#"),1)=".",TRUE,FALSE)</formula>
    </cfRule>
  </conditionalFormatting>
  <conditionalFormatting sqref="AQ470">
    <cfRule type="expression" dxfId="1541" priority="1727">
      <formula>IF(RIGHT(TEXT(AQ470,"0.#"),1)=".",FALSE,TRUE)</formula>
    </cfRule>
    <cfRule type="expression" dxfId="1540" priority="1728">
      <formula>IF(RIGHT(TEXT(AQ470,"0.#"),1)=".",TRUE,FALSE)</formula>
    </cfRule>
  </conditionalFormatting>
  <conditionalFormatting sqref="AE475">
    <cfRule type="expression" dxfId="1539" priority="1719">
      <formula>IF(RIGHT(TEXT(AE475,"0.#"),1)=".",FALSE,TRUE)</formula>
    </cfRule>
    <cfRule type="expression" dxfId="1538" priority="1720">
      <formula>IF(RIGHT(TEXT(AE475,"0.#"),1)=".",TRUE,FALSE)</formula>
    </cfRule>
  </conditionalFormatting>
  <conditionalFormatting sqref="AE473">
    <cfRule type="expression" dxfId="1537" priority="1723">
      <formula>IF(RIGHT(TEXT(AE473,"0.#"),1)=".",FALSE,TRUE)</formula>
    </cfRule>
    <cfRule type="expression" dxfId="1536" priority="1724">
      <formula>IF(RIGHT(TEXT(AE473,"0.#"),1)=".",TRUE,FALSE)</formula>
    </cfRule>
  </conditionalFormatting>
  <conditionalFormatting sqref="AE474">
    <cfRule type="expression" dxfId="1535" priority="1721">
      <formula>IF(RIGHT(TEXT(AE474,"0.#"),1)=".",FALSE,TRUE)</formula>
    </cfRule>
    <cfRule type="expression" dxfId="1534" priority="1722">
      <formula>IF(RIGHT(TEXT(AE474,"0.#"),1)=".",TRUE,FALSE)</formula>
    </cfRule>
  </conditionalFormatting>
  <conditionalFormatting sqref="AM475">
    <cfRule type="expression" dxfId="1533" priority="1713">
      <formula>IF(RIGHT(TEXT(AM475,"0.#"),1)=".",FALSE,TRUE)</formula>
    </cfRule>
    <cfRule type="expression" dxfId="1532" priority="1714">
      <formula>IF(RIGHT(TEXT(AM475,"0.#"),1)=".",TRUE,FALSE)</formula>
    </cfRule>
  </conditionalFormatting>
  <conditionalFormatting sqref="AM473">
    <cfRule type="expression" dxfId="1531" priority="1717">
      <formula>IF(RIGHT(TEXT(AM473,"0.#"),1)=".",FALSE,TRUE)</formula>
    </cfRule>
    <cfRule type="expression" dxfId="1530" priority="1718">
      <formula>IF(RIGHT(TEXT(AM473,"0.#"),1)=".",TRUE,FALSE)</formula>
    </cfRule>
  </conditionalFormatting>
  <conditionalFormatting sqref="AM474">
    <cfRule type="expression" dxfId="1529" priority="1715">
      <formula>IF(RIGHT(TEXT(AM474,"0.#"),1)=".",FALSE,TRUE)</formula>
    </cfRule>
    <cfRule type="expression" dxfId="1528" priority="1716">
      <formula>IF(RIGHT(TEXT(AM474,"0.#"),1)=".",TRUE,FALSE)</formula>
    </cfRule>
  </conditionalFormatting>
  <conditionalFormatting sqref="AU475">
    <cfRule type="expression" dxfId="1527" priority="1707">
      <formula>IF(RIGHT(TEXT(AU475,"0.#"),1)=".",FALSE,TRUE)</formula>
    </cfRule>
    <cfRule type="expression" dxfId="1526" priority="1708">
      <formula>IF(RIGHT(TEXT(AU475,"0.#"),1)=".",TRUE,FALSE)</formula>
    </cfRule>
  </conditionalFormatting>
  <conditionalFormatting sqref="AU473">
    <cfRule type="expression" dxfId="1525" priority="1711">
      <formula>IF(RIGHT(TEXT(AU473,"0.#"),1)=".",FALSE,TRUE)</formula>
    </cfRule>
    <cfRule type="expression" dxfId="1524" priority="1712">
      <formula>IF(RIGHT(TEXT(AU473,"0.#"),1)=".",TRUE,FALSE)</formula>
    </cfRule>
  </conditionalFormatting>
  <conditionalFormatting sqref="AU474">
    <cfRule type="expression" dxfId="1523" priority="1709">
      <formula>IF(RIGHT(TEXT(AU474,"0.#"),1)=".",FALSE,TRUE)</formula>
    </cfRule>
    <cfRule type="expression" dxfId="1522" priority="1710">
      <formula>IF(RIGHT(TEXT(AU474,"0.#"),1)=".",TRUE,FALSE)</formula>
    </cfRule>
  </conditionalFormatting>
  <conditionalFormatting sqref="AI475">
    <cfRule type="expression" dxfId="1521" priority="1701">
      <formula>IF(RIGHT(TEXT(AI475,"0.#"),1)=".",FALSE,TRUE)</formula>
    </cfRule>
    <cfRule type="expression" dxfId="1520" priority="1702">
      <formula>IF(RIGHT(TEXT(AI475,"0.#"),1)=".",TRUE,FALSE)</formula>
    </cfRule>
  </conditionalFormatting>
  <conditionalFormatting sqref="AI473">
    <cfRule type="expression" dxfId="1519" priority="1705">
      <formula>IF(RIGHT(TEXT(AI473,"0.#"),1)=".",FALSE,TRUE)</formula>
    </cfRule>
    <cfRule type="expression" dxfId="1518" priority="1706">
      <formula>IF(RIGHT(TEXT(AI473,"0.#"),1)=".",TRUE,FALSE)</formula>
    </cfRule>
  </conditionalFormatting>
  <conditionalFormatting sqref="AI474">
    <cfRule type="expression" dxfId="1517" priority="1703">
      <formula>IF(RIGHT(TEXT(AI474,"0.#"),1)=".",FALSE,TRUE)</formula>
    </cfRule>
    <cfRule type="expression" dxfId="1516" priority="1704">
      <formula>IF(RIGHT(TEXT(AI474,"0.#"),1)=".",TRUE,FALSE)</formula>
    </cfRule>
  </conditionalFormatting>
  <conditionalFormatting sqref="AQ473">
    <cfRule type="expression" dxfId="1515" priority="1695">
      <formula>IF(RIGHT(TEXT(AQ473,"0.#"),1)=".",FALSE,TRUE)</formula>
    </cfRule>
    <cfRule type="expression" dxfId="1514" priority="1696">
      <formula>IF(RIGHT(TEXT(AQ473,"0.#"),1)=".",TRUE,FALSE)</formula>
    </cfRule>
  </conditionalFormatting>
  <conditionalFormatting sqref="AQ474">
    <cfRule type="expression" dxfId="1513" priority="1699">
      <formula>IF(RIGHT(TEXT(AQ474,"0.#"),1)=".",FALSE,TRUE)</formula>
    </cfRule>
    <cfRule type="expression" dxfId="1512" priority="1700">
      <formula>IF(RIGHT(TEXT(AQ474,"0.#"),1)=".",TRUE,FALSE)</formula>
    </cfRule>
  </conditionalFormatting>
  <conditionalFormatting sqref="AQ475">
    <cfRule type="expression" dxfId="1511" priority="1697">
      <formula>IF(RIGHT(TEXT(AQ475,"0.#"),1)=".",FALSE,TRUE)</formula>
    </cfRule>
    <cfRule type="expression" dxfId="1510" priority="1698">
      <formula>IF(RIGHT(TEXT(AQ475,"0.#"),1)=".",TRUE,FALSE)</formula>
    </cfRule>
  </conditionalFormatting>
  <conditionalFormatting sqref="AE480">
    <cfRule type="expression" dxfId="1509" priority="1689">
      <formula>IF(RIGHT(TEXT(AE480,"0.#"),1)=".",FALSE,TRUE)</formula>
    </cfRule>
    <cfRule type="expression" dxfId="1508" priority="1690">
      <formula>IF(RIGHT(TEXT(AE480,"0.#"),1)=".",TRUE,FALSE)</formula>
    </cfRule>
  </conditionalFormatting>
  <conditionalFormatting sqref="AE478">
    <cfRule type="expression" dxfId="1507" priority="1693">
      <formula>IF(RIGHT(TEXT(AE478,"0.#"),1)=".",FALSE,TRUE)</formula>
    </cfRule>
    <cfRule type="expression" dxfId="1506" priority="1694">
      <formula>IF(RIGHT(TEXT(AE478,"0.#"),1)=".",TRUE,FALSE)</formula>
    </cfRule>
  </conditionalFormatting>
  <conditionalFormatting sqref="AE479">
    <cfRule type="expression" dxfId="1505" priority="1691">
      <formula>IF(RIGHT(TEXT(AE479,"0.#"),1)=".",FALSE,TRUE)</formula>
    </cfRule>
    <cfRule type="expression" dxfId="1504" priority="1692">
      <formula>IF(RIGHT(TEXT(AE479,"0.#"),1)=".",TRUE,FALSE)</formula>
    </cfRule>
  </conditionalFormatting>
  <conditionalFormatting sqref="AM480">
    <cfRule type="expression" dxfId="1503" priority="1683">
      <formula>IF(RIGHT(TEXT(AM480,"0.#"),1)=".",FALSE,TRUE)</formula>
    </cfRule>
    <cfRule type="expression" dxfId="1502" priority="1684">
      <formula>IF(RIGHT(TEXT(AM480,"0.#"),1)=".",TRUE,FALSE)</formula>
    </cfRule>
  </conditionalFormatting>
  <conditionalFormatting sqref="AM478">
    <cfRule type="expression" dxfId="1501" priority="1687">
      <formula>IF(RIGHT(TEXT(AM478,"0.#"),1)=".",FALSE,TRUE)</formula>
    </cfRule>
    <cfRule type="expression" dxfId="1500" priority="1688">
      <formula>IF(RIGHT(TEXT(AM478,"0.#"),1)=".",TRUE,FALSE)</formula>
    </cfRule>
  </conditionalFormatting>
  <conditionalFormatting sqref="AM479">
    <cfRule type="expression" dxfId="1499" priority="1685">
      <formula>IF(RIGHT(TEXT(AM479,"0.#"),1)=".",FALSE,TRUE)</formula>
    </cfRule>
    <cfRule type="expression" dxfId="1498" priority="1686">
      <formula>IF(RIGHT(TEXT(AM479,"0.#"),1)=".",TRUE,FALSE)</formula>
    </cfRule>
  </conditionalFormatting>
  <conditionalFormatting sqref="AU480">
    <cfRule type="expression" dxfId="1497" priority="1677">
      <formula>IF(RIGHT(TEXT(AU480,"0.#"),1)=".",FALSE,TRUE)</formula>
    </cfRule>
    <cfRule type="expression" dxfId="1496" priority="1678">
      <formula>IF(RIGHT(TEXT(AU480,"0.#"),1)=".",TRUE,FALSE)</formula>
    </cfRule>
  </conditionalFormatting>
  <conditionalFormatting sqref="AU478">
    <cfRule type="expression" dxfId="1495" priority="1681">
      <formula>IF(RIGHT(TEXT(AU478,"0.#"),1)=".",FALSE,TRUE)</formula>
    </cfRule>
    <cfRule type="expression" dxfId="1494" priority="1682">
      <formula>IF(RIGHT(TEXT(AU478,"0.#"),1)=".",TRUE,FALSE)</formula>
    </cfRule>
  </conditionalFormatting>
  <conditionalFormatting sqref="AU479">
    <cfRule type="expression" dxfId="1493" priority="1679">
      <formula>IF(RIGHT(TEXT(AU479,"0.#"),1)=".",FALSE,TRUE)</formula>
    </cfRule>
    <cfRule type="expression" dxfId="1492" priority="1680">
      <formula>IF(RIGHT(TEXT(AU479,"0.#"),1)=".",TRUE,FALSE)</formula>
    </cfRule>
  </conditionalFormatting>
  <conditionalFormatting sqref="AI480">
    <cfRule type="expression" dxfId="1491" priority="1671">
      <formula>IF(RIGHT(TEXT(AI480,"0.#"),1)=".",FALSE,TRUE)</formula>
    </cfRule>
    <cfRule type="expression" dxfId="1490" priority="1672">
      <formula>IF(RIGHT(TEXT(AI480,"0.#"),1)=".",TRUE,FALSE)</formula>
    </cfRule>
  </conditionalFormatting>
  <conditionalFormatting sqref="AI478">
    <cfRule type="expression" dxfId="1489" priority="1675">
      <formula>IF(RIGHT(TEXT(AI478,"0.#"),1)=".",FALSE,TRUE)</formula>
    </cfRule>
    <cfRule type="expression" dxfId="1488" priority="1676">
      <formula>IF(RIGHT(TEXT(AI478,"0.#"),1)=".",TRUE,FALSE)</formula>
    </cfRule>
  </conditionalFormatting>
  <conditionalFormatting sqref="AI479">
    <cfRule type="expression" dxfId="1487" priority="1673">
      <formula>IF(RIGHT(TEXT(AI479,"0.#"),1)=".",FALSE,TRUE)</formula>
    </cfRule>
    <cfRule type="expression" dxfId="1486" priority="1674">
      <formula>IF(RIGHT(TEXT(AI479,"0.#"),1)=".",TRUE,FALSE)</formula>
    </cfRule>
  </conditionalFormatting>
  <conditionalFormatting sqref="AQ478">
    <cfRule type="expression" dxfId="1485" priority="1665">
      <formula>IF(RIGHT(TEXT(AQ478,"0.#"),1)=".",FALSE,TRUE)</formula>
    </cfRule>
    <cfRule type="expression" dxfId="1484" priority="1666">
      <formula>IF(RIGHT(TEXT(AQ478,"0.#"),1)=".",TRUE,FALSE)</formula>
    </cfRule>
  </conditionalFormatting>
  <conditionalFormatting sqref="AQ479">
    <cfRule type="expression" dxfId="1483" priority="1669">
      <formula>IF(RIGHT(TEXT(AQ479,"0.#"),1)=".",FALSE,TRUE)</formula>
    </cfRule>
    <cfRule type="expression" dxfId="1482" priority="1670">
      <formula>IF(RIGHT(TEXT(AQ479,"0.#"),1)=".",TRUE,FALSE)</formula>
    </cfRule>
  </conditionalFormatting>
  <conditionalFormatting sqref="AQ480">
    <cfRule type="expression" dxfId="1481" priority="1667">
      <formula>IF(RIGHT(TEXT(AQ480,"0.#"),1)=".",FALSE,TRUE)</formula>
    </cfRule>
    <cfRule type="expression" dxfId="1480" priority="1668">
      <formula>IF(RIGHT(TEXT(AQ480,"0.#"),1)=".",TRUE,FALSE)</formula>
    </cfRule>
  </conditionalFormatting>
  <conditionalFormatting sqref="AM47">
    <cfRule type="expression" dxfId="1479" priority="1959">
      <formula>IF(RIGHT(TEXT(AM47,"0.#"),1)=".",FALSE,TRUE)</formula>
    </cfRule>
    <cfRule type="expression" dxfId="1478" priority="1960">
      <formula>IF(RIGHT(TEXT(AM47,"0.#"),1)=".",TRUE,FALSE)</formula>
    </cfRule>
  </conditionalFormatting>
  <conditionalFormatting sqref="AI46">
    <cfRule type="expression" dxfId="1477" priority="1963">
      <formula>IF(RIGHT(TEXT(AI46,"0.#"),1)=".",FALSE,TRUE)</formula>
    </cfRule>
    <cfRule type="expression" dxfId="1476" priority="1964">
      <formula>IF(RIGHT(TEXT(AI46,"0.#"),1)=".",TRUE,FALSE)</formula>
    </cfRule>
  </conditionalFormatting>
  <conditionalFormatting sqref="AM46">
    <cfRule type="expression" dxfId="1475" priority="1961">
      <formula>IF(RIGHT(TEXT(AM46,"0.#"),1)=".",FALSE,TRUE)</formula>
    </cfRule>
    <cfRule type="expression" dxfId="1474" priority="1962">
      <formula>IF(RIGHT(TEXT(AM46,"0.#"),1)=".",TRUE,FALSE)</formula>
    </cfRule>
  </conditionalFormatting>
  <conditionalFormatting sqref="AU46:AU48">
    <cfRule type="expression" dxfId="1473" priority="1953">
      <formula>IF(RIGHT(TEXT(AU46,"0.#"),1)=".",FALSE,TRUE)</formula>
    </cfRule>
    <cfRule type="expression" dxfId="1472" priority="1954">
      <formula>IF(RIGHT(TEXT(AU46,"0.#"),1)=".",TRUE,FALSE)</formula>
    </cfRule>
  </conditionalFormatting>
  <conditionalFormatting sqref="AM48">
    <cfRule type="expression" dxfId="1471" priority="1957">
      <formula>IF(RIGHT(TEXT(AM48,"0.#"),1)=".",FALSE,TRUE)</formula>
    </cfRule>
    <cfRule type="expression" dxfId="1470" priority="1958">
      <formula>IF(RIGHT(TEXT(AM48,"0.#"),1)=".",TRUE,FALSE)</formula>
    </cfRule>
  </conditionalFormatting>
  <conditionalFormatting sqref="AQ46:AQ48">
    <cfRule type="expression" dxfId="1469" priority="1955">
      <formula>IF(RIGHT(TEXT(AQ46,"0.#"),1)=".",FALSE,TRUE)</formula>
    </cfRule>
    <cfRule type="expression" dxfId="1468" priority="1956">
      <formula>IF(RIGHT(TEXT(AQ46,"0.#"),1)=".",TRUE,FALSE)</formula>
    </cfRule>
  </conditionalFormatting>
  <conditionalFormatting sqref="AE146:AE147 AI146:AI147 AM146:AM147 AQ146:AQ147 AU146:AU147">
    <cfRule type="expression" dxfId="1467" priority="1947">
      <formula>IF(RIGHT(TEXT(AE146,"0.#"),1)=".",FALSE,TRUE)</formula>
    </cfRule>
    <cfRule type="expression" dxfId="1466" priority="1948">
      <formula>IF(RIGHT(TEXT(AE146,"0.#"),1)=".",TRUE,FALSE)</formula>
    </cfRule>
  </conditionalFormatting>
  <conditionalFormatting sqref="AE138:AE139 AI138:AI139 AM138:AM139 AQ138:AQ139 AU138:AU139">
    <cfRule type="expression" dxfId="1465" priority="1951">
      <formula>IF(RIGHT(TEXT(AE138,"0.#"),1)=".",FALSE,TRUE)</formula>
    </cfRule>
    <cfRule type="expression" dxfId="1464" priority="1952">
      <formula>IF(RIGHT(TEXT(AE138,"0.#"),1)=".",TRUE,FALSE)</formula>
    </cfRule>
  </conditionalFormatting>
  <conditionalFormatting sqref="AE142:AE143 AI142:AI143 AM142:AM143 AQ142:AQ143 AU142:AU143">
    <cfRule type="expression" dxfId="1463" priority="1949">
      <formula>IF(RIGHT(TEXT(AE142,"0.#"),1)=".",FALSE,TRUE)</formula>
    </cfRule>
    <cfRule type="expression" dxfId="1462" priority="1950">
      <formula>IF(RIGHT(TEXT(AE142,"0.#"),1)=".",TRUE,FALSE)</formula>
    </cfRule>
  </conditionalFormatting>
  <conditionalFormatting sqref="AE198:AE199 AI198:AI199 AM198:AM199 AQ198:AQ199 AU198:AU199">
    <cfRule type="expression" dxfId="1461" priority="1941">
      <formula>IF(RIGHT(TEXT(AE198,"0.#"),1)=".",FALSE,TRUE)</formula>
    </cfRule>
    <cfRule type="expression" dxfId="1460" priority="1942">
      <formula>IF(RIGHT(TEXT(AE198,"0.#"),1)=".",TRUE,FALSE)</formula>
    </cfRule>
  </conditionalFormatting>
  <conditionalFormatting sqref="AE150:AE151 AI150:AI151 AM150:AM151 AQ150:AQ151 AU150:AU151">
    <cfRule type="expression" dxfId="1459" priority="1945">
      <formula>IF(RIGHT(TEXT(AE150,"0.#"),1)=".",FALSE,TRUE)</formula>
    </cfRule>
    <cfRule type="expression" dxfId="1458" priority="1946">
      <formula>IF(RIGHT(TEXT(AE150,"0.#"),1)=".",TRUE,FALSE)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2:Y899">
    <cfRule type="expression" dxfId="1361" priority="2075">
      <formula>IF(RIGHT(TEXT(Y872,"0.#"),1)=".",FALSE,TRUE)</formula>
    </cfRule>
    <cfRule type="expression" dxfId="1360" priority="2076">
      <formula>IF(RIGHT(TEXT(Y872,"0.#"),1)=".",TRUE,FALSE)</formula>
    </cfRule>
  </conditionalFormatting>
  <conditionalFormatting sqref="Y870:Y871">
    <cfRule type="expression" dxfId="1359" priority="2069">
      <formula>IF(RIGHT(TEXT(Y870,"0.#"),1)=".",FALSE,TRUE)</formula>
    </cfRule>
    <cfRule type="expression" dxfId="1358" priority="2070">
      <formula>IF(RIGHT(TEXT(Y870,"0.#"),1)=".",TRUE,FALSE)</formula>
    </cfRule>
  </conditionalFormatting>
  <conditionalFormatting sqref="Y905:Y932">
    <cfRule type="expression" dxfId="1357" priority="2063">
      <formula>IF(RIGHT(TEXT(Y905,"0.#"),1)=".",FALSE,TRUE)</formula>
    </cfRule>
    <cfRule type="expression" dxfId="1356" priority="2064">
      <formula>IF(RIGHT(TEXT(Y905,"0.#"),1)=".",TRUE,FALSE)</formula>
    </cfRule>
  </conditionalFormatting>
  <conditionalFormatting sqref="Y903:Y904">
    <cfRule type="expression" dxfId="1355" priority="2057">
      <formula>IF(RIGHT(TEXT(Y903,"0.#"),1)=".",FALSE,TRUE)</formula>
    </cfRule>
    <cfRule type="expression" dxfId="1354" priority="2058">
      <formula>IF(RIGHT(TEXT(Y903,"0.#"),1)=".",TRUE,FALSE)</formula>
    </cfRule>
  </conditionalFormatting>
  <conditionalFormatting sqref="Y938:Y965">
    <cfRule type="expression" dxfId="1353" priority="2051">
      <formula>IF(RIGHT(TEXT(Y938,"0.#"),1)=".",FALSE,TRUE)</formula>
    </cfRule>
    <cfRule type="expression" dxfId="1352" priority="2052">
      <formula>IF(RIGHT(TEXT(Y938,"0.#"),1)=".",TRUE,FALSE)</formula>
    </cfRule>
  </conditionalFormatting>
  <conditionalFormatting sqref="Y936:Y937">
    <cfRule type="expression" dxfId="1351" priority="2045">
      <formula>IF(RIGHT(TEXT(Y936,"0.#"),1)=".",FALSE,TRUE)</formula>
    </cfRule>
    <cfRule type="expression" dxfId="1350" priority="2046">
      <formula>IF(RIGHT(TEXT(Y936,"0.#"),1)=".",TRUE,FALSE)</formula>
    </cfRule>
  </conditionalFormatting>
  <conditionalFormatting sqref="Y971:Y998">
    <cfRule type="expression" dxfId="1349" priority="2039">
      <formula>IF(RIGHT(TEXT(Y971,"0.#"),1)=".",FALSE,TRUE)</formula>
    </cfRule>
    <cfRule type="expression" dxfId="1348" priority="2040">
      <formula>IF(RIGHT(TEXT(Y971,"0.#"),1)=".",TRUE,FALSE)</formula>
    </cfRule>
  </conditionalFormatting>
  <conditionalFormatting sqref="Y969:Y970">
    <cfRule type="expression" dxfId="1347" priority="2033">
      <formula>IF(RIGHT(TEXT(Y969,"0.#"),1)=".",FALSE,TRUE)</formula>
    </cfRule>
    <cfRule type="expression" dxfId="1346" priority="2034">
      <formula>IF(RIGHT(TEXT(Y969,"0.#"),1)=".",TRUE,FALSE)</formula>
    </cfRule>
  </conditionalFormatting>
  <conditionalFormatting sqref="Y1004:Y1031">
    <cfRule type="expression" dxfId="1345" priority="2027">
      <formula>IF(RIGHT(TEXT(Y1004,"0.#"),1)=".",FALSE,TRUE)</formula>
    </cfRule>
    <cfRule type="expression" dxfId="1344" priority="2028">
      <formula>IF(RIGHT(TEXT(Y1004,"0.#"),1)=".",TRUE,FALSE)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P23">
    <cfRule type="expression" dxfId="5" priority="5">
      <formula>IF(RIGHT(TEXT(P23,"0.#"),1)=".",FALSE,TRUE)</formula>
    </cfRule>
    <cfRule type="expression" dxfId="4" priority="6">
      <formula>IF(RIGHT(TEXT(P23,"0.#"),1)=".",TRUE,FALSE)</formula>
    </cfRule>
  </conditionalFormatting>
  <conditionalFormatting sqref="AE194:AE195 AI194:AI195 AM194:AM195 AQ194:AQ195 AU194:AU195">
    <cfRule type="expression" dxfId="3" priority="3">
      <formula>IF(RIGHT(TEXT(AE194,"0.#"),1)=".",FALSE,TRUE)</formula>
    </cfRule>
    <cfRule type="expression" dxfId="2" priority="4">
      <formula>IF(RIGHT(TEXT(AE194,"0.#"),1)=".",TRUE,FALSE)</formula>
    </cfRule>
  </conditionalFormatting>
  <conditionalFormatting sqref="Y781">
    <cfRule type="expression" dxfId="1" priority="1">
      <formula>IF(RIGHT(TEXT(Y781,"0.#"),1)=".",FALSE,TRUE)</formula>
    </cfRule>
    <cfRule type="expression" dxfId="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9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488</v>
      </c>
      <c r="R4" s="13" t="str">
        <f t="shared" si="3"/>
        <v>補助</v>
      </c>
      <c r="S4" s="13" t="str">
        <f t="shared" si="4"/>
        <v>補助</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2">
      <c r="A5" s="14" t="s">
        <v>204</v>
      </c>
      <c r="B5" s="15" t="s">
        <v>488</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2">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2">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2">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2">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2">
      <c r="A10" s="14" t="s">
        <v>371</v>
      </c>
      <c r="B10" s="15"/>
      <c r="C10" s="13" t="str">
        <f t="shared" si="0"/>
        <v/>
      </c>
      <c r="D10" s="13" t="str">
        <f t="shared" si="8"/>
        <v>海洋政策</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2">
      <c r="A11" s="14" t="s">
        <v>209</v>
      </c>
      <c r="B11" s="15"/>
      <c r="C11" s="13" t="str">
        <f t="shared" si="0"/>
        <v/>
      </c>
      <c r="D11" s="13" t="str">
        <f t="shared" si="8"/>
        <v>海洋政策</v>
      </c>
      <c r="F11" s="18" t="s">
        <v>235</v>
      </c>
      <c r="G11" s="17"/>
      <c r="H11" s="13" t="str">
        <f t="shared" si="1"/>
        <v/>
      </c>
      <c r="I11" s="13" t="str">
        <f t="shared" si="5"/>
        <v>一般会計</v>
      </c>
      <c r="K11" s="14" t="s">
        <v>228</v>
      </c>
      <c r="L11" s="15" t="s">
        <v>488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2">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2">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2">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475</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431</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御手洗 圭一</cp:lastModifiedBy>
  <cp:lastPrinted>2019-05-22T02:43:43Z</cp:lastPrinted>
  <dcterms:created xsi:type="dcterms:W3CDTF">2012-03-13T00:50:25Z</dcterms:created>
  <dcterms:modified xsi:type="dcterms:W3CDTF">2019-06-24T03:11:34Z</dcterms:modified>
</cp:coreProperties>
</file>