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作業フォルダ】レビューシート\"/>
    </mc:Choice>
  </mc:AlternateContent>
  <bookViews>
    <workbookView xWindow="0" yWindow="0" windowWidth="20490" windowHeight="753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<sst xmlns="http://schemas.openxmlformats.org/spreadsheetml/2006/main" count="2902" uniqueCount="645">
  <si>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</si>
  <si>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</si>
  <si>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</si>
  <si>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</si>
  <si>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</si>
  <si>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</si>
  <si>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</si>
  <si>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</si>
  <si>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</si>
  <si>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</si>
  <si>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</si>
  <si>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</si>
  <si>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</si>
  <si>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</si>
  <si>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</si>
  <si>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</si>
  <si>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</si>
  <si>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</si>
  <si>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</si>
  <si>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</si>
  <si>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</si>
  <si>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</si>
  <si>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</si>
  <si>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</si>
  <si>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</si>
  <si>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</si>
  <si>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</si>
  <si>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</si>
  <si>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</si>
  <si>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</si>
  <si>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</si>
  <si>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</si>
  <si>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</si>
  <si>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</si>
  <si>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</si>
  <si>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</si>
  <si>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</si>
  <si>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</si>
  <si>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</si>
  <si>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</si>
  <si>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</si>
  <si>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</si>
  <si>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</si>
  <si>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</si>
  <si>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</si>
  <si>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</si>
  <si>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</si>
  <si>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</si>
  <si>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</si>
  <si>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</si>
  <si>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</si>
  <si>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</si>
  <si>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</si>
  <si>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</si>
  <si>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</si>
  <si>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</si>
  <si>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</si>
  <si>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</si>
  <si>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</si>
  <si>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</si>
  <si>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</si>
  <si>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</si>
  <si>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</si>
  <si>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</si>
  <si>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</si>
  <si>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</si>
  <si>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</si>
  <si>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</si>
  <si>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</si>
  <si>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</si>
  <si>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</si>
  <si>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</si>
  <si>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</si>
  <si>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</si>
  <si>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</si>
  <si>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</si>
  <si>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</si>
  <si>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</si>
  <si>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</si>
  <si>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</si>
  <si>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</si>
  <si>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</si>
  <si>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</si>
  <si>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</si>
  <si>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</si>
  <si>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</si>
  <si>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</si>
  <si>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</si>
  <si>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</si>
  <si>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</si>
  <si>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</si>
  <si>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</si>
  <si>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</si>
  <si>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</si>
  <si>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</si>
  <si>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</si>
  <si>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</si>
  <si>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</si>
  <si>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</si>
  <si>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</si>
  <si>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</si>
  <si>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</si>
  <si>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</si>
  <si>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</si>
  <si>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</si>
  <si>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</si>
  <si>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</si>
  <si>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</si>
  <si>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</si>
  <si>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</si>
  <si>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</si>
  <si>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</si>
  <si>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</si>
  <si>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</si>
  <si>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</si>
  <si>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</si>
  <si>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</si>
  <si>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</si>
  <si>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</si>
  <si>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</si>
  <si>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</si>
  <si>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</si>
  <si>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</si>
  <si>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</si>
  <si>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</si>
  <si>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</si>
  <si>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</si>
  <si>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</si>
  <si>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</si>
  <si>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</si>
  <si>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</si>
  <si>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</si>
  <si>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</si>
  <si>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</si>
  <si>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</si>
  <si>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</si>
  <si>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</si>
  <si>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</si>
  <si>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</si>
  <si>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</si>
  <si>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</si>
  <si>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</si>
  <si>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</si>
  <si>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</si>
  <si>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</si>
  <si>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</si>
  <si>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</si>
  <si>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</si>
  <si>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</si>
  <si>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</si>
  <si>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</si>
  <si>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</si>
  <si>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</si>
  <si>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</si>
  <si>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</si>
  <si>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</si>
  <si>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</si>
  <si>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</si>
  <si>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</si>
  <si>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</si>
  <si>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</si>
  <si>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</si>
  <si>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</si>
  <si>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</si>
  <si>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</si>
  <si>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</si>
  <si>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</si>
  <si>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</si>
  <si>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</si>
  <si>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</si>
  <si>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</si>
  <si>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</si>
  <si>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</si>
  <si>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</si>
  <si>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</si>
  <si>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</si>
  <si>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</si>
  <si>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</si>
  <si>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</si>
  <si>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</si>
  <si>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</si>
  <si>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</si>
  <si>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</si>
  <si>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</si>
  <si>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</si>
  <si>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</si>
  <si>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</si>
  <si>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</si>
  <si>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</si>
  <si>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</si>
  <si>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</si>
  <si>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</si>
  <si>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</si>
  <si>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</si>
  <si>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</si>
  <si>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</si>
  <si>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</si>
  <si>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</si>
  <si>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</si>
  <si>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</si>
  <si>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</si>
  <si>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</si>
  <si>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</si>
  <si>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</si>
  <si>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</si>
  <si>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</si>
  <si>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</si>
  <si>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</si>
  <si>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</si>
  <si>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</si>
  <si>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</si>
  <si>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</si>
  <si>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</si>
  <si>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</si>
  <si>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</si>
  <si>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</si>
  <si>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</si>
  <si>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</si>
  <si>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</si>
  <si>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</si>
  <si>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</si>
  <si>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</si>
  <si>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</si>
  <si>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</si>
  <si>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</si>
  <si>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</si>
  <si>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</si>
  <si>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</si>
  <si>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</si>
  <si>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</si>
  <si>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</si>
  <si>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</si>
  <si>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</si>
  <si>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</si>
  <si>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</si>
  <si>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</si>
  <si>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</si>
  <si>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</si>
  <si>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</si>
  <si>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</si>
  <si>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</si>
  <si>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</si>
  <si>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</si>
  <si>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</si>
  <si>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</si>
  <si>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</si>
  <si>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</si>
  <si>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</si>
  <si>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</si>
  <si>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</si>
  <si>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</si>
  <si>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</si>
  <si>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</si>
  <si>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</si>
  <si>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</si>
  <si>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</si>
  <si>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</si>
  <si>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</si>
  <si>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</si>
  <si>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</si>
  <si>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</si>
  <si>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</si>
  <si>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</si>
  <si>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</si>
  <si>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</si>
  <si>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</si>
  <si>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</si>
  <si>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</si>
  <si>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</si>
  <si>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</si>
  <si>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</si>
  <si>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</si>
  <si>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</si>
  <si>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</si>
  <si>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</si>
  <si>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</si>
  <si>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</si>
  <si>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</si>
  <si>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</si>
  <si>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</si>
  <si>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</si>
  <si>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</si>
  <si>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</si>
  <si>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</si>
  <si>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</si>
  <si>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</si>
  <si>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</si>
  <si>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</si>
  <si>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</si>
  <si>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</si>
  <si>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</si>
  <si>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</si>
  <si>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</si>
  <si>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</si>
  <si>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</si>
  <si>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</si>
  <si>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</si>
  <si>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</si>
  <si>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</si>
  <si>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</si>
  <si>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</si>
  <si>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</si>
  <si>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</si>
  <si>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</si>
  <si>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</si>
  <si>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</si>
  <si>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</si>
  <si>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</si>
  <si>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</si>
  <si>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</si>
  <si>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</si>
  <si>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</si>
  <si>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</si>
  <si>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</si>
  <si>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</si>
  <si>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</si>
  <si>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</si>
  <si>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</si>
  <si>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</si>
  <si>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</si>
  <si>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</si>
  <si>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</si>
  <si>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</si>
  <si>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</si>
  <si>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</si>
  <si>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</si>
  <si>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</si>
  <si>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</si>
  <si>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</si>
  <si>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</si>
  <si>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</si>
  <si>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</si>
  <si>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</si>
  <si>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</si>
  <si>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</si>
  <si>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</si>
  <si>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</si>
  <si>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</si>
  <si>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</si>
  <si>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</si>
  <si>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</si>
  <si>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</si>
  <si>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</si>
  <si>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</si>
  <si>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</si>
  <si>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</si>
  <si>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</si>
  <si>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</si>
  <si>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</si>
  <si>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</si>
  <si>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</si>
  <si>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</si>
  <si>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</si>
  <si>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</si>
  <si>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</si>
  <si>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</si>
  <si>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</si>
  <si>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</si>
  <si>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</si>
  <si>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</si>
  <si>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</si>
  <si>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</si>
  <si>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</si>
  <si>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</si>
  <si>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</si>
  <si>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</si>
  <si>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</si>
  <si>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</si>
  <si>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</si>
  <si>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</si>
  <si>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</si>
  <si>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</si>
  <si>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</si>
  <si>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</si>
  <si>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</si>
  <si>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</si>
  <si>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</si>
  <si>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</si>
  <si>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</si>
  <si>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</si>
  <si>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</si>
  <si>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</si>
  <si>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</si>
  <si>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</si>
  <si>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</si>
  <si>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</si>
  <si>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</si>
  <si>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</si>
  <si>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</si>
  <si>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</si>
  <si>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</si>
  <si>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</si>
  <si>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</si>
  <si>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</si>
  <si>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</si>
  <si>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</si>
  <si>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</si>
  <si>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</si>
  <si>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</si>
  <si>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</si>
  <si>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</si>
  <si>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</si>
  <si>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</si>
  <si>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</si>
  <si>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</si>
  <si>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</si>
  <si>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</si>
  <si>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</si>
  <si>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</si>
  <si>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</si>
  <si>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</si>
  <si>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</si>
  <si>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</si>
  <si>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</si>
  <si>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</si>
  <si>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</si>
  <si>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</si>
  <si>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</si>
  <si>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</si>
  <si>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</si>
  <si>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</si>
  <si>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</si>
  <si>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</si>
  <si>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</si>
  <si>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</si>
  <si>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</si>
  <si>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</si>
  <si>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</si>
  <si>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</si>
  <si>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</si>
  <si>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</si>
  <si>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</si>
  <si>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</si>
  <si>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</si>
  <si>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</si>
  <si>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</si>
  <si>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</si>
  <si>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</si>
  <si>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</si>
  <si>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</si>
  <si>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</si>
  <si>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</si>
  <si>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</si>
  <si>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</si>
  <si>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</si>
  <si>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</si>
  <si>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</si>
  <si>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</si>
  <si>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</si>
  <si>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</si>
  <si>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</si>
  <si>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</si>
  <si>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</si>
  <si>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</si>
  <si>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</si>
  <si>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</si>
  <si>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</si>
  <si>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</si>
  <si>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</si>
  <si>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</si>
  <si>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</si>
  <si>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</si>
  <si>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</si>
  <si>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</si>
  <si>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</si>
  <si>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</si>
  <si>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</si>
  <si>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</si>
  <si>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</si>
  <si>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</si>
  <si>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</si>
  <si>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</si>
  <si>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</si>
  <si>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</si>
  <si>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</si>
  <si>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</si>
  <si>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</si>
  <si>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</si>
  <si>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</si>
  <si>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</si>
  <si>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</si>
  <si>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</si>
  <si>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</si>
  <si>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</si>
  <si>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</si>
  <si>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</si>
  <si>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</si>
  <si>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</si>
  <si>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</si>
  <si>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</si>
  <si>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</si>
  <si>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</si>
  <si>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</si>
  <si>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</si>
  <si>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</si>
  <si>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</si>
  <si>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</si>
  <si>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</si>
  <si>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</si>
  <si>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</si>
  <si>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</si>
  <si>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</si>
  <si>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</si>
  <si>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</si>
  <si>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</si>
  <si>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</si>
  <si>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</si>
  <si>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</si>
  <si>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</si>
  <si>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</si>
  <si>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</si>
  <si>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</si>
  <si>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</si>
  <si>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</si>
  <si>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</si>
  <si>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</si>
  <si>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</si>
  <si>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</si>
  <si>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</si>
  <si>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</si>
  <si>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</si>
  <si>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</si>
  <si>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</si>
  <si>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</si>
  <si>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</si>
  <si>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</si>
  <si>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</si>
  <si>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</si>
  <si>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</si>
  <si>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</si>
  <si>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</si>
  <si>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</si>
  <si>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</si>
  <si>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</si>
  <si>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</si>
  <si>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</si>
  <si>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</si>
  <si>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</si>
  <si>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</si>
  <si>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</si>
  <si>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</si>
  <si>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</si>
  <si>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</si>
  <si>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</si>
  <si>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</si>
  <si>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</si>
  <si>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</si>
  <si>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</si>
  <si>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</si>
  <si>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</si>
  <si>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</si>
  <si>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</si>
  <si>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</si>
  <si>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</si>
  <si>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</si>
  <si>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</si>
  <si>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</si>
  <si>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</si>
  <si>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</si>
  <si>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</si>
  <si>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</si>
  <si>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</si>
  <si>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</si>
  <si>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</si>
  <si>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</si>
  <si>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</si>
  <si>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</si>
  <si>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</si>
  <si>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</si>
  <si>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</si>
  <si>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</si>
  <si>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t>
  </si>
  <si>
    <t>-</t>
  </si>
  <si>
    <t>-</t>
    <phoneticPr fontId="5"/>
  </si>
  <si>
    <t>-</t>
    <phoneticPr fontId="5"/>
  </si>
  <si>
    <t>-</t>
    <phoneticPr fontId="5"/>
  </si>
  <si>
    <t>-</t>
    <phoneticPr fontId="5"/>
  </si>
  <si>
    <t>-</t>
    <phoneticPr fontId="5"/>
  </si>
  <si>
    <t>-</t>
    <phoneticPr fontId="5"/>
  </si>
  <si>
    <t>環境省</t>
  </si>
  <si>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</si>
  <si>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</si>
  <si>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</si>
  <si>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</si>
  <si>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t>
    <phoneticPr fontId="5"/>
  </si>
  <si>
    <t>新26-028</t>
    <rPh sb="0" eb="1">
      <t>シン</t>
    </rPh>
    <phoneticPr fontId="5"/>
  </si>
  <si>
    <t>135</t>
    <phoneticPr fontId="5"/>
  </si>
  <si>
    <t>128</t>
    <phoneticPr fontId="5"/>
  </si>
  <si>
    <t>144</t>
    <phoneticPr fontId="5"/>
  </si>
  <si>
    <t>-</t>
    <phoneticPr fontId="5"/>
  </si>
  <si>
    <t>-</t>
    <phoneticPr fontId="5"/>
  </si>
  <si>
    <t>モデル数</t>
    <rPh sb="3" eb="4">
      <t>スウ</t>
    </rPh>
    <phoneticPr fontId="5"/>
  </si>
  <si>
    <t>水環境課</t>
    <phoneticPr fontId="5"/>
  </si>
  <si>
    <t>水環境課長　熊谷 和哉</t>
    <rPh sb="6" eb="8">
      <t>クマガイ</t>
    </rPh>
    <rPh sb="9" eb="11">
      <t>カズヤ</t>
    </rPh>
    <phoneticPr fontId="5"/>
  </si>
  <si>
    <t>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phoneticPr fontId="5"/>
  </si>
  <si>
    <t>アジアにおける水環境管理の知識共有基盤であるWEPAデータベースをSDGs目標6達成指標の評価や分析等に活用するための方策に係る検討を行うとともに、WEPA加盟国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におけるSDGs目標6達成経路及び目標達成までの行動（ロードマップ）をとりまとめる。</t>
    <phoneticPr fontId="5"/>
  </si>
  <si>
    <t>-</t>
    <phoneticPr fontId="5"/>
  </si>
  <si>
    <t>-</t>
    <phoneticPr fontId="5"/>
  </si>
  <si>
    <t>-</t>
    <phoneticPr fontId="5"/>
  </si>
  <si>
    <t>-</t>
    <phoneticPr fontId="5"/>
  </si>
  <si>
    <t>事業実施報告書（国連大学サステイナビリティ高等研究所）</t>
    <phoneticPr fontId="5"/>
  </si>
  <si>
    <t>回数</t>
    <rPh sb="0" eb="2">
      <t>カイスウ</t>
    </rPh>
    <phoneticPr fontId="5"/>
  </si>
  <si>
    <t>-</t>
    <phoneticPr fontId="5"/>
  </si>
  <si>
    <t>百万円</t>
    <rPh sb="0" eb="2">
      <t>ヒャクマン</t>
    </rPh>
    <rPh sb="2" eb="3">
      <t>エン</t>
    </rPh>
    <phoneticPr fontId="5"/>
  </si>
  <si>
    <t>-</t>
    <phoneticPr fontId="5"/>
  </si>
  <si>
    <t>３．大気・水・土壌環境等の保全</t>
    <rPh sb="2" eb="4">
      <t>タイキ</t>
    </rPh>
    <rPh sb="5" eb="6">
      <t>ミズ</t>
    </rPh>
    <rPh sb="7" eb="9">
      <t>ドジョウ</t>
    </rPh>
    <rPh sb="9" eb="11">
      <t>カンキョウ</t>
    </rPh>
    <rPh sb="11" eb="12">
      <t>ナド</t>
    </rPh>
    <rPh sb="13" eb="15">
      <t>ホゼン</t>
    </rPh>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</si>
  <si>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</si>
  <si>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本事業は国連機関である国連大学と連携するものであり、国連大学本部のホスト国として国が行うものである。</t>
    <phoneticPr fontId="5"/>
  </si>
  <si>
    <t>本事業で行う、途上国の水環境改善は、国際社会の開発目標に含まれる重要な課題である。</t>
    <rPh sb="4" eb="5">
      <t>オコナ</t>
    </rPh>
    <phoneticPr fontId="5"/>
  </si>
  <si>
    <t>‐</t>
  </si>
  <si>
    <t>無</t>
  </si>
  <si>
    <t>国連機関である国連大学による公益性のある研究に対するものであり、拠出することは妥当である。</t>
    <phoneticPr fontId="5"/>
  </si>
  <si>
    <t>過去の類似研究規模等と比較し、妥当である。</t>
    <phoneticPr fontId="5"/>
  </si>
  <si>
    <t>-</t>
    <phoneticPr fontId="5"/>
  </si>
  <si>
    <t>研究計画や活動報告を把握し、適切な支出であることを確認している。</t>
    <phoneticPr fontId="5"/>
  </si>
  <si>
    <t>外部専門家からなる評価委員会を定期開催し、進捗等を把握し効率的な研究活動であることを確認している。</t>
    <phoneticPr fontId="5"/>
  </si>
  <si>
    <t>-</t>
    <phoneticPr fontId="5"/>
  </si>
  <si>
    <t>-</t>
    <phoneticPr fontId="5"/>
  </si>
  <si>
    <t>-</t>
    <phoneticPr fontId="5"/>
  </si>
  <si>
    <t>-</t>
    <phoneticPr fontId="5"/>
  </si>
  <si>
    <t>アジア地域等における我が国の水環境改善支援の推進</t>
    <phoneticPr fontId="5"/>
  </si>
  <si>
    <t>SDGsが描く水環境像を実現するための最適な社会・経済・政策上の経路を明確にすることで、SDGs目標6の達成に貢献するとともに、アジアの政策担当者の能力向上等に活用する。</t>
    <phoneticPr fontId="5"/>
  </si>
  <si>
    <t>水環境改善の制度的・技術的取組がアジア各国におけるSDGs目標達成にどのように貢献するかを明らかにし、国際的な水環境問題の解決に寄与する。</t>
    <phoneticPr fontId="5"/>
  </si>
  <si>
    <t>拠出金</t>
    <rPh sb="0" eb="3">
      <t>キョシュツキン</t>
    </rPh>
    <phoneticPr fontId="5"/>
  </si>
  <si>
    <t>最終的な研究成果として、SDGs達成に向けた水環境管理に係る構築モデル数を成果指標とする。</t>
    <phoneticPr fontId="5"/>
  </si>
  <si>
    <t>アジア地域の水環境政策と水関連の持続可能な開発目標の達成への貢献</t>
    <rPh sb="3" eb="5">
      <t>チイキ</t>
    </rPh>
    <rPh sb="6" eb="9">
      <t>ミズカンキョウ</t>
    </rPh>
    <rPh sb="9" eb="11">
      <t>セイサク</t>
    </rPh>
    <rPh sb="12" eb="13">
      <t>ミズ</t>
    </rPh>
    <rPh sb="13" eb="15">
      <t>カンレン</t>
    </rPh>
    <rPh sb="16" eb="18">
      <t>ジゾク</t>
    </rPh>
    <rPh sb="18" eb="20">
      <t>カノウ</t>
    </rPh>
    <rPh sb="21" eb="23">
      <t>カイハツ</t>
    </rPh>
    <rPh sb="23" eb="25">
      <t>モクヒョウ</t>
    </rPh>
    <rPh sb="26" eb="28">
      <t>タッセイ</t>
    </rPh>
    <rPh sb="30" eb="32">
      <t>コウケン</t>
    </rPh>
    <phoneticPr fontId="5"/>
  </si>
  <si>
    <t>上記目的の達成のため、アジアのモデル都市において、ケーススタディーを実施中であり、シンポジウム等を通じ、関係者と研究・調査の進捗状況を共有し、意見交換を実施している。</t>
    <rPh sb="0" eb="2">
      <t>ジョウキ</t>
    </rPh>
    <rPh sb="2" eb="4">
      <t>モクテキ</t>
    </rPh>
    <rPh sb="5" eb="7">
      <t>タッセイ</t>
    </rPh>
    <rPh sb="18" eb="20">
      <t>トシ</t>
    </rPh>
    <rPh sb="34" eb="36">
      <t>ジッシ</t>
    </rPh>
    <rPh sb="36" eb="37">
      <t>チュウ</t>
    </rPh>
    <rPh sb="47" eb="48">
      <t>トウ</t>
    </rPh>
    <rPh sb="49" eb="50">
      <t>ツウ</t>
    </rPh>
    <phoneticPr fontId="5"/>
  </si>
  <si>
    <t>国連大学</t>
    <rPh sb="0" eb="2">
      <t>コクレン</t>
    </rPh>
    <rPh sb="2" eb="4">
      <t>ダイガク</t>
    </rPh>
    <phoneticPr fontId="5"/>
  </si>
  <si>
    <t>-</t>
    <phoneticPr fontId="5"/>
  </si>
  <si>
    <t>アジア地域の水環境政策と水関連の持続可能な開発目標の達成への貢献</t>
    <phoneticPr fontId="5"/>
  </si>
  <si>
    <t>-</t>
    <phoneticPr fontId="5"/>
  </si>
  <si>
    <t>-</t>
    <phoneticPr fontId="5"/>
  </si>
  <si>
    <t>国連大学拠出金</t>
    <phoneticPr fontId="5"/>
  </si>
  <si>
    <t>-</t>
    <phoneticPr fontId="5"/>
  </si>
  <si>
    <t>水環境管理に係るモデルの構築については、対象都市の選定等を完了し、モデル構築のためのデータ解析等を行っており、予定進捗に対して、おおむね成果目標に見合った実績となっている。</t>
    <rPh sb="0" eb="1">
      <t>ミズ</t>
    </rPh>
    <rPh sb="1" eb="3">
      <t>カンキョウ</t>
    </rPh>
    <rPh sb="3" eb="5">
      <t>カンリ</t>
    </rPh>
    <rPh sb="6" eb="7">
      <t>カカ</t>
    </rPh>
    <rPh sb="12" eb="14">
      <t>コウチク</t>
    </rPh>
    <rPh sb="20" eb="22">
      <t>タイショウ</t>
    </rPh>
    <rPh sb="22" eb="24">
      <t>トシ</t>
    </rPh>
    <rPh sb="25" eb="27">
      <t>センテイ</t>
    </rPh>
    <rPh sb="27" eb="28">
      <t>トウ</t>
    </rPh>
    <rPh sb="29" eb="31">
      <t>カンリョウ</t>
    </rPh>
    <rPh sb="36" eb="38">
      <t>コウチク</t>
    </rPh>
    <rPh sb="45" eb="47">
      <t>カイセキ</t>
    </rPh>
    <rPh sb="47" eb="48">
      <t>トウ</t>
    </rPh>
    <rPh sb="49" eb="50">
      <t>オコナ</t>
    </rPh>
    <rPh sb="55" eb="57">
      <t>ヨテイ</t>
    </rPh>
    <rPh sb="57" eb="59">
      <t>シンチョク</t>
    </rPh>
    <rPh sb="60" eb="61">
      <t>タイ</t>
    </rPh>
    <rPh sb="68" eb="70">
      <t>セイカ</t>
    </rPh>
    <rPh sb="70" eb="72">
      <t>モクヒョウ</t>
    </rPh>
    <rPh sb="73" eb="75">
      <t>ミア</t>
    </rPh>
    <rPh sb="77" eb="79">
      <t>ジッセキ</t>
    </rPh>
    <phoneticPr fontId="5"/>
  </si>
  <si>
    <t>国連大学は幅広い研究活動を行っており、その研究基盤とネットワークを活用して、効果的に事業を実施している。</t>
    <rPh sb="38" eb="40">
      <t>コウカ</t>
    </rPh>
    <phoneticPr fontId="5"/>
  </si>
  <si>
    <t>適切な事業の実施を確保するため、外部専門家からなる評価委員会を設置し、プロジェクトの進捗や成果を報告し、研究の方向性を確認しており、活動実績は見込みに見合ったものとなっている。</t>
    <rPh sb="27" eb="30">
      <t>イインカイ</t>
    </rPh>
    <rPh sb="42" eb="44">
      <t>シンチョク</t>
    </rPh>
    <rPh sb="45" eb="47">
      <t>セイカ</t>
    </rPh>
    <rPh sb="48" eb="50">
      <t>ホウコク</t>
    </rPh>
    <rPh sb="52" eb="54">
      <t>ケンキュウ</t>
    </rPh>
    <rPh sb="55" eb="58">
      <t>ホウコウセイ</t>
    </rPh>
    <rPh sb="59" eb="61">
      <t>カクニン</t>
    </rPh>
    <rPh sb="66" eb="68">
      <t>カツドウ</t>
    </rPh>
    <rPh sb="68" eb="70">
      <t>ジッセキ</t>
    </rPh>
    <rPh sb="71" eb="73">
      <t>ミコ</t>
    </rPh>
    <rPh sb="75" eb="77">
      <t>ミア</t>
    </rPh>
    <phoneticPr fontId="5"/>
  </si>
  <si>
    <t>リーフレットの作成やウェブサイトの立ち上げ、国際会議等での発表を通じ、成果物を活用した普及活動を実施している。</t>
    <phoneticPr fontId="5"/>
  </si>
  <si>
    <t>国連大学との連携を通じ、アジアの途上国における水環境改善戦略の策定への貢献など、事業目的を達成出来るよう必要な検討を進め、適正な執行を行っている。</t>
    <phoneticPr fontId="5"/>
  </si>
  <si>
    <t>WEPA加盟国においてSDGs目標達成に貢献するとともに、加盟国の政策立案・実施能力の向上を図る。</t>
    <phoneticPr fontId="5"/>
  </si>
  <si>
    <t>引き続き、効果的かつ効率的に、アジア途上国における、政策立案・実施能力向上に向けた事業を実施する。</t>
    <rPh sb="0" eb="1">
      <t>ヒ</t>
    </rPh>
    <rPh sb="2" eb="3">
      <t>ツヅ</t>
    </rPh>
    <rPh sb="5" eb="8">
      <t>コウカテキ</t>
    </rPh>
    <rPh sb="10" eb="13">
      <t>コウリツテキ</t>
    </rPh>
    <rPh sb="18" eb="21">
      <t>トジョウコク</t>
    </rPh>
    <rPh sb="35" eb="37">
      <t>コウジョウ</t>
    </rPh>
    <rPh sb="38" eb="39">
      <t>ム</t>
    </rPh>
    <rPh sb="41" eb="43">
      <t>ジギョウ</t>
    </rPh>
    <rPh sb="44" eb="46">
      <t>ジッシ</t>
    </rPh>
    <phoneticPr fontId="5"/>
  </si>
  <si>
    <t>事業実施に係る研究発表等の数</t>
    <rPh sb="7" eb="9">
      <t>ケンキュウ</t>
    </rPh>
    <rPh sb="9" eb="11">
      <t>ハッピョウ</t>
    </rPh>
    <rPh sb="11" eb="12">
      <t>トウ</t>
    </rPh>
    <rPh sb="13" eb="14">
      <t>カズ</t>
    </rPh>
    <phoneticPr fontId="5"/>
  </si>
  <si>
    <t>拠出額（百万円）／研究発表等の数　　　　　　　</t>
    <rPh sb="9" eb="11">
      <t>ケンキュウ</t>
    </rPh>
    <rPh sb="11" eb="13">
      <t>ハッピョウ</t>
    </rPh>
    <rPh sb="13" eb="14">
      <t>トウ</t>
    </rPh>
    <rPh sb="15" eb="16">
      <t>カズ</t>
    </rPh>
    <phoneticPr fontId="5"/>
  </si>
  <si>
    <t>90/10</t>
    <phoneticPr fontId="5"/>
  </si>
  <si>
    <t>90/8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</si>
</sst>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25400</xdr:colOff>
      <xdr:row>742</xdr:row>
      <xdr:rowOff>101600</xdr:rowOff>
    </xdr:from>
    <xdr:to>
      <xdr:col>33</xdr:col>
      <xdr:colOff>62325</xdr:colOff>
      <xdr:row>744</xdr:row>
      <xdr:rowOff>77560</xdr:rowOff>
    </xdr:to>
    <xdr:sp macro="" textlink="">
      <xdr:nvSpPr>
        <xdr:cNvPr id="8" name="正方形/長方形 7"/>
        <xdr:cNvSpPr/>
      </xdr:nvSpPr>
      <xdr:spPr>
        <a:xfrm>
          <a:off x="4048760" y="49524920"/>
          <a:ext cx="2231485" cy="684620"/>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27</xdr:col>
      <xdr:colOff>25400</xdr:colOff>
      <xdr:row>744</xdr:row>
      <xdr:rowOff>101600</xdr:rowOff>
    </xdr:from>
    <xdr:to>
      <xdr:col>27</xdr:col>
      <xdr:colOff>25403</xdr:colOff>
      <xdr:row>745</xdr:row>
      <xdr:rowOff>100863</xdr:rowOff>
    </xdr:to>
    <xdr:cxnSp macro="">
      <xdr:nvCxnSpPr>
        <xdr:cNvPr id="9" name="直線矢印コネクタ 8"/>
        <xdr:cNvCxnSpPr/>
      </xdr:nvCxnSpPr>
      <xdr:spPr>
        <a:xfrm flipH="1">
          <a:off x="5146040" y="50233580"/>
          <a:ext cx="3" cy="357403"/>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177800</xdr:colOff>
      <xdr:row>745</xdr:row>
      <xdr:rowOff>215900</xdr:rowOff>
    </xdr:from>
    <xdr:to>
      <xdr:col>29</xdr:col>
      <xdr:colOff>173832</xdr:colOff>
      <xdr:row>746</xdr:row>
      <xdr:rowOff>173531</xdr:rowOff>
    </xdr:to>
    <xdr:sp macro="" textlink="">
      <xdr:nvSpPr>
        <xdr:cNvPr id="10" name="正方形/長方形 9"/>
        <xdr:cNvSpPr/>
      </xdr:nvSpPr>
      <xdr:spPr>
        <a:xfrm>
          <a:off x="4749800" y="50706020"/>
          <a:ext cx="910432" cy="3157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21</xdr:col>
      <xdr:colOff>25400</xdr:colOff>
      <xdr:row>746</xdr:row>
      <xdr:rowOff>228600</xdr:rowOff>
    </xdr:from>
    <xdr:to>
      <xdr:col>33</xdr:col>
      <xdr:colOff>64025</xdr:colOff>
      <xdr:row>748</xdr:row>
      <xdr:rowOff>190953</xdr:rowOff>
    </xdr:to>
    <xdr:sp macro="" textlink="">
      <xdr:nvSpPr>
        <xdr:cNvPr id="11" name="正方形/長方形 10"/>
        <xdr:cNvSpPr/>
      </xdr:nvSpPr>
      <xdr:spPr>
        <a:xfrm>
          <a:off x="4048760" y="51076860"/>
          <a:ext cx="2233185" cy="671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20</xdr:col>
      <xdr:colOff>127000</xdr:colOff>
      <xdr:row>748</xdr:row>
      <xdr:rowOff>330200</xdr:rowOff>
    </xdr:from>
    <xdr:to>
      <xdr:col>34</xdr:col>
      <xdr:colOff>44217</xdr:colOff>
      <xdr:row>753</xdr:row>
      <xdr:rowOff>7620</xdr:rowOff>
    </xdr:to>
    <xdr:sp macro="" textlink="">
      <xdr:nvSpPr>
        <xdr:cNvPr id="12" name="大かっこ 11"/>
        <xdr:cNvSpPr/>
      </xdr:nvSpPr>
      <xdr:spPr>
        <a:xfrm>
          <a:off x="3784600" y="47818040"/>
          <a:ext cx="2477537" cy="14605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加盟のアジア各国において、</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が描く水環境像を実現するための最適な社会・経済・政策上の経路を明確にすることで、</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目標</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の達成に貢献するとともに、</a:t>
          </a: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加盟国における政策立案・実施能力の向上を図る。</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579</v>
      </c>
      <c r="AK3" s="869"/>
      <c r="AL3" s="869"/>
      <c r="AM3" s="869"/>
      <c r="AN3" s="869"/>
      <c r="AO3" s="869"/>
      <c r="AP3" s="869"/>
      <c r="AQ3" s="869"/>
      <c r="AR3" s="869"/>
      <c r="AS3" s="869"/>
      <c r="AT3" s="869"/>
      <c r="AU3" s="869"/>
      <c r="AV3" s="869"/>
      <c r="AW3" s="869"/>
      <c r="AX3" s="24" t="s">
        <v>65</v>
      </c>
    </row>
    <row r="4" spans="1:50" ht="43.9" customHeight="1" x14ac:dyDescent="0.15">
      <c r="A4" s="704" t="s">
        <v>25</v>
      </c>
      <c r="B4" s="705"/>
      <c r="C4" s="705"/>
      <c r="D4" s="705"/>
      <c r="E4" s="705"/>
      <c r="F4" s="705"/>
      <c r="G4" s="682" t="s">
        <v>632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82.9" customHeight="1" x14ac:dyDescent="0.15">
      <c r="A5" s="692" t="s">
        <v>67</v>
      </c>
      <c r="B5" s="693"/>
      <c r="C5" s="693"/>
      <c r="D5" s="693"/>
      <c r="E5" s="693"/>
      <c r="F5" s="694"/>
      <c r="G5" s="839" t="s">
        <v>185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592</v>
      </c>
      <c r="AF5" s="699"/>
      <c r="AG5" s="699"/>
      <c r="AH5" s="699"/>
      <c r="AI5" s="699"/>
      <c r="AJ5" s="699"/>
      <c r="AK5" s="699"/>
      <c r="AL5" s="699"/>
      <c r="AM5" s="699"/>
      <c r="AN5" s="699"/>
      <c r="AO5" s="699"/>
      <c r="AP5" s="700"/>
      <c r="AQ5" s="701" t="s">
        <v>593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590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3.6" customHeight="1" x14ac:dyDescent="0.15">
      <c r="A9" s="849" t="s">
        <v>23</v>
      </c>
      <c r="B9" s="850"/>
      <c r="C9" s="850"/>
      <c r="D9" s="850"/>
      <c r="E9" s="850"/>
      <c r="F9" s="850"/>
      <c r="G9" s="851" t="s">
        <v>594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3.150000000000006" customHeight="1" x14ac:dyDescent="0.15">
      <c r="A10" s="660" t="s">
        <v>30</v>
      </c>
      <c r="B10" s="661"/>
      <c r="C10" s="661"/>
      <c r="D10" s="661"/>
      <c r="E10" s="661"/>
      <c r="F10" s="661"/>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90</v>
      </c>
      <c r="Q13" s="658"/>
      <c r="R13" s="658"/>
      <c r="S13" s="658"/>
      <c r="T13" s="658"/>
      <c r="U13" s="658"/>
      <c r="V13" s="659"/>
      <c r="W13" s="657">
        <v>90</v>
      </c>
      <c r="X13" s="658"/>
      <c r="Y13" s="658"/>
      <c r="Z13" s="658"/>
      <c r="AA13" s="658"/>
      <c r="AB13" s="658"/>
      <c r="AC13" s="659"/>
      <c r="AD13" s="657">
        <v>90</v>
      </c>
      <c r="AE13" s="658"/>
      <c r="AF13" s="658"/>
      <c r="AG13" s="658"/>
      <c r="AH13" s="658"/>
      <c r="AI13" s="658"/>
      <c r="AJ13" s="659"/>
      <c r="AK13" s="657">
        <v>90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90</v>
      </c>
      <c r="Q18" s="879"/>
      <c r="R18" s="879"/>
      <c r="S18" s="879"/>
      <c r="T18" s="879"/>
      <c r="U18" s="879"/>
      <c r="V18" s="880"/>
      <c r="W18" s="878">
        <f>SUM(W13:AC17)</f>
        <v>90</v>
      </c>
      <c r="X18" s="879"/>
      <c r="Y18" s="879"/>
      <c r="Z18" s="879"/>
      <c r="AA18" s="879"/>
      <c r="AB18" s="879"/>
      <c r="AC18" s="880"/>
      <c r="AD18" s="878">
        <f>SUM(AD13:AJ17)</f>
        <v>90</v>
      </c>
      <c r="AE18" s="879"/>
      <c r="AF18" s="879"/>
      <c r="AG18" s="879"/>
      <c r="AH18" s="879"/>
      <c r="AI18" s="879"/>
      <c r="AJ18" s="880"/>
      <c r="AK18" s="878">
        <f>SUM(AK13:AQ17)</f>
        <v>90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90</v>
      </c>
      <c r="Q19" s="658"/>
      <c r="R19" s="658"/>
      <c r="S19" s="658"/>
      <c r="T19" s="658"/>
      <c r="U19" s="658"/>
      <c r="V19" s="659"/>
      <c r="W19" s="657">
        <v>90</v>
      </c>
      <c r="X19" s="658"/>
      <c r="Y19" s="658"/>
      <c r="Z19" s="658"/>
      <c r="AA19" s="658"/>
      <c r="AB19" s="658"/>
      <c r="AC19" s="659"/>
      <c r="AD19" s="657">
        <v>90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90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589</v>
      </c>
      <c r="AR31" s="200"/>
      <c r="AS31" s="133" t="s">
        <v>355</v>
      </c>
      <c r="AT31" s="134"/>
      <c r="AU31" s="199">
        <v>33</v>
      </c>
      <c r="AV31" s="199"/>
      <c r="AW31" s="398" t="s">
        <v>300</v>
      </c>
      <c r="AX31" s="399"/>
    </row>
    <row r="32" spans="1:50" ht="42.6" customHeight="1" x14ac:dyDescent="0.15">
      <c r="A32" s="403"/>
      <c r="B32" s="401"/>
      <c r="C32" s="401"/>
      <c r="D32" s="401"/>
      <c r="E32" s="401"/>
      <c r="F32" s="402"/>
      <c r="G32" s="564" t="s">
        <v>639</v>
      </c>
      <c r="H32" s="565"/>
      <c r="I32" s="565"/>
      <c r="J32" s="565"/>
      <c r="K32" s="565"/>
      <c r="L32" s="565"/>
      <c r="M32" s="565"/>
      <c r="N32" s="565"/>
      <c r="O32" s="566"/>
      <c r="P32" s="105" t="s">
        <v>624</v>
      </c>
      <c r="Q32" s="105"/>
      <c r="R32" s="105"/>
      <c r="S32" s="105"/>
      <c r="T32" s="105"/>
      <c r="U32" s="105"/>
      <c r="V32" s="105"/>
      <c r="W32" s="105"/>
      <c r="X32" s="106"/>
      <c r="Y32" s="471" t="s">
        <v>12</v>
      </c>
      <c r="Z32" s="531"/>
      <c r="AA32" s="532"/>
      <c r="AB32" s="461" t="s">
        <v>591</v>
      </c>
      <c r="AC32" s="461"/>
      <c r="AD32" s="461"/>
      <c r="AE32" s="218" t="s">
        <v>596</v>
      </c>
      <c r="AF32" s="219"/>
      <c r="AG32" s="219"/>
      <c r="AH32" s="219"/>
      <c r="AI32" s="218" t="s">
        <v>596</v>
      </c>
      <c r="AJ32" s="219"/>
      <c r="AK32" s="219"/>
      <c r="AL32" s="219"/>
      <c r="AM32" s="218" t="s">
        <v>597</v>
      </c>
      <c r="AN32" s="219"/>
      <c r="AO32" s="219"/>
      <c r="AP32" s="219"/>
      <c r="AQ32" s="340" t="s">
        <v>598</v>
      </c>
      <c r="AR32" s="207"/>
      <c r="AS32" s="207"/>
      <c r="AT32" s="341"/>
      <c r="AU32" s="219" t="s">
        <v>599</v>
      </c>
      <c r="AV32" s="219"/>
      <c r="AW32" s="219"/>
      <c r="AX32" s="221"/>
    </row>
    <row r="33" spans="1:50" ht="42.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t="s">
        <v>597</v>
      </c>
      <c r="AF33" s="219"/>
      <c r="AG33" s="219"/>
      <c r="AH33" s="219"/>
      <c r="AI33" s="218" t="s">
        <v>596</v>
      </c>
      <c r="AJ33" s="219"/>
      <c r="AK33" s="219"/>
      <c r="AL33" s="219"/>
      <c r="AM33" s="218" t="s">
        <v>598</v>
      </c>
      <c r="AN33" s="219"/>
      <c r="AO33" s="219"/>
      <c r="AP33" s="219"/>
      <c r="AQ33" s="340" t="s">
        <v>596</v>
      </c>
      <c r="AR33" s="207"/>
      <c r="AS33" s="207"/>
      <c r="AT33" s="341"/>
      <c r="AU33" s="219">
        <v>6</v>
      </c>
      <c r="AV33" s="219"/>
      <c r="AW33" s="219"/>
      <c r="AX33" s="221"/>
    </row>
    <row r="34" spans="1:50" ht="37.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597</v>
      </c>
      <c r="AF34" s="219"/>
      <c r="AG34" s="219"/>
      <c r="AH34" s="219"/>
      <c r="AI34" s="218" t="s">
        <v>596</v>
      </c>
      <c r="AJ34" s="219"/>
      <c r="AK34" s="219"/>
      <c r="AL34" s="219"/>
      <c r="AM34" s="218" t="s">
        <v>596</v>
      </c>
      <c r="AN34" s="219"/>
      <c r="AO34" s="219"/>
      <c r="AP34" s="219"/>
      <c r="AQ34" s="340" t="s">
        <v>596</v>
      </c>
      <c r="AR34" s="207"/>
      <c r="AS34" s="207"/>
      <c r="AT34" s="341"/>
      <c r="AU34" s="219" t="s">
        <v>596</v>
      </c>
      <c r="AV34" s="219"/>
      <c r="AW34" s="219"/>
      <c r="AX34" s="221"/>
    </row>
    <row r="35" spans="1:50" ht="28.9" customHeight="1" x14ac:dyDescent="0.15">
      <c r="A35" s="226" t="s">
        <v>506</v>
      </c>
      <c r="B35" s="227"/>
      <c r="C35" s="227"/>
      <c r="D35" s="227"/>
      <c r="E35" s="227"/>
      <c r="F35" s="228"/>
      <c r="G35" s="232" t="s">
        <v>600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9"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589</v>
      </c>
      <c r="AR38" s="200"/>
      <c r="AS38" s="133" t="s">
        <v>355</v>
      </c>
      <c r="AT38" s="134"/>
      <c r="AU38" s="199"/>
      <c r="AV38" s="199"/>
      <c r="AW38" s="398" t="s">
        <v>300</v>
      </c>
      <c r="AX38" s="399"/>
    </row>
    <row r="39" spans="1:50" ht="30.6"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30.6"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30.6"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641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601</v>
      </c>
      <c r="AC101" s="461"/>
      <c r="AD101" s="461"/>
      <c r="AE101" s="218" t="s">
        <v>596</v>
      </c>
      <c r="AF101" s="219"/>
      <c r="AG101" s="219"/>
      <c r="AH101" s="220"/>
      <c r="AI101" s="218" t="s">
        <v>602</v>
      </c>
      <c r="AJ101" s="219"/>
      <c r="AK101" s="219"/>
      <c r="AL101" s="220"/>
      <c r="AM101" s="218">
        <v>8</v>
      </c>
      <c r="AN101" s="219"/>
      <c r="AO101" s="219"/>
      <c r="AP101" s="220"/>
      <c r="AQ101" s="218" t="s">
        <v>633</v>
      </c>
      <c r="AR101" s="219"/>
      <c r="AS101" s="219"/>
      <c r="AT101" s="220"/>
      <c r="AU101" s="218" t="s">
        <v>633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601</v>
      </c>
      <c r="AC102" s="461"/>
      <c r="AD102" s="461"/>
      <c r="AE102" s="418" t="s">
        <v>598</v>
      </c>
      <c r="AF102" s="418"/>
      <c r="AG102" s="418"/>
      <c r="AH102" s="418"/>
      <c r="AI102" s="418" t="s">
        <v>602</v>
      </c>
      <c r="AJ102" s="418"/>
      <c r="AK102" s="418"/>
      <c r="AL102" s="418"/>
      <c r="AM102" s="418">
        <v>8</v>
      </c>
      <c r="AN102" s="418"/>
      <c r="AO102" s="418"/>
      <c r="AP102" s="418"/>
      <c r="AQ102" s="273">
        <v>10</v>
      </c>
      <c r="AR102" s="274"/>
      <c r="AS102" s="274"/>
      <c r="AT102" s="319"/>
      <c r="AU102" s="273">
        <v>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642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t="s">
        <v>596</v>
      </c>
      <c r="AF116" s="418"/>
      <c r="AG116" s="418"/>
      <c r="AH116" s="418"/>
      <c r="AI116" s="418" t="s">
        <v>596</v>
      </c>
      <c r="AJ116" s="418"/>
      <c r="AK116" s="418"/>
      <c r="AL116" s="418"/>
      <c r="AM116" s="418">
        <v>11</v>
      </c>
      <c r="AN116" s="418"/>
      <c r="AO116" s="418"/>
      <c r="AP116" s="418"/>
      <c r="AQ116" s="218">
        <v>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596</v>
      </c>
      <c r="AF117" s="551"/>
      <c r="AG117" s="551"/>
      <c r="AH117" s="551"/>
      <c r="AI117" s="551" t="s">
        <v>596</v>
      </c>
      <c r="AJ117" s="551"/>
      <c r="AK117" s="551"/>
      <c r="AL117" s="551"/>
      <c r="AM117" s="551" t="s">
        <v>644</v>
      </c>
      <c r="AN117" s="551"/>
      <c r="AO117" s="551"/>
      <c r="AP117" s="551"/>
      <c r="AQ117" s="551" t="s">
        <v>643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598</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616</v>
      </c>
      <c r="AC134" s="205"/>
      <c r="AD134" s="205"/>
      <c r="AE134" s="206" t="s">
        <v>599</v>
      </c>
      <c r="AF134" s="207"/>
      <c r="AG134" s="207"/>
      <c r="AH134" s="207"/>
      <c r="AI134" s="206" t="s">
        <v>617</v>
      </c>
      <c r="AJ134" s="207"/>
      <c r="AK134" s="207"/>
      <c r="AL134" s="207"/>
      <c r="AM134" s="206" t="s">
        <v>599</v>
      </c>
      <c r="AN134" s="207"/>
      <c r="AO134" s="207"/>
      <c r="AP134" s="207"/>
      <c r="AQ134" s="206" t="s">
        <v>598</v>
      </c>
      <c r="AR134" s="207"/>
      <c r="AS134" s="207"/>
      <c r="AT134" s="207"/>
      <c r="AU134" s="206" t="s">
        <v>596</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613</v>
      </c>
      <c r="AC135" s="213"/>
      <c r="AD135" s="213"/>
      <c r="AE135" s="206" t="s">
        <v>597</v>
      </c>
      <c r="AF135" s="207"/>
      <c r="AG135" s="207"/>
      <c r="AH135" s="207"/>
      <c r="AI135" s="206" t="s">
        <v>598</v>
      </c>
      <c r="AJ135" s="207"/>
      <c r="AK135" s="207"/>
      <c r="AL135" s="207"/>
      <c r="AM135" s="206" t="s">
        <v>596</v>
      </c>
      <c r="AN135" s="207"/>
      <c r="AO135" s="207"/>
      <c r="AP135" s="207"/>
      <c r="AQ135" s="206" t="s">
        <v>618</v>
      </c>
      <c r="AR135" s="207"/>
      <c r="AS135" s="207"/>
      <c r="AT135" s="207"/>
      <c r="AU135" s="206" t="s">
        <v>619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2.6"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3.9"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31.9" customHeight="1" x14ac:dyDescent="0.15">
      <c r="A182" s="189"/>
      <c r="B182" s="186"/>
      <c r="C182" s="180"/>
      <c r="D182" s="186"/>
      <c r="E182" s="180"/>
      <c r="F182" s="181"/>
      <c r="G182" s="104" t="s">
        <v>620</v>
      </c>
      <c r="H182" s="105"/>
      <c r="I182" s="105"/>
      <c r="J182" s="105"/>
      <c r="K182" s="105"/>
      <c r="L182" s="105"/>
      <c r="M182" s="105"/>
      <c r="N182" s="105"/>
      <c r="O182" s="105"/>
      <c r="P182" s="106"/>
      <c r="Q182" s="125" t="s">
        <v>596</v>
      </c>
      <c r="R182" s="105"/>
      <c r="S182" s="105"/>
      <c r="T182" s="105"/>
      <c r="U182" s="105"/>
      <c r="V182" s="105"/>
      <c r="W182" s="105"/>
      <c r="X182" s="105"/>
      <c r="Y182" s="105"/>
      <c r="Z182" s="105"/>
      <c r="AA182" s="293"/>
      <c r="AB182" s="141" t="s">
        <v>596</v>
      </c>
      <c r="AC182" s="142"/>
      <c r="AD182" s="142"/>
      <c r="AE182" s="147" t="s">
        <v>621</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7"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9.4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33"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626</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8.1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573</v>
      </c>
      <c r="AF433" s="207"/>
      <c r="AG433" s="207"/>
      <c r="AH433" s="207"/>
      <c r="AI433" s="340" t="s">
        <v>573</v>
      </c>
      <c r="AJ433" s="207"/>
      <c r="AK433" s="207"/>
      <c r="AL433" s="207"/>
      <c r="AM433" s="340" t="s">
        <v>573</v>
      </c>
      <c r="AN433" s="207"/>
      <c r="AO433" s="207"/>
      <c r="AP433" s="341"/>
      <c r="AQ433" s="340" t="s">
        <v>576</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577</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576</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575</v>
      </c>
      <c r="AF459" s="207"/>
      <c r="AG459" s="207"/>
      <c r="AH459" s="341"/>
      <c r="AI459" s="340" t="s">
        <v>573</v>
      </c>
      <c r="AJ459" s="207"/>
      <c r="AK459" s="207"/>
      <c r="AL459" s="207"/>
      <c r="AM459" s="340" t="s">
        <v>573</v>
      </c>
      <c r="AN459" s="207"/>
      <c r="AO459" s="207"/>
      <c r="AP459" s="341"/>
      <c r="AQ459" s="340" t="s">
        <v>575</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5.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3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3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609</v>
      </c>
      <c r="AE705" s="715"/>
      <c r="AF705" s="715"/>
      <c r="AG705" s="125" t="s">
        <v>631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t="s">
        <v>596</v>
      </c>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615</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60"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636</v>
      </c>
      <c r="AH717" s="102"/>
      <c r="AI717" s="102"/>
      <c r="AJ717" s="102"/>
      <c r="AK717" s="102"/>
      <c r="AL717" s="102"/>
      <c r="AM717" s="102"/>
      <c r="AN717" s="102"/>
      <c r="AO717" s="102"/>
      <c r="AP717" s="102"/>
      <c r="AQ717" s="102"/>
      <c r="AR717" s="102"/>
      <c r="AS717" s="102"/>
      <c r="AT717" s="102"/>
      <c r="AU717" s="102"/>
      <c r="AV717" s="102"/>
      <c r="AW717" s="102"/>
      <c r="AX717" s="103"/>
    </row>
    <row r="718" spans="1:50" ht="49.1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580</v>
      </c>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7.45" customHeight="1" x14ac:dyDescent="0.15">
      <c r="A726" s="640" t="s">
        <v>48</v>
      </c>
      <c r="B726" s="802"/>
      <c r="C726" s="815" t="s">
        <v>53</v>
      </c>
      <c r="D726" s="837"/>
      <c r="E726" s="837"/>
      <c r="F726" s="838"/>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6"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6"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583</v>
      </c>
      <c r="F737" s="990"/>
      <c r="G737" s="990"/>
      <c r="H737" s="990"/>
      <c r="I737" s="990"/>
      <c r="J737" s="990"/>
      <c r="K737" s="990"/>
      <c r="L737" s="990"/>
      <c r="M737" s="990"/>
      <c r="N737" s="365" t="s">
        <v>543</v>
      </c>
      <c r="O737" s="365"/>
      <c r="P737" s="365"/>
      <c r="Q737" s="365"/>
      <c r="R737" s="990" t="s">
        <v>584</v>
      </c>
      <c r="S737" s="990"/>
      <c r="T737" s="990"/>
      <c r="U737" s="990"/>
      <c r="V737" s="990"/>
      <c r="W737" s="990"/>
      <c r="X737" s="990"/>
      <c r="Y737" s="990"/>
      <c r="Z737" s="990"/>
      <c r="AA737" s="365" t="s">
        <v>542</v>
      </c>
      <c r="AB737" s="365"/>
      <c r="AC737" s="365"/>
      <c r="AD737" s="365"/>
      <c r="AE737" s="990" t="s">
        <v>580</v>
      </c>
      <c r="AF737" s="990"/>
      <c r="AG737" s="990"/>
      <c r="AH737" s="990"/>
      <c r="AI737" s="990"/>
      <c r="AJ737" s="990"/>
      <c r="AK737" s="990"/>
      <c r="AL737" s="990"/>
      <c r="AM737" s="990"/>
      <c r="AN737" s="365" t="s">
        <v>541</v>
      </c>
      <c r="AO737" s="365"/>
      <c r="AP737" s="365"/>
      <c r="AQ737" s="365"/>
      <c r="AR737" s="982" t="s">
        <v>584</v>
      </c>
      <c r="AS737" s="983"/>
      <c r="AT737" s="983"/>
      <c r="AU737" s="983"/>
      <c r="AV737" s="983"/>
      <c r="AW737" s="983"/>
      <c r="AX737" s="984"/>
      <c r="AY737" s="89"/>
      <c r="AZ737" s="89"/>
    </row>
    <row r="738" spans="1:52" ht="24.75" customHeight="1" x14ac:dyDescent="0.15">
      <c r="A738" s="991" t="s">
        <v>540</v>
      </c>
      <c r="B738" s="210"/>
      <c r="C738" s="210"/>
      <c r="D738" s="211"/>
      <c r="E738" s="990" t="s">
        <v>585</v>
      </c>
      <c r="F738" s="990"/>
      <c r="G738" s="990"/>
      <c r="H738" s="990"/>
      <c r="I738" s="990"/>
      <c r="J738" s="990"/>
      <c r="K738" s="990"/>
      <c r="L738" s="990"/>
      <c r="M738" s="990"/>
      <c r="N738" s="365" t="s">
        <v>539</v>
      </c>
      <c r="O738" s="365"/>
      <c r="P738" s="365"/>
      <c r="Q738" s="365"/>
      <c r="R738" s="990" t="s">
        <v>586</v>
      </c>
      <c r="S738" s="990"/>
      <c r="T738" s="990"/>
      <c r="U738" s="990"/>
      <c r="V738" s="990"/>
      <c r="W738" s="990"/>
      <c r="X738" s="990"/>
      <c r="Y738" s="990"/>
      <c r="Z738" s="990"/>
      <c r="AA738" s="365" t="s">
        <v>538</v>
      </c>
      <c r="AB738" s="365"/>
      <c r="AC738" s="365"/>
      <c r="AD738" s="365"/>
      <c r="AE738" s="990" t="s">
        <v>587</v>
      </c>
      <c r="AF738" s="990"/>
      <c r="AG738" s="990"/>
      <c r="AH738" s="990"/>
      <c r="AI738" s="990"/>
      <c r="AJ738" s="990"/>
      <c r="AK738" s="990"/>
      <c r="AL738" s="990"/>
      <c r="AM738" s="990"/>
      <c r="AN738" s="365" t="s">
        <v>534</v>
      </c>
      <c r="AO738" s="365"/>
      <c r="AP738" s="365"/>
      <c r="AQ738" s="365"/>
      <c r="AR738" s="982" t="s">
        <v>588</v>
      </c>
      <c r="AS738" s="983"/>
      <c r="AT738" s="983"/>
      <c r="AU738" s="983"/>
      <c r="AV738" s="983"/>
      <c r="AW738" s="983"/>
      <c r="AX738" s="984"/>
    </row>
    <row r="739" spans="1:52" ht="24.75" customHeight="1" thickBot="1" x14ac:dyDescent="0.2">
      <c r="A739" s="992" t="s">
        <v>530</v>
      </c>
      <c r="B739" s="993"/>
      <c r="C739" s="993"/>
      <c r="D739" s="994"/>
      <c r="E739" s="995" t="s">
        <v>579</v>
      </c>
      <c r="F739" s="985"/>
      <c r="G739" s="985"/>
      <c r="H739" s="93" t="str">
        <f>IF(E739="", "", "(")</f>
        <v>(</v>
      </c>
      <c r="I739" s="985"/>
      <c r="J739" s="985"/>
      <c r="K739" s="93" t="str">
        <f>IF(OR(I739="　", I739=""), "", "-")</f>
        <v/>
      </c>
      <c r="L739" s="986">
        <v>141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4.15" customHeight="1" x14ac:dyDescent="0.15">
      <c r="A781" s="631"/>
      <c r="B781" s="632"/>
      <c r="C781" s="632"/>
      <c r="D781" s="632"/>
      <c r="E781" s="632"/>
      <c r="F781" s="633"/>
      <c r="G781" s="670" t="s">
        <v>623</v>
      </c>
      <c r="H781" s="671"/>
      <c r="I781" s="671"/>
      <c r="J781" s="671"/>
      <c r="K781" s="672"/>
      <c r="L781" s="664" t="s">
        <v>625</v>
      </c>
      <c r="M781" s="665"/>
      <c r="N781" s="665"/>
      <c r="O781" s="665"/>
      <c r="P781" s="665"/>
      <c r="Q781" s="665"/>
      <c r="R781" s="665"/>
      <c r="S781" s="665"/>
      <c r="T781" s="665"/>
      <c r="U781" s="665"/>
      <c r="V781" s="665"/>
      <c r="W781" s="665"/>
      <c r="X781" s="666"/>
      <c r="Y781" s="388">
        <v>90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627</v>
      </c>
      <c r="D837" s="347"/>
      <c r="E837" s="347"/>
      <c r="F837" s="347"/>
      <c r="G837" s="347"/>
      <c r="H837" s="347"/>
      <c r="I837" s="347"/>
      <c r="J837" s="348" t="s">
        <v>628</v>
      </c>
      <c r="K837" s="349"/>
      <c r="L837" s="349"/>
      <c r="M837" s="349"/>
      <c r="N837" s="349"/>
      <c r="O837" s="349"/>
      <c r="P837" s="362" t="s">
        <v>629</v>
      </c>
      <c r="Q837" s="350"/>
      <c r="R837" s="350"/>
      <c r="S837" s="350"/>
      <c r="T837" s="350"/>
      <c r="U837" s="350"/>
      <c r="V837" s="350"/>
      <c r="W837" s="350"/>
      <c r="X837" s="350"/>
      <c r="Y837" s="351">
        <v>90</v>
      </c>
      <c r="Z837" s="352"/>
      <c r="AA837" s="352"/>
      <c r="AB837" s="353"/>
      <c r="AC837" s="363" t="s">
        <v>196</v>
      </c>
      <c r="AD837" s="371"/>
      <c r="AE837" s="371"/>
      <c r="AF837" s="371"/>
      <c r="AG837" s="371"/>
      <c r="AH837" s="372" t="s">
        <v>630</v>
      </c>
      <c r="AI837" s="373"/>
      <c r="AJ837" s="373"/>
      <c r="AK837" s="373"/>
      <c r="AL837" s="357" t="s">
        <v>630</v>
      </c>
      <c r="AM837" s="358"/>
      <c r="AN837" s="358"/>
      <c r="AO837" s="359"/>
      <c r="AP837" s="360" t="s">
        <v>630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580</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3:AX13 AR15:AX15 P15:AQ17">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34">
    <cfRule type="expression" dxfId="705" priority="1">
      <formula>IF(RIGHT(TEXT(AI34,"0.#"),1)=".",FALSE,TRUE)</formula>
    </cfRule>
    <cfRule type="expression" dxfId="704" priority="2">
      <formula>IF(RIGHT(TEXT(AI34,"0.#"),1)=".",TRUE,FALSE)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1102" max="49" man="1"/>
  </rowBreaks>
  <colBreaks count="1" manualBreakCount="1">
    <brk id="6" max="11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t="s">
        <v>571</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2019-06-14T01:23:26Z</cp:lastPrinted>
  <dcterms:created xsi:type="dcterms:W3CDTF">2012-03-13T00:50:25Z</dcterms:created>
  <dcterms:modified xsi:type="dcterms:W3CDTF">2019-06-14T11:57:05Z</dcterms:modified>
</cp:coreProperties>
</file>