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作業フォルダ】レビューシート\"/>
    </mc:Choice>
  </mc:AlternateContent>
  <bookViews>
    <workbookView xWindow="0" yWindow="0" windowWidth="20490" windowHeight="7530" tabRatio="56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<sst xmlns="http://schemas.openxmlformats.org/spreadsheetml/2006/main" count="2955" uniqueCount="690">
  <si>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</si>
  <si>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</si>
  <si>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</si>
  <si>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</si>
  <si>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</si>
  <si>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</si>
  <si>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</si>
  <si>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</si>
  <si>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</si>
  <si>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</si>
  <si>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</si>
  <si>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</si>
  <si>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</si>
  <si>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</si>
  <si>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</si>
  <si>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</si>
  <si>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</si>
  <si>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</si>
  <si>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</si>
  <si>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</si>
  <si>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</si>
  <si>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</si>
  <si>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</si>
  <si>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</si>
  <si>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</si>
  <si>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</si>
  <si>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</si>
  <si>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</si>
  <si>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</si>
  <si>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</si>
  <si>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</si>
  <si>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</si>
  <si>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</si>
  <si>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</si>
  <si>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</si>
  <si>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</si>
  <si>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</si>
  <si>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</si>
  <si>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</si>
  <si>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</si>
  <si>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</si>
  <si>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</si>
  <si>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</si>
  <si>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</si>
  <si>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</si>
  <si>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</si>
  <si>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</si>
  <si>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</si>
  <si>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</si>
  <si>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</si>
  <si>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</si>
  <si>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</si>
  <si>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</si>
  <si>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</si>
  <si>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</si>
  <si>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</si>
  <si>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</si>
  <si>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</si>
  <si>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</si>
  <si>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</si>
  <si>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</si>
  <si>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</si>
  <si>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</si>
  <si>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</si>
  <si>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</si>
  <si>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</si>
  <si>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</si>
  <si>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</si>
  <si>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</si>
  <si>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</si>
  <si>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</si>
  <si>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</si>
  <si>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</si>
  <si>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</si>
  <si>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</si>
  <si>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</si>
  <si>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</si>
  <si>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</si>
  <si>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</si>
  <si>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</si>
  <si>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</si>
  <si>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</si>
  <si>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</si>
  <si>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</si>
  <si>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</si>
  <si>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</si>
  <si>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</si>
  <si>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</si>
  <si>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</si>
  <si>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</si>
  <si>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</si>
  <si>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</si>
  <si>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</si>
  <si>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</si>
  <si>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</si>
  <si>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</si>
  <si>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</si>
  <si>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</si>
  <si>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</si>
  <si>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</si>
  <si>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</si>
  <si>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</si>
  <si>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</si>
  <si>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</si>
  <si>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</si>
  <si>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</si>
  <si>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</si>
  <si>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</si>
  <si>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</si>
  <si>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</si>
  <si>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</si>
  <si>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</si>
  <si>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</si>
  <si>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</si>
  <si>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</si>
  <si>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</si>
  <si>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</si>
  <si>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</si>
  <si>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</si>
  <si>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</si>
  <si>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</si>
  <si>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</si>
  <si>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</si>
  <si>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</si>
  <si>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</si>
  <si>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</si>
  <si>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</si>
  <si>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</si>
  <si>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</si>
  <si>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</si>
  <si>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</si>
  <si>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</si>
  <si>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</si>
  <si>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</si>
  <si>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</si>
  <si>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</si>
  <si>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</si>
  <si>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</si>
  <si>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</si>
  <si>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</si>
  <si>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</si>
  <si>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</si>
  <si>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</si>
  <si>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</si>
  <si>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</si>
  <si>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</si>
  <si>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</si>
  <si>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</si>
  <si>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</si>
  <si>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</si>
  <si>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</si>
  <si>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</si>
  <si>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</si>
  <si>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</si>
  <si>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</si>
  <si>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</si>
  <si>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</si>
  <si>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</si>
  <si>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</si>
  <si>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</si>
  <si>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</si>
  <si>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</si>
  <si>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</si>
  <si>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</si>
  <si>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</si>
  <si>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</si>
  <si>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</si>
  <si>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</si>
  <si>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</si>
  <si>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</si>
  <si>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</si>
  <si>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</si>
  <si>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</si>
  <si>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</si>
  <si>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</si>
  <si>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</si>
  <si>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</si>
  <si>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</si>
  <si>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</si>
  <si>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</si>
  <si>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</si>
  <si>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</si>
  <si>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</si>
  <si>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</si>
  <si>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</si>
  <si>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</si>
  <si>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</si>
  <si>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</si>
  <si>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</si>
  <si>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</si>
  <si>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</si>
  <si>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</si>
  <si>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</si>
  <si>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</si>
  <si>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</si>
  <si>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</si>
  <si>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</si>
  <si>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</si>
  <si>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</si>
  <si>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</si>
  <si>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</si>
  <si>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</si>
  <si>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</si>
  <si>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</si>
  <si>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</si>
  <si>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</si>
  <si>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</si>
  <si>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</si>
  <si>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</si>
  <si>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</si>
  <si>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</si>
  <si>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</si>
  <si>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</si>
  <si>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</si>
  <si>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</si>
  <si>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</si>
  <si>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</si>
  <si>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</si>
  <si>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</si>
  <si>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</si>
  <si>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</si>
  <si>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</si>
  <si>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</si>
  <si>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</si>
  <si>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</si>
  <si>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</si>
  <si>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</si>
  <si>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</si>
  <si>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</si>
  <si>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</si>
  <si>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</si>
  <si>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</si>
  <si>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</si>
  <si>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</si>
  <si>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</si>
  <si>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</si>
  <si>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</si>
  <si>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</si>
  <si>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</si>
  <si>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</si>
  <si>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</si>
  <si>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</si>
  <si>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</si>
  <si>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</si>
  <si>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</si>
  <si>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</si>
  <si>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</si>
  <si>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</si>
  <si>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</si>
  <si>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</si>
  <si>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</si>
  <si>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</si>
  <si>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</si>
  <si>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</si>
  <si>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</si>
  <si>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</si>
  <si>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</si>
  <si>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</si>
  <si>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</si>
  <si>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</si>
  <si>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</si>
  <si>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</si>
  <si>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</si>
  <si>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</si>
  <si>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</si>
  <si>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</si>
  <si>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</si>
  <si>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</si>
  <si>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</si>
  <si>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</si>
  <si>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</si>
  <si>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</si>
  <si>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</si>
  <si>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</si>
  <si>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</si>
  <si>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</si>
  <si>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</si>
  <si>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</si>
  <si>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</si>
  <si>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</si>
  <si>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</si>
  <si>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</si>
  <si>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</si>
  <si>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</si>
  <si>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</si>
  <si>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</si>
  <si>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</si>
  <si>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</si>
  <si>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</si>
  <si>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</si>
  <si>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</si>
  <si>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</si>
  <si>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</si>
  <si>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</si>
  <si>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</si>
  <si>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</si>
  <si>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</si>
  <si>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</si>
  <si>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</si>
  <si>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</si>
  <si>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</si>
  <si>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</si>
  <si>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</si>
  <si>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</si>
  <si>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</si>
  <si>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</si>
  <si>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</si>
  <si>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</si>
  <si>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</si>
  <si>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</si>
  <si>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</si>
  <si>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</si>
  <si>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</si>
  <si>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</si>
  <si>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</si>
  <si>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</si>
  <si>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</si>
  <si>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</si>
  <si>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</si>
  <si>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</si>
  <si>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</si>
  <si>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</si>
  <si>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</si>
  <si>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</si>
  <si>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</si>
  <si>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</si>
  <si>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</si>
  <si>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</si>
  <si>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</si>
  <si>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</si>
  <si>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</si>
  <si>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</si>
  <si>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</si>
  <si>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</si>
  <si>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</si>
  <si>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</si>
  <si>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</si>
  <si>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</si>
  <si>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</si>
  <si>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</si>
  <si>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</si>
  <si>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</si>
  <si>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</si>
  <si>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</si>
  <si>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</si>
  <si>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</si>
  <si>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</si>
  <si>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</si>
  <si>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</si>
  <si>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</si>
  <si>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</si>
  <si>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</si>
  <si>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</si>
  <si>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</si>
  <si>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</si>
  <si>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</si>
  <si>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</si>
  <si>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</si>
  <si>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</si>
  <si>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</si>
  <si>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</si>
  <si>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</si>
  <si>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</si>
  <si>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</si>
  <si>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</si>
  <si>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</si>
  <si>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</si>
  <si>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</si>
  <si>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</si>
  <si>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</si>
  <si>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</si>
  <si>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</si>
  <si>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</si>
  <si>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</si>
  <si>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</si>
  <si>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</si>
  <si>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</si>
  <si>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</si>
  <si>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</si>
  <si>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</si>
  <si>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</si>
  <si>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</si>
  <si>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</si>
  <si>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</si>
  <si>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</si>
  <si>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</si>
  <si>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</si>
  <si>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</si>
  <si>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</si>
  <si>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</si>
  <si>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</si>
  <si>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</si>
  <si>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</si>
  <si>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</si>
  <si>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</si>
  <si>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</si>
  <si>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</si>
  <si>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</si>
  <si>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</si>
  <si>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</si>
  <si>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</si>
  <si>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</si>
  <si>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</si>
  <si>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</si>
  <si>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</si>
  <si>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</si>
  <si>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</si>
  <si>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</si>
  <si>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</si>
  <si>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</si>
  <si>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</si>
  <si>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</si>
  <si>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</si>
  <si>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</si>
  <si>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</si>
  <si>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</si>
  <si>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</si>
  <si>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</si>
  <si>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</si>
  <si>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</si>
  <si>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</si>
  <si>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</si>
  <si>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</si>
  <si>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</si>
  <si>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</si>
  <si>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</si>
  <si>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</si>
  <si>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</si>
  <si>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</si>
  <si>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</si>
  <si>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</si>
  <si>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</si>
  <si>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</si>
  <si>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</si>
  <si>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</si>
  <si>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</si>
  <si>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</si>
  <si>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</si>
  <si>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</si>
  <si>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</si>
  <si>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</si>
  <si>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</si>
  <si>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</si>
  <si>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</si>
  <si>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</si>
  <si>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</si>
  <si>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</si>
  <si>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</si>
  <si>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</si>
  <si>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</si>
  <si>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</si>
  <si>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</si>
  <si>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</si>
  <si>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</si>
  <si>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</si>
  <si>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</si>
  <si>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</si>
  <si>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</si>
  <si>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</si>
  <si>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</si>
  <si>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</si>
  <si>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</si>
  <si>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</si>
  <si>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</si>
  <si>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</si>
  <si>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</si>
  <si>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</si>
  <si>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</si>
  <si>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</si>
  <si>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</si>
  <si>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</si>
  <si>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</si>
  <si>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</si>
  <si>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</si>
  <si>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</si>
  <si>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</si>
  <si>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</si>
  <si>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</si>
  <si>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</si>
  <si>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</si>
  <si>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</si>
  <si>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</si>
  <si>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</si>
  <si>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</si>
  <si>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</si>
  <si>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</si>
  <si>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</si>
  <si>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</si>
  <si>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</si>
  <si>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</si>
  <si>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</si>
  <si>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</si>
  <si>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</si>
  <si>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</si>
  <si>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</si>
  <si>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</si>
  <si>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</si>
  <si>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</si>
  <si>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</si>
  <si>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</si>
  <si>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</si>
  <si>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</si>
  <si>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</si>
  <si>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</si>
  <si>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</si>
  <si>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</si>
  <si>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</si>
  <si>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</si>
  <si>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</si>
  <si>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</si>
  <si>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</si>
  <si>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</si>
  <si>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</si>
  <si>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</si>
  <si>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</si>
  <si>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</si>
  <si>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</si>
  <si>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</si>
  <si>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</si>
  <si>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</si>
  <si>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</si>
  <si>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</si>
  <si>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</si>
  <si>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</si>
  <si>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</si>
  <si>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</si>
  <si>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</si>
  <si>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</si>
  <si>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</si>
  <si>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</si>
  <si>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</si>
  <si>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</si>
  <si>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</si>
  <si>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</si>
  <si>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</si>
  <si>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</si>
  <si>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</si>
  <si>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</si>
  <si>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</si>
  <si>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</si>
  <si>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</si>
  <si>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</si>
  <si>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</si>
  <si>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</si>
  <si>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</si>
  <si>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</si>
  <si>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</si>
  <si>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</si>
  <si>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</si>
  <si>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</si>
  <si>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</si>
  <si>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</si>
  <si>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</si>
  <si>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</si>
  <si>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</si>
  <si>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</si>
  <si>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</si>
  <si>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</si>
  <si>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</si>
  <si>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</si>
  <si>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</si>
  <si>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</si>
  <si>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</si>
  <si>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水・大気環境局</t>
    <rPh sb="0" eb="1">
      <t>ミズ</t>
    </rPh>
    <rPh sb="2" eb="4">
      <t>タイキ</t>
    </rPh>
    <rPh sb="4" eb="6">
      <t>カンキョウ</t>
    </rPh>
    <rPh sb="6" eb="7">
      <t>キョク</t>
    </rPh>
    <phoneticPr fontId="6"/>
  </si>
  <si>
    <t>水環境課</t>
    <rPh sb="0" eb="4">
      <t>ミズカンキョウカ</t>
    </rPh>
    <phoneticPr fontId="6"/>
  </si>
  <si>
    <t>水環境課長　熊谷　和哉</t>
    <rPh sb="4" eb="5">
      <t>チョウ</t>
    </rPh>
    <rPh sb="6" eb="8">
      <t>クマガイ</t>
    </rPh>
    <rPh sb="9" eb="11">
      <t>カズヤ</t>
    </rPh>
    <phoneticPr fontId="6"/>
  </si>
  <si>
    <t>○</t>
  </si>
  <si>
    <t>-</t>
  </si>
  <si>
    <t>-</t>
    <phoneticPr fontId="6"/>
  </si>
  <si>
    <t>-</t>
    <phoneticPr fontId="6"/>
  </si>
  <si>
    <t>-</t>
    <phoneticPr fontId="6"/>
  </si>
  <si>
    <t>-</t>
    <phoneticPr fontId="6"/>
  </si>
  <si>
    <t>-</t>
    <phoneticPr fontId="6"/>
  </si>
  <si>
    <t>-</t>
    <phoneticPr fontId="6"/>
  </si>
  <si>
    <t>環境省</t>
  </si>
  <si>
    <t>湖沼環境対策等推進費</t>
    <phoneticPr fontId="6"/>
  </si>
  <si>
    <t>-</t>
    <phoneticPr fontId="6"/>
  </si>
  <si>
    <t>067</t>
    <phoneticPr fontId="6"/>
  </si>
  <si>
    <t>066</t>
    <phoneticPr fontId="6"/>
  </si>
  <si>
    <t>112</t>
    <phoneticPr fontId="6"/>
  </si>
  <si>
    <t>117</t>
    <phoneticPr fontId="6"/>
  </si>
  <si>
    <t>122</t>
    <phoneticPr fontId="6"/>
  </si>
  <si>
    <t>119</t>
    <phoneticPr fontId="6"/>
  </si>
  <si>
    <t>135</t>
    <phoneticPr fontId="6"/>
  </si>
  <si>
    <t>-</t>
    <phoneticPr fontId="6"/>
  </si>
  <si>
    <t>環境保全調査費</t>
    <rPh sb="0" eb="7">
      <t>カンキョウホゼンチョウサヒ</t>
    </rPh>
    <phoneticPr fontId="6"/>
  </si>
  <si>
    <t>環境保全調査等地方公共団体委託費</t>
    <rPh sb="0" eb="2">
      <t>カンキョウ</t>
    </rPh>
    <rPh sb="2" eb="4">
      <t>ホゼン</t>
    </rPh>
    <rPh sb="4" eb="7">
      <t>チョウサナド</t>
    </rPh>
    <rPh sb="7" eb="9">
      <t>チホウ</t>
    </rPh>
    <rPh sb="9" eb="11">
      <t>コウキョウ</t>
    </rPh>
    <rPh sb="11" eb="13">
      <t>ダンタイ</t>
    </rPh>
    <rPh sb="13" eb="15">
      <t>イタク</t>
    </rPh>
    <rPh sb="15" eb="16">
      <t>ヒ</t>
    </rPh>
    <phoneticPr fontId="6"/>
  </si>
  <si>
    <t>湖沼水質保全特別措置法　第37条</t>
  </si>
  <si>
    <t>-</t>
    <phoneticPr fontId="6"/>
  </si>
  <si>
    <t>湖沼の水質環境基準の達成率向上及び望ましい湖沼水環境の実現に向け、効果的な水質保全対策の実施手法等の検討を行う。
地方公共団体が湖沼水質保全計画に基づく水質保全対策に関する事業を円滑に実施できるよう、必要な支援を行う。</t>
  </si>
  <si>
    <t>湖沼の栄養塩等の影響要因及び影響程度を明らかにし、種々の湖沼水質保全対策の効果的な実施手法について整理するとともに、対策等の推進に必要な制度を検討し、湖沼の水質保全対策の更なる高度化を図る。平成26年度からは、生態系保全の観点も踏まえた新たな環境基準等である底層溶存酸素量等の改善効果を把握するモデル事業を実施するとともに、水質予測モデルによる影響要因や影響度の分析により、効果的な実施手法の検討を行い、その結果について対策を実施する地方公共団体向けの手引きとして取りまとめる。</t>
    <rPh sb="105" eb="108">
      <t>セイタイケイ</t>
    </rPh>
    <rPh sb="108" eb="110">
      <t>ホゼン</t>
    </rPh>
    <rPh sb="111" eb="113">
      <t>カンテン</t>
    </rPh>
    <rPh sb="114" eb="115">
      <t>フ</t>
    </rPh>
    <rPh sb="136" eb="137">
      <t>トウ</t>
    </rPh>
    <phoneticPr fontId="6"/>
  </si>
  <si>
    <t>①全国の湖沼における環境基準の達成状況(ＣＯＤ)</t>
    <rPh sb="1" eb="3">
      <t>ゼンコク</t>
    </rPh>
    <phoneticPr fontId="6"/>
  </si>
  <si>
    <t>①全国の湖沼における環境基準(ＣＯＤ)の達成
（30年度成果実績は集計中）</t>
    <rPh sb="1" eb="3">
      <t>ゼンコク</t>
    </rPh>
    <rPh sb="26" eb="28">
      <t>ネンド</t>
    </rPh>
    <rPh sb="28" eb="30">
      <t>セイカ</t>
    </rPh>
    <rPh sb="30" eb="32">
      <t>ジッセキ</t>
    </rPh>
    <rPh sb="33" eb="36">
      <t>シュウケイチュウ</t>
    </rPh>
    <phoneticPr fontId="6"/>
  </si>
  <si>
    <t>-</t>
    <phoneticPr fontId="6"/>
  </si>
  <si>
    <t>-</t>
    <phoneticPr fontId="6"/>
  </si>
  <si>
    <t>②これまでの知見により、地方公共団体等に向け、生態系の観点を踏まえた湖沼の新規基準等に対応する水質保全対策の手引き資料を平成31年度までに作成する。</t>
  </si>
  <si>
    <t>②地方公共団体向けの手引き資料の作成</t>
    <rPh sb="1" eb="3">
      <t>チホウ</t>
    </rPh>
    <rPh sb="3" eb="7">
      <t>コウキョウダンタイ</t>
    </rPh>
    <rPh sb="7" eb="8">
      <t>ム</t>
    </rPh>
    <rPh sb="10" eb="12">
      <t>テビ</t>
    </rPh>
    <rPh sb="13" eb="15">
      <t>シリョウ</t>
    </rPh>
    <rPh sb="16" eb="18">
      <t>サクセイ</t>
    </rPh>
    <phoneticPr fontId="6"/>
  </si>
  <si>
    <t>件</t>
    <rPh sb="0" eb="1">
      <t>ケン</t>
    </rPh>
    <phoneticPr fontId="6"/>
  </si>
  <si>
    <t>-</t>
    <phoneticPr fontId="6"/>
  </si>
  <si>
    <t>-</t>
    <phoneticPr fontId="6"/>
  </si>
  <si>
    <t>-</t>
    <phoneticPr fontId="6"/>
  </si>
  <si>
    <t>-</t>
    <phoneticPr fontId="6"/>
  </si>
  <si>
    <t>-</t>
    <phoneticPr fontId="6"/>
  </si>
  <si>
    <t>本事業による調査・検討により得られた知見等に基づき行った指定湖沼水質保全計画の検討件数</t>
    <phoneticPr fontId="6"/>
  </si>
  <si>
    <t>湖沼</t>
    <rPh sb="0" eb="2">
      <t>コショウ</t>
    </rPh>
    <phoneticPr fontId="6"/>
  </si>
  <si>
    <t>-</t>
    <phoneticPr fontId="6"/>
  </si>
  <si>
    <t>執行額（百万円）／活動実績　　　　　　　　　　　　　　</t>
    <rPh sb="4" eb="5">
      <t>ヒャク</t>
    </rPh>
    <rPh sb="5" eb="7">
      <t>マンエン</t>
    </rPh>
    <rPh sb="9" eb="11">
      <t>カツドウ</t>
    </rPh>
    <rPh sb="11" eb="13">
      <t>ジッセキ</t>
    </rPh>
    <phoneticPr fontId="6"/>
  </si>
  <si>
    <t>百万円</t>
    <rPh sb="0" eb="1">
      <t>ヒャク</t>
    </rPh>
    <rPh sb="1" eb="3">
      <t>マンエン</t>
    </rPh>
    <phoneticPr fontId="6"/>
  </si>
  <si>
    <t>左記のとおり</t>
    <rPh sb="0" eb="2">
      <t>サキ</t>
    </rPh>
    <phoneticPr fontId="6"/>
  </si>
  <si>
    <t>3．大気・水・土壌環境等の保全</t>
    <rPh sb="2" eb="4">
      <t>タイキ</t>
    </rPh>
    <rPh sb="5" eb="6">
      <t>ミズ</t>
    </rPh>
    <rPh sb="7" eb="9">
      <t>ドジョウ</t>
    </rPh>
    <rPh sb="9" eb="11">
      <t>カンキョウ</t>
    </rPh>
    <rPh sb="11" eb="12">
      <t>トウ</t>
    </rPh>
    <rPh sb="13" eb="15">
      <t>ホゼン</t>
    </rPh>
    <phoneticPr fontId="6"/>
  </si>
  <si>
    <t>水質改善のための効果的な実施手法の検討や地方自治体向けの手引きを作成することにより、湖沼の水質汚濁を防止し、環境基準の達成率の向上に寄与する。</t>
  </si>
  <si>
    <t>・環境基本計画で、水質改善が未だ十分でない湖沼において、水質保全対策を進めることが求められているところ。</t>
  </si>
  <si>
    <t>・環境基本計画の重点戦略（健康で心豊かな暮らしの実現）に、健全で豊かな水環境の維持・回復として、各主体の自主的な参画と連携を図りながら、生物の生息・生育環境の評価や維持・回復を目指す施策を水域や地域の特性に応じて展開する、と位置づけられており、本事業の優先度は高い。</t>
    <rPh sb="8" eb="10">
      <t>ジュウテン</t>
    </rPh>
    <rPh sb="10" eb="12">
      <t>センリャク</t>
    </rPh>
    <rPh sb="112" eb="114">
      <t>イチ</t>
    </rPh>
    <phoneticPr fontId="6"/>
  </si>
  <si>
    <t>有</t>
  </si>
  <si>
    <t>無</t>
  </si>
  <si>
    <t>‐</t>
  </si>
  <si>
    <t>・水質影響要因の分析、対策の改善効果の分析、実施手法の検討などに必要な経費に限定している。</t>
  </si>
  <si>
    <t>-</t>
    <phoneticPr fontId="6"/>
  </si>
  <si>
    <t>-</t>
    <phoneticPr fontId="6"/>
  </si>
  <si>
    <t>・水質影響要因の分析などに用いる解析モデルは既存のモデルを修正活用するなどコストを抑えるよう努めている。</t>
  </si>
  <si>
    <t>公共用水域における水質環境基準の達成率
（生活環境項目ＢＯＤ／ＣＯＤ）
※H30年度実績値は集計中</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6"/>
  </si>
  <si>
    <t>世界湖沼会議ワークショップ運営補助業務</t>
    <rPh sb="0" eb="2">
      <t>セカイ</t>
    </rPh>
    <rPh sb="2" eb="4">
      <t>コショウ</t>
    </rPh>
    <rPh sb="4" eb="6">
      <t>カイギ</t>
    </rPh>
    <rPh sb="13" eb="15">
      <t>ウンエイ</t>
    </rPh>
    <rPh sb="15" eb="17">
      <t>ホジョ</t>
    </rPh>
    <rPh sb="17" eb="19">
      <t>ギョウム</t>
    </rPh>
    <phoneticPr fontId="6"/>
  </si>
  <si>
    <t>人件費</t>
    <rPh sb="0" eb="3">
      <t>ジンケンヒ</t>
    </rPh>
    <phoneticPr fontId="6"/>
  </si>
  <si>
    <t>検討、調査、解析等</t>
    <rPh sb="0" eb="2">
      <t>ケントウ</t>
    </rPh>
    <rPh sb="3" eb="5">
      <t>チョウサ</t>
    </rPh>
    <rPh sb="6" eb="8">
      <t>カイセキ</t>
    </rPh>
    <rPh sb="8" eb="9">
      <t>トウ</t>
    </rPh>
    <phoneticPr fontId="6"/>
  </si>
  <si>
    <t>一般管理費他</t>
    <rPh sb="0" eb="2">
      <t>イッパン</t>
    </rPh>
    <rPh sb="2" eb="5">
      <t>カンリヒ</t>
    </rPh>
    <rPh sb="5" eb="6">
      <t>ホカ</t>
    </rPh>
    <phoneticPr fontId="6"/>
  </si>
  <si>
    <t>旅費等</t>
    <rPh sb="0" eb="2">
      <t>リョヒ</t>
    </rPh>
    <rPh sb="2" eb="3">
      <t>トウ</t>
    </rPh>
    <phoneticPr fontId="6"/>
  </si>
  <si>
    <t>その他</t>
    <rPh sb="2" eb="3">
      <t>ホカ</t>
    </rPh>
    <phoneticPr fontId="6"/>
  </si>
  <si>
    <t>業務委託費</t>
    <rPh sb="0" eb="2">
      <t>ギョウム</t>
    </rPh>
    <rPh sb="2" eb="5">
      <t>イタクヒ</t>
    </rPh>
    <phoneticPr fontId="6"/>
  </si>
  <si>
    <t>A.いであ株式会社</t>
    <rPh sb="5" eb="9">
      <t>カブシキガイシャ</t>
    </rPh>
    <phoneticPr fontId="6"/>
  </si>
  <si>
    <t>B.株式会社コンベンションリンケージ</t>
    <rPh sb="2" eb="6">
      <t>カブシキガイシャ</t>
    </rPh>
    <phoneticPr fontId="6"/>
  </si>
  <si>
    <t>C.いであ株式会社</t>
    <rPh sb="5" eb="9">
      <t>カブシキガイシャ</t>
    </rPh>
    <phoneticPr fontId="6"/>
  </si>
  <si>
    <t>職員旅費、検討委員旅費</t>
    <rPh sb="0" eb="2">
      <t>ショクイン</t>
    </rPh>
    <rPh sb="2" eb="4">
      <t>リョヒ</t>
    </rPh>
    <rPh sb="5" eb="7">
      <t>ケントウ</t>
    </rPh>
    <rPh sb="7" eb="9">
      <t>イイン</t>
    </rPh>
    <rPh sb="9" eb="11">
      <t>リョヒ</t>
    </rPh>
    <phoneticPr fontId="6"/>
  </si>
  <si>
    <t>会議費、賃金等</t>
    <rPh sb="0" eb="3">
      <t>カイギヒ</t>
    </rPh>
    <rPh sb="4" eb="6">
      <t>チンギン</t>
    </rPh>
    <rPh sb="6" eb="7">
      <t>トウ</t>
    </rPh>
    <phoneticPr fontId="6"/>
  </si>
  <si>
    <t>旅費・需用費</t>
    <rPh sb="0" eb="2">
      <t>リョヒ</t>
    </rPh>
    <rPh sb="3" eb="6">
      <t>ジュヨウヒ</t>
    </rPh>
    <phoneticPr fontId="6"/>
  </si>
  <si>
    <t>－</t>
    <phoneticPr fontId="6"/>
  </si>
  <si>
    <t>百万円未満のため非掲載</t>
    <rPh sb="0" eb="2">
      <t>ヒャクマン</t>
    </rPh>
    <rPh sb="2" eb="3">
      <t>エン</t>
    </rPh>
    <rPh sb="3" eb="5">
      <t>ミマン</t>
    </rPh>
    <rPh sb="8" eb="9">
      <t>ヒ</t>
    </rPh>
    <rPh sb="9" eb="11">
      <t>ケイサイ</t>
    </rPh>
    <phoneticPr fontId="6"/>
  </si>
  <si>
    <t>世界湖沼会議の湖沼セッション等の運営補助</t>
    <rPh sb="0" eb="2">
      <t>セカイ</t>
    </rPh>
    <rPh sb="2" eb="4">
      <t>コショウ</t>
    </rPh>
    <rPh sb="4" eb="6">
      <t>カイギ</t>
    </rPh>
    <rPh sb="7" eb="9">
      <t>コショウ</t>
    </rPh>
    <rPh sb="14" eb="15">
      <t>トウ</t>
    </rPh>
    <rPh sb="16" eb="18">
      <t>ウンエイ</t>
    </rPh>
    <rPh sb="18" eb="20">
      <t>ホジョ</t>
    </rPh>
    <phoneticPr fontId="6"/>
  </si>
  <si>
    <t>D.秋田県</t>
    <rPh sb="2" eb="5">
      <t>アキタケン</t>
    </rPh>
    <phoneticPr fontId="6"/>
  </si>
  <si>
    <t>調査費</t>
    <rPh sb="0" eb="3">
      <t>チョウサヒ</t>
    </rPh>
    <phoneticPr fontId="6"/>
  </si>
  <si>
    <t>株式会社秋田分析コンサルタントへの調査費</t>
    <rPh sb="0" eb="4">
      <t>カブシキガイシャ</t>
    </rPh>
    <rPh sb="4" eb="6">
      <t>アキタ</t>
    </rPh>
    <rPh sb="6" eb="8">
      <t>ブンセキ</t>
    </rPh>
    <rPh sb="17" eb="20">
      <t>チョウサヒ</t>
    </rPh>
    <phoneticPr fontId="6"/>
  </si>
  <si>
    <t>業務委託費</t>
    <rPh sb="0" eb="2">
      <t>ギョウム</t>
    </rPh>
    <rPh sb="2" eb="5">
      <t>イタクヒ</t>
    </rPh>
    <phoneticPr fontId="6"/>
  </si>
  <si>
    <t>E.株式会社秋田分析コンサルタント</t>
    <rPh sb="2" eb="6">
      <t>カブシキガイシャ</t>
    </rPh>
    <rPh sb="6" eb="8">
      <t>アキタ</t>
    </rPh>
    <rPh sb="8" eb="10">
      <t>ブンセキ</t>
    </rPh>
    <phoneticPr fontId="6"/>
  </si>
  <si>
    <t>八郎湖水質調査</t>
    <rPh sb="0" eb="2">
      <t>ハチロウ</t>
    </rPh>
    <rPh sb="2" eb="3">
      <t>ミズウミ</t>
    </rPh>
    <rPh sb="3" eb="5">
      <t>スイシツ</t>
    </rPh>
    <rPh sb="5" eb="7">
      <t>チョウサ</t>
    </rPh>
    <phoneticPr fontId="6"/>
  </si>
  <si>
    <t>F. 島根県</t>
    <rPh sb="3" eb="5">
      <t>シマネ</t>
    </rPh>
    <rPh sb="5" eb="6">
      <t>ケン</t>
    </rPh>
    <phoneticPr fontId="6"/>
  </si>
  <si>
    <t>公益財団法人島根県環境保健公社への調査費</t>
    <rPh sb="0" eb="2">
      <t>コウエキ</t>
    </rPh>
    <rPh sb="2" eb="4">
      <t>ザイダン</t>
    </rPh>
    <rPh sb="4" eb="6">
      <t>ホウジン</t>
    </rPh>
    <rPh sb="6" eb="9">
      <t>シマネケン</t>
    </rPh>
    <rPh sb="9" eb="11">
      <t>カンキョウ</t>
    </rPh>
    <rPh sb="11" eb="13">
      <t>ホケン</t>
    </rPh>
    <rPh sb="13" eb="15">
      <t>コウシャ</t>
    </rPh>
    <rPh sb="17" eb="20">
      <t>チョウサヒ</t>
    </rPh>
    <phoneticPr fontId="6"/>
  </si>
  <si>
    <t>G.公益財団法人島根県環境保健公社</t>
    <rPh sb="2" eb="4">
      <t>コウエキ</t>
    </rPh>
    <rPh sb="4" eb="6">
      <t>ザイダン</t>
    </rPh>
    <rPh sb="6" eb="8">
      <t>ホウジン</t>
    </rPh>
    <rPh sb="8" eb="11">
      <t>シマネケン</t>
    </rPh>
    <rPh sb="11" eb="13">
      <t>カンキョウ</t>
    </rPh>
    <rPh sb="13" eb="15">
      <t>ホケン</t>
    </rPh>
    <rPh sb="15" eb="17">
      <t>コウシャ</t>
    </rPh>
    <phoneticPr fontId="6"/>
  </si>
  <si>
    <t>宍道湖観測調査</t>
    <rPh sb="0" eb="3">
      <t>シンジコ</t>
    </rPh>
    <rPh sb="3" eb="5">
      <t>カンソク</t>
    </rPh>
    <rPh sb="5" eb="7">
      <t>チョウサ</t>
    </rPh>
    <phoneticPr fontId="6"/>
  </si>
  <si>
    <t>-</t>
    <phoneticPr fontId="6"/>
  </si>
  <si>
    <t>いであ株式会社</t>
    <rPh sb="3" eb="7">
      <t>カブシキガイシャ</t>
    </rPh>
    <phoneticPr fontId="6"/>
  </si>
  <si>
    <t>湖沼水質保全対策調査検討業務</t>
    <rPh sb="0" eb="2">
      <t>コショウ</t>
    </rPh>
    <rPh sb="2" eb="4">
      <t>スイシツ</t>
    </rPh>
    <rPh sb="4" eb="6">
      <t>ホゼン</t>
    </rPh>
    <rPh sb="6" eb="8">
      <t>タイサク</t>
    </rPh>
    <rPh sb="8" eb="10">
      <t>チョウサ</t>
    </rPh>
    <rPh sb="10" eb="12">
      <t>ケントウ</t>
    </rPh>
    <rPh sb="12" eb="14">
      <t>ギョウム</t>
    </rPh>
    <phoneticPr fontId="6"/>
  </si>
  <si>
    <t>株式会社コンベンションリンケージ</t>
    <rPh sb="0" eb="4">
      <t>カブシキガイシャ</t>
    </rPh>
    <phoneticPr fontId="6"/>
  </si>
  <si>
    <t>秋田県</t>
    <rPh sb="0" eb="3">
      <t>アキタケン</t>
    </rPh>
    <phoneticPr fontId="6"/>
  </si>
  <si>
    <t>株式会社秋田分析コンサルタント</t>
    <rPh sb="0" eb="4">
      <t>カブシキガイシャ</t>
    </rPh>
    <rPh sb="4" eb="6">
      <t>アキタ</t>
    </rPh>
    <rPh sb="6" eb="8">
      <t>ブンセキ</t>
    </rPh>
    <phoneticPr fontId="6"/>
  </si>
  <si>
    <t>島根県</t>
    <rPh sb="0" eb="3">
      <t>シマネケン</t>
    </rPh>
    <phoneticPr fontId="6"/>
  </si>
  <si>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6"/>
  </si>
  <si>
    <t>世界湖沼会議の湖沼セッションの開催に係る運営補助</t>
    <rPh sb="0" eb="2">
      <t>セカイ</t>
    </rPh>
    <rPh sb="2" eb="4">
      <t>コショウ</t>
    </rPh>
    <rPh sb="4" eb="6">
      <t>カイギ</t>
    </rPh>
    <rPh sb="7" eb="9">
      <t>コショウ</t>
    </rPh>
    <rPh sb="15" eb="17">
      <t>カイサイ</t>
    </rPh>
    <rPh sb="18" eb="19">
      <t>カカ</t>
    </rPh>
    <rPh sb="20" eb="22">
      <t>ウンエイ</t>
    </rPh>
    <rPh sb="22" eb="24">
      <t>ホジョ</t>
    </rPh>
    <phoneticPr fontId="6"/>
  </si>
  <si>
    <t>世界湖沼会議ワークショップ運営補助業務</t>
    <rPh sb="0" eb="2">
      <t>セカイ</t>
    </rPh>
    <rPh sb="2" eb="4">
      <t>コショウ</t>
    </rPh>
    <rPh sb="4" eb="6">
      <t>カイギ</t>
    </rPh>
    <rPh sb="13" eb="15">
      <t>ウンエイ</t>
    </rPh>
    <rPh sb="15" eb="17">
      <t>ホジョ</t>
    </rPh>
    <rPh sb="17" eb="19">
      <t>ギョウム</t>
    </rPh>
    <phoneticPr fontId="6"/>
  </si>
  <si>
    <t>-</t>
    <phoneticPr fontId="6"/>
  </si>
  <si>
    <t>-</t>
    <phoneticPr fontId="6"/>
  </si>
  <si>
    <t>－</t>
    <phoneticPr fontId="6"/>
  </si>
  <si>
    <t>-</t>
    <phoneticPr fontId="6"/>
  </si>
  <si>
    <t>試料採取・分析</t>
    <rPh sb="0" eb="1">
      <t>タメ</t>
    </rPh>
    <rPh sb="1" eb="2">
      <t>リョウ</t>
    </rPh>
    <rPh sb="2" eb="4">
      <t>サイシュ</t>
    </rPh>
    <rPh sb="5" eb="7">
      <t>ブンセキ</t>
    </rPh>
    <phoneticPr fontId="6"/>
  </si>
  <si>
    <t>湖沼底層溶存酸素量・沿岸透明度改善モデル事業</t>
    <rPh sb="0" eb="2">
      <t>コショウ</t>
    </rPh>
    <rPh sb="2" eb="3">
      <t>ソコ</t>
    </rPh>
    <rPh sb="3" eb="4">
      <t>ソウ</t>
    </rPh>
    <rPh sb="4" eb="6">
      <t>ヨウゾン</t>
    </rPh>
    <rPh sb="6" eb="9">
      <t>サンソリョウ</t>
    </rPh>
    <rPh sb="10" eb="12">
      <t>エンガン</t>
    </rPh>
    <rPh sb="12" eb="15">
      <t>トウメイド</t>
    </rPh>
    <rPh sb="15" eb="17">
      <t>カイゼン</t>
    </rPh>
    <rPh sb="20" eb="22">
      <t>ジギョウ</t>
    </rPh>
    <phoneticPr fontId="6"/>
  </si>
  <si>
    <t>環境調査</t>
    <rPh sb="0" eb="2">
      <t>カンキョウ</t>
    </rPh>
    <rPh sb="2" eb="4">
      <t>チョウサ</t>
    </rPh>
    <phoneticPr fontId="6"/>
  </si>
  <si>
    <t>保全対策費・現場観測費・傭船費</t>
    <rPh sb="0" eb="2">
      <t>ホゼン</t>
    </rPh>
    <rPh sb="2" eb="4">
      <t>タイサク</t>
    </rPh>
    <rPh sb="4" eb="5">
      <t>ヒ</t>
    </rPh>
    <rPh sb="6" eb="8">
      <t>ゲンバ</t>
    </rPh>
    <rPh sb="8" eb="10">
      <t>カンソク</t>
    </rPh>
    <rPh sb="10" eb="11">
      <t>ヒ</t>
    </rPh>
    <rPh sb="12" eb="14">
      <t>ヨウセン</t>
    </rPh>
    <rPh sb="14" eb="15">
      <t>ヒ</t>
    </rPh>
    <phoneticPr fontId="6"/>
  </si>
  <si>
    <t>保全対策費・現場観測費・傭船費</t>
    <rPh sb="0" eb="2">
      <t>ホゼン</t>
    </rPh>
    <rPh sb="2" eb="5">
      <t>タイサクヒ</t>
    </rPh>
    <rPh sb="6" eb="8">
      <t>ゲンバ</t>
    </rPh>
    <rPh sb="8" eb="10">
      <t>カンソク</t>
    </rPh>
    <rPh sb="10" eb="11">
      <t>ヒ</t>
    </rPh>
    <rPh sb="12" eb="14">
      <t>ヨウセン</t>
    </rPh>
    <rPh sb="14" eb="15">
      <t>ヒ</t>
    </rPh>
    <phoneticPr fontId="6"/>
  </si>
  <si>
    <t>宍道湖漁業協同組合</t>
    <rPh sb="0" eb="3">
      <t>シンジコ</t>
    </rPh>
    <rPh sb="3" eb="5">
      <t>ギョギョウ</t>
    </rPh>
    <rPh sb="5" eb="7">
      <t>キョウドウ</t>
    </rPh>
    <rPh sb="7" eb="9">
      <t>クミアイ</t>
    </rPh>
    <phoneticPr fontId="6"/>
  </si>
  <si>
    <t>H.宍道湖漁業協同組合</t>
    <rPh sb="2" eb="3">
      <t>シシ</t>
    </rPh>
    <rPh sb="3" eb="4">
      <t>ミチ</t>
    </rPh>
    <rPh sb="4" eb="5">
      <t>ミズウミ</t>
    </rPh>
    <rPh sb="5" eb="7">
      <t>ギョギョウ</t>
    </rPh>
    <rPh sb="7" eb="9">
      <t>キョウドウ</t>
    </rPh>
    <rPh sb="9" eb="11">
      <t>クミアイ</t>
    </rPh>
    <phoneticPr fontId="6"/>
  </si>
  <si>
    <t>-</t>
    <phoneticPr fontId="6"/>
  </si>
  <si>
    <t>株式会社コンベンションリンケージへの雑役務費</t>
    <rPh sb="0" eb="4">
      <t>カブシキガイシャ</t>
    </rPh>
    <rPh sb="18" eb="19">
      <t>ザツ</t>
    </rPh>
    <rPh sb="19" eb="20">
      <t>ヤク</t>
    </rPh>
    <phoneticPr fontId="6"/>
  </si>
  <si>
    <t>雑役務費</t>
    <rPh sb="0" eb="1">
      <t>ザツ</t>
    </rPh>
    <rPh sb="1" eb="4">
      <t>エキムヒ</t>
    </rPh>
    <rPh sb="3" eb="4">
      <t>ヒ</t>
    </rPh>
    <phoneticPr fontId="6"/>
  </si>
  <si>
    <t>雑役務費</t>
    <rPh sb="0" eb="1">
      <t>ザツ</t>
    </rPh>
    <rPh sb="1" eb="4">
      <t>エキムヒ</t>
    </rPh>
    <rPh sb="3" eb="4">
      <t>ヒ</t>
    </rPh>
    <phoneticPr fontId="6"/>
  </si>
  <si>
    <t>保全対策費</t>
    <rPh sb="0" eb="2">
      <t>ホゼン</t>
    </rPh>
    <rPh sb="2" eb="5">
      <t>タイサクヒ</t>
    </rPh>
    <phoneticPr fontId="6"/>
  </si>
  <si>
    <t>宍道湖漁業協同組合への保全対策費・現場観測費・傭船費</t>
    <rPh sb="0" eb="2">
      <t>シシミチ</t>
    </rPh>
    <rPh sb="2" eb="3">
      <t>ミズウミ</t>
    </rPh>
    <rPh sb="3" eb="5">
      <t>ギョギョウ</t>
    </rPh>
    <rPh sb="5" eb="7">
      <t>キョウドウ</t>
    </rPh>
    <rPh sb="7" eb="9">
      <t>クミアイ</t>
    </rPh>
    <rPh sb="11" eb="13">
      <t>ホゼン</t>
    </rPh>
    <rPh sb="13" eb="16">
      <t>タイサクヒ</t>
    </rPh>
    <rPh sb="17" eb="19">
      <t>ゲンバ</t>
    </rPh>
    <rPh sb="19" eb="21">
      <t>カンソク</t>
    </rPh>
    <rPh sb="21" eb="22">
      <t>ヒ</t>
    </rPh>
    <rPh sb="23" eb="25">
      <t>ヨウセン</t>
    </rPh>
    <rPh sb="25" eb="26">
      <t>ヒ</t>
    </rPh>
    <phoneticPr fontId="6"/>
  </si>
  <si>
    <t>-</t>
    <phoneticPr fontId="6"/>
  </si>
  <si>
    <t>・湖沼の水質汚濁の原因は多岐に渡っており、多くの湖沼のデータを踏まえた影響要因の解明や、より効果的な新たな取組の実施が必要。検討成果を全国の湖沼に普及することは国の責務である。（湖沼法第37条）</t>
    <phoneticPr fontId="6"/>
  </si>
  <si>
    <t>33／5</t>
    <phoneticPr fontId="6"/>
  </si>
  <si>
    <t>29／4</t>
    <phoneticPr fontId="6"/>
  </si>
  <si>
    <t>38／4</t>
    <phoneticPr fontId="6"/>
  </si>
  <si>
    <t>47／6</t>
    <phoneticPr fontId="6"/>
  </si>
  <si>
    <t>・一般競争入札（総合評価落札方式）により、実施事業の提案内容及び入札額について評価を行っており、妥当である。</t>
    <phoneticPr fontId="6"/>
  </si>
  <si>
    <t>・外部有識者を含む検討会において,手段・方法等を検討した上で、より効果的・低コストで実施できる方法を選択し、実施している。</t>
    <phoneticPr fontId="6"/>
  </si>
  <si>
    <t>・我が国の代表的な湖沼を対象とした水質汚濁メカニズムの一層の解明を進めるなど、健全な水循環に関する技術の検証の取り組みは着実に進められている。しかしながら、目標値には未だ達していないため、我が国の湖沼環境保全施策の促進に向けて引き続きの対応が必要である。</t>
    <rPh sb="1" eb="2">
      <t>ワ</t>
    </rPh>
    <rPh sb="3" eb="4">
      <t>クニ</t>
    </rPh>
    <rPh sb="33" eb="34">
      <t>スス</t>
    </rPh>
    <rPh sb="55" eb="56">
      <t>ト</t>
    </rPh>
    <rPh sb="57" eb="58">
      <t>ク</t>
    </rPh>
    <rPh sb="60" eb="62">
      <t>チャクジツ</t>
    </rPh>
    <rPh sb="63" eb="64">
      <t>スス</t>
    </rPh>
    <rPh sb="78" eb="81">
      <t>モクヒョウチ</t>
    </rPh>
    <rPh sb="83" eb="84">
      <t>イマ</t>
    </rPh>
    <rPh sb="85" eb="86">
      <t>タッ</t>
    </rPh>
    <rPh sb="94" eb="95">
      <t>ワ</t>
    </rPh>
    <rPh sb="96" eb="97">
      <t>クニ</t>
    </rPh>
    <rPh sb="100" eb="102">
      <t>カンキョウ</t>
    </rPh>
    <rPh sb="102" eb="104">
      <t>ホゼン</t>
    </rPh>
    <rPh sb="104" eb="106">
      <t>セサク</t>
    </rPh>
    <rPh sb="107" eb="109">
      <t>ソクシン</t>
    </rPh>
    <rPh sb="110" eb="111">
      <t>ム</t>
    </rPh>
    <rPh sb="113" eb="114">
      <t>ヒ</t>
    </rPh>
    <rPh sb="115" eb="116">
      <t>ツヅ</t>
    </rPh>
    <rPh sb="118" eb="120">
      <t>タイオウ</t>
    </rPh>
    <rPh sb="121" eb="123">
      <t>ヒツヨウ</t>
    </rPh>
    <phoneticPr fontId="6"/>
  </si>
  <si>
    <t>・これまで事業で行ってきた調査、解析、検討結果の提供により、地方公共団体の湖沼水質保全計画の策定や事業の実施がなされており、十分活用されている。</t>
    <rPh sb="24" eb="26">
      <t>テイキョウ</t>
    </rPh>
    <rPh sb="37" eb="39">
      <t>コショウ</t>
    </rPh>
    <rPh sb="39" eb="41">
      <t>スイシツ</t>
    </rPh>
    <rPh sb="41" eb="43">
      <t>ホゼン</t>
    </rPh>
    <rPh sb="43" eb="45">
      <t>ケイカク</t>
    </rPh>
    <rPh sb="46" eb="48">
      <t>サクテイ</t>
    </rPh>
    <rPh sb="49" eb="51">
      <t>ジギョウ</t>
    </rPh>
    <rPh sb="52" eb="54">
      <t>ジッシ</t>
    </rPh>
    <phoneticPr fontId="6"/>
  </si>
  <si>
    <t>・当初見込みを上回る活動実績が得られている。</t>
    <phoneticPr fontId="6"/>
  </si>
  <si>
    <t>・成果目標に即した成果を得られるよう、本事業の成果を活用・普及することにより、引き続き全国の湖沼の水質保全に努めていく。</t>
    <rPh sb="39" eb="40">
      <t>ヒ</t>
    </rPh>
    <rPh sb="41" eb="42">
      <t>ツヅ</t>
    </rPh>
    <rPh sb="54" eb="55">
      <t>ツト</t>
    </rPh>
    <phoneticPr fontId="6"/>
  </si>
  <si>
    <t>・引き続き、効果的かつ効率的に成果目標（環境基準）の達成に向けた事業を実施するとともに、事業で得られた知見等について継続的に情報を発信するなど、必要な対応を検討する。また、一者応札の改善に向け、引き続き提案書の提出期限の延長や、仕様書における業務内容の記載の明確化など、新規参入の業者であっても業務内容を十分に理解し、入札に参加できる環境づくりに努める。</t>
    <rPh sb="1" eb="2">
      <t>ヒ</t>
    </rPh>
    <rPh sb="3" eb="4">
      <t>ツヅ</t>
    </rPh>
    <rPh sb="6" eb="9">
      <t>コウカテキ</t>
    </rPh>
    <rPh sb="11" eb="14">
      <t>コウリツテキ</t>
    </rPh>
    <rPh sb="29" eb="30">
      <t>ム</t>
    </rPh>
    <rPh sb="32" eb="34">
      <t>ジギョウ</t>
    </rPh>
    <rPh sb="35" eb="37">
      <t>ジッシ</t>
    </rPh>
    <rPh sb="53" eb="54">
      <t>トウ</t>
    </rPh>
    <rPh sb="72" eb="74">
      <t>ヒツヨウ</t>
    </rPh>
    <rPh sb="75" eb="77">
      <t>タイオウ</t>
    </rPh>
    <rPh sb="78" eb="80">
      <t>ケントウ</t>
    </rPh>
    <phoneticPr fontId="6"/>
  </si>
  <si>
    <t>平成29年度公共用水域水質測定結果（平成30年12月 環境省 水・大気環境局）
https://www.env.go.jp/water/suiiki/</t>
    <rPh sb="0" eb="2">
      <t>ヘイセイ</t>
    </rPh>
    <rPh sb="4" eb="6">
      <t>ネンド</t>
    </rPh>
    <rPh sb="6" eb="8">
      <t>コウキョウ</t>
    </rPh>
    <rPh sb="8" eb="10">
      <t>ヨウスイ</t>
    </rPh>
    <rPh sb="10" eb="11">
      <t>イキ</t>
    </rPh>
    <rPh sb="11" eb="13">
      <t>スイシツ</t>
    </rPh>
    <rPh sb="13" eb="15">
      <t>ソクテイ</t>
    </rPh>
    <rPh sb="15" eb="17">
      <t>ケッカ</t>
    </rPh>
    <rPh sb="18" eb="20">
      <t>ヘイセイ</t>
    </rPh>
    <rPh sb="22" eb="23">
      <t>ネン</t>
    </rPh>
    <rPh sb="25" eb="26">
      <t>ガツ</t>
    </rPh>
    <rPh sb="27" eb="30">
      <t>カンキョウショウ</t>
    </rPh>
    <rPh sb="31" eb="38">
      <t>キョク</t>
    </rPh>
    <phoneticPr fontId="6"/>
  </si>
  <si>
    <t>第五次環境基本計画［第２部 第２章 ４．健康で心豊かな暮らしの実現 （３）安全・安心な暮らしの基盤となる良好な生活環境の保全（健康で豊かな水環境の維持・回復）］
https://www.env.go.jp/press/files/jp/108982.pdf</t>
    <rPh sb="0" eb="2">
      <t>ダイゴ</t>
    </rPh>
    <rPh sb="2" eb="3">
      <t>ジ</t>
    </rPh>
    <rPh sb="3" eb="5">
      <t>カンキョウ</t>
    </rPh>
    <rPh sb="5" eb="7">
      <t>キホン</t>
    </rPh>
    <rPh sb="7" eb="9">
      <t>ケイカク</t>
    </rPh>
    <rPh sb="10" eb="11">
      <t>ダイ</t>
    </rPh>
    <rPh sb="12" eb="13">
      <t>ブ</t>
    </rPh>
    <rPh sb="14" eb="15">
      <t>ダイ</t>
    </rPh>
    <rPh sb="16" eb="17">
      <t>ショウ</t>
    </rPh>
    <rPh sb="20" eb="22">
      <t>ケンコウ</t>
    </rPh>
    <rPh sb="23" eb="24">
      <t>ココロ</t>
    </rPh>
    <rPh sb="24" eb="25">
      <t>ユタ</t>
    </rPh>
    <rPh sb="27" eb="28">
      <t>ク</t>
    </rPh>
    <rPh sb="31" eb="33">
      <t>ジツゲン</t>
    </rPh>
    <rPh sb="37" eb="39">
      <t>アンゼン</t>
    </rPh>
    <rPh sb="40" eb="42">
      <t>アンシン</t>
    </rPh>
    <rPh sb="43" eb="44">
      <t>ク</t>
    </rPh>
    <rPh sb="47" eb="49">
      <t>キバン</t>
    </rPh>
    <rPh sb="52" eb="54">
      <t>リョウコウ</t>
    </rPh>
    <rPh sb="55" eb="57">
      <t>セイカツ</t>
    </rPh>
    <rPh sb="57" eb="59">
      <t>カンキョウ</t>
    </rPh>
    <rPh sb="60" eb="62">
      <t>ホゼン</t>
    </rPh>
    <rPh sb="63" eb="65">
      <t>ケンコウ</t>
    </rPh>
    <rPh sb="66" eb="67">
      <t>ユタ</t>
    </rPh>
    <rPh sb="69" eb="72">
      <t>ミズカンキョウ</t>
    </rPh>
    <rPh sb="73" eb="75">
      <t>イジ</t>
    </rPh>
    <rPh sb="76" eb="78">
      <t>カイフク</t>
    </rPh>
    <phoneticPr fontId="6"/>
  </si>
  <si>
    <t>・一般競争入札において、前年度一者応札であったものは提案書の提出期限を延長する等の改善を図り適正な競争に努めたところであるが、一者応札の結果となった。
・随意契約は、公募方式を採用しており、競争性は確保されている。</t>
    <rPh sb="88" eb="90">
      <t>サイヨウ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</si>
</sst>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190500</xdr:colOff>
      <xdr:row>742</xdr:row>
      <xdr:rowOff>139700</xdr:rowOff>
    </xdr:from>
    <xdr:to>
      <xdr:col>29</xdr:col>
      <xdr:colOff>139700</xdr:colOff>
      <xdr:row>744</xdr:row>
      <xdr:rowOff>169022</xdr:rowOff>
    </xdr:to>
    <xdr:sp macro="" textlink="">
      <xdr:nvSpPr>
        <xdr:cNvPr id="3" name="テキスト ボックス 2"/>
        <xdr:cNvSpPr txBox="1"/>
      </xdr:nvSpPr>
      <xdr:spPr>
        <a:xfrm>
          <a:off x="4457700" y="43764200"/>
          <a:ext cx="1574800" cy="7405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Ａ</a:t>
          </a:r>
          <a:r>
            <a:rPr kumimoji="1" lang="en-US" altLang="ja-JP" sz="1100"/>
            <a:t>.</a:t>
          </a:r>
          <a:r>
            <a:rPr kumimoji="1" lang="ja-JP" altLang="en-US" sz="1100"/>
            <a:t>いであ（株）</a:t>
          </a:r>
          <a:endParaRPr kumimoji="1" lang="en-US" altLang="ja-JP" sz="1100"/>
        </a:p>
        <a:p>
          <a:endParaRPr kumimoji="1" lang="en-US" altLang="ja-JP" sz="1100"/>
        </a:p>
        <a:p>
          <a:r>
            <a:rPr kumimoji="1" lang="ja-JP" altLang="en-US" sz="1100"/>
            <a:t>　　　　</a:t>
          </a:r>
          <a:r>
            <a:rPr kumimoji="1" lang="en-US" altLang="ja-JP" sz="1100"/>
            <a:t>31.6</a:t>
          </a:r>
          <a:r>
            <a:rPr kumimoji="1" lang="ja-JP" altLang="en-US" sz="1100"/>
            <a:t>百万円</a:t>
          </a:r>
          <a:endParaRPr kumimoji="1" lang="en-US" altLang="ja-JP" sz="1100"/>
        </a:p>
        <a:p>
          <a:r>
            <a:rPr kumimoji="1" lang="ja-JP" altLang="en-US" sz="1400"/>
            <a:t>　　　　　　　　　　　　　</a:t>
          </a:r>
          <a:r>
            <a:rPr kumimoji="1" lang="ja-JP" altLang="en-US" sz="1100"/>
            <a:t>　　　　　　　　</a:t>
          </a:r>
        </a:p>
      </xdr:txBody>
    </xdr:sp>
    <xdr:clientData/>
  </xdr:twoCellAnchor>
  <xdr:twoCellAnchor>
    <xdr:from>
      <xdr:col>9</xdr:col>
      <xdr:colOff>152400</xdr:colOff>
      <xdr:row>746</xdr:row>
      <xdr:rowOff>12700</xdr:rowOff>
    </xdr:from>
    <xdr:to>
      <xdr:col>17</xdr:col>
      <xdr:colOff>88900</xdr:colOff>
      <xdr:row>749</xdr:row>
      <xdr:rowOff>12700</xdr:rowOff>
    </xdr:to>
    <xdr:sp macro="" textlink="">
      <xdr:nvSpPr>
        <xdr:cNvPr id="4" name="テキスト ボックス 3"/>
        <xdr:cNvSpPr txBox="1"/>
      </xdr:nvSpPr>
      <xdr:spPr>
        <a:xfrm>
          <a:off x="1981200" y="45148500"/>
          <a:ext cx="1562100" cy="12192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　</a:t>
          </a:r>
          <a:r>
            <a:rPr kumimoji="1" lang="ja-JP" altLang="en-US" sz="1100"/>
            <a:t>環境省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en-US" altLang="ja-JP" sz="1100"/>
            <a:t>        46.5</a:t>
          </a:r>
          <a:r>
            <a:rPr kumimoji="1" lang="ja-JP" altLang="en-US" sz="1100"/>
            <a:t>百万円</a:t>
          </a:r>
        </a:p>
      </xdr:txBody>
    </xdr:sp>
    <xdr:clientData/>
  </xdr:twoCellAnchor>
  <xdr:twoCellAnchor>
    <xdr:from>
      <xdr:col>22</xdr:col>
      <xdr:colOff>50800</xdr:colOff>
      <xdr:row>744</xdr:row>
      <xdr:rowOff>317500</xdr:rowOff>
    </xdr:from>
    <xdr:to>
      <xdr:col>30</xdr:col>
      <xdr:colOff>139700</xdr:colOff>
      <xdr:row>746</xdr:row>
      <xdr:rowOff>88900</xdr:rowOff>
    </xdr:to>
    <xdr:sp macro="" textlink="">
      <xdr:nvSpPr>
        <xdr:cNvPr id="9" name="テキスト ボックス 8"/>
        <xdr:cNvSpPr txBox="1"/>
      </xdr:nvSpPr>
      <xdr:spPr>
        <a:xfrm>
          <a:off x="4521200" y="43967400"/>
          <a:ext cx="17145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湖沼水質保全対策調査　検討業務</a:t>
          </a:r>
        </a:p>
      </xdr:txBody>
    </xdr:sp>
    <xdr:clientData/>
  </xdr:twoCellAnchor>
  <xdr:twoCellAnchor>
    <xdr:from>
      <xdr:col>29</xdr:col>
      <xdr:colOff>152400</xdr:colOff>
      <xdr:row>745</xdr:row>
      <xdr:rowOff>0</xdr:rowOff>
    </xdr:from>
    <xdr:to>
      <xdr:col>30</xdr:col>
      <xdr:colOff>12700</xdr:colOff>
      <xdr:row>745</xdr:row>
      <xdr:rowOff>304800</xdr:rowOff>
    </xdr:to>
    <xdr:sp macro="" textlink="">
      <xdr:nvSpPr>
        <xdr:cNvPr id="11" name="右大かっこ 10"/>
        <xdr:cNvSpPr/>
      </xdr:nvSpPr>
      <xdr:spPr>
        <a:xfrm>
          <a:off x="6045200" y="44005500"/>
          <a:ext cx="63500" cy="304800"/>
        </a:xfrm>
        <a:prstGeom prst="rightBracke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747</xdr:row>
      <xdr:rowOff>266700</xdr:rowOff>
    </xdr:from>
    <xdr:to>
      <xdr:col>20</xdr:col>
      <xdr:colOff>12700</xdr:colOff>
      <xdr:row>747</xdr:row>
      <xdr:rowOff>266700</xdr:rowOff>
    </xdr:to>
    <xdr:cxnSp macro="">
      <xdr:nvCxnSpPr>
        <xdr:cNvPr id="15" name="直線コネクタ 14"/>
        <xdr:cNvCxnSpPr/>
      </xdr:nvCxnSpPr>
      <xdr:spPr>
        <a:xfrm>
          <a:off x="3556000" y="45758100"/>
          <a:ext cx="520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23719</xdr:colOff>
      <xdr:row>743</xdr:row>
      <xdr:rowOff>153708</xdr:rowOff>
    </xdr:from>
    <xdr:to>
      <xdr:col>20</xdr:col>
      <xdr:colOff>23719</xdr:colOff>
      <xdr:row>758</xdr:row>
      <xdr:rowOff>402208</xdr:rowOff>
    </xdr:to>
    <xdr:cxnSp macro="">
      <xdr:nvCxnSpPr>
        <xdr:cNvPr id="21" name="直線コネクタ 20"/>
        <xdr:cNvCxnSpPr/>
      </xdr:nvCxnSpPr>
      <xdr:spPr>
        <a:xfrm>
          <a:off x="4087719" y="44133808"/>
          <a:ext cx="0" cy="64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25400</xdr:colOff>
      <xdr:row>753</xdr:row>
      <xdr:rowOff>228600</xdr:rowOff>
    </xdr:from>
    <xdr:to>
      <xdr:col>22</xdr:col>
      <xdr:colOff>12700</xdr:colOff>
      <xdr:row>753</xdr:row>
      <xdr:rowOff>228600</xdr:rowOff>
    </xdr:to>
    <xdr:cxnSp macro="">
      <xdr:nvCxnSpPr>
        <xdr:cNvPr id="56" name="直線矢印コネクタ 55"/>
        <xdr:cNvCxnSpPr/>
      </xdr:nvCxnSpPr>
      <xdr:spPr>
        <a:xfrm>
          <a:off x="4089400" y="482219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38100</xdr:colOff>
      <xdr:row>752</xdr:row>
      <xdr:rowOff>203200</xdr:rowOff>
    </xdr:from>
    <xdr:to>
      <xdr:col>46</xdr:col>
      <xdr:colOff>39408</xdr:colOff>
      <xdr:row>754</xdr:row>
      <xdr:rowOff>205814</xdr:rowOff>
    </xdr:to>
    <xdr:sp macro="" textlink="">
      <xdr:nvSpPr>
        <xdr:cNvPr id="71" name="テキスト ボックス 70"/>
        <xdr:cNvSpPr txBox="1"/>
      </xdr:nvSpPr>
      <xdr:spPr>
        <a:xfrm>
          <a:off x="6540500" y="47840900"/>
          <a:ext cx="2846108" cy="71381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Ｅ．（株）秋田分析コンサルタント</a:t>
          </a:r>
          <a:endParaRPr kumimoji="1" lang="en-US" altLang="ja-JP" sz="1100"/>
        </a:p>
        <a:p>
          <a:endParaRPr kumimoji="1" lang="en-US" altLang="ja-JP" sz="1100"/>
        </a:p>
        <a:p>
          <a:r>
            <a:rPr kumimoji="1" lang="ja-JP" altLang="en-US" sz="1100"/>
            <a:t>　　　　　　　　　　　　　　</a:t>
          </a:r>
          <a:r>
            <a:rPr kumimoji="1" lang="en-US" altLang="ja-JP" sz="1100"/>
            <a:t>3.2</a:t>
          </a:r>
          <a:r>
            <a:rPr kumimoji="1" lang="ja-JP" altLang="en-US" sz="1100"/>
            <a:t>百万円</a:t>
          </a:r>
        </a:p>
      </xdr:txBody>
    </xdr:sp>
    <xdr:clientData/>
  </xdr:twoCellAnchor>
  <xdr:twoCellAnchor>
    <xdr:from>
      <xdr:col>32</xdr:col>
      <xdr:colOff>90207</xdr:colOff>
      <xdr:row>755</xdr:row>
      <xdr:rowOff>141380</xdr:rowOff>
    </xdr:from>
    <xdr:to>
      <xdr:col>46</xdr:col>
      <xdr:colOff>115607</xdr:colOff>
      <xdr:row>756</xdr:row>
      <xdr:rowOff>32496</xdr:rowOff>
    </xdr:to>
    <xdr:sp macro="" textlink="">
      <xdr:nvSpPr>
        <xdr:cNvPr id="72" name="テキスト ボックス 71"/>
        <xdr:cNvSpPr txBox="1"/>
      </xdr:nvSpPr>
      <xdr:spPr>
        <a:xfrm>
          <a:off x="6592607" y="48845880"/>
          <a:ext cx="2870200" cy="246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試料採取・分析（八郎湖水質等調査業務</a:t>
          </a:r>
        </a:p>
      </xdr:txBody>
    </xdr:sp>
    <xdr:clientData/>
  </xdr:twoCellAnchor>
  <xdr:twoCellAnchor>
    <xdr:from>
      <xdr:col>22</xdr:col>
      <xdr:colOff>12700</xdr:colOff>
      <xdr:row>757</xdr:row>
      <xdr:rowOff>396688</xdr:rowOff>
    </xdr:from>
    <xdr:to>
      <xdr:col>29</xdr:col>
      <xdr:colOff>127000</xdr:colOff>
      <xdr:row>759</xdr:row>
      <xdr:rowOff>42022</xdr:rowOff>
    </xdr:to>
    <xdr:sp macro="" textlink="">
      <xdr:nvSpPr>
        <xdr:cNvPr id="84" name="テキスト ボックス 83"/>
        <xdr:cNvSpPr txBox="1"/>
      </xdr:nvSpPr>
      <xdr:spPr>
        <a:xfrm>
          <a:off x="4326965" y="49464445"/>
          <a:ext cx="1487020" cy="7239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Ｆ</a:t>
          </a:r>
          <a:r>
            <a:rPr kumimoji="1" lang="en-US" altLang="ja-JP" sz="1100"/>
            <a:t>.</a:t>
          </a:r>
          <a:r>
            <a:rPr kumimoji="1" lang="ja-JP" altLang="en-US" sz="1100"/>
            <a:t>島根県</a:t>
          </a:r>
          <a:endParaRPr kumimoji="1" lang="en-US" altLang="ja-JP" sz="1100"/>
        </a:p>
        <a:p>
          <a:endParaRPr kumimoji="1" lang="en-US" altLang="ja-JP" sz="1100"/>
        </a:p>
        <a:p>
          <a:r>
            <a:rPr kumimoji="1" lang="ja-JP" altLang="en-US" sz="1100"/>
            <a:t>　　　　　</a:t>
          </a:r>
          <a:r>
            <a:rPr kumimoji="1" lang="en-US" altLang="ja-JP" sz="1100"/>
            <a:t>8.0</a:t>
          </a:r>
          <a:r>
            <a:rPr kumimoji="1" lang="ja-JP" altLang="en-US" sz="1100"/>
            <a:t>百万円</a:t>
          </a:r>
        </a:p>
      </xdr:txBody>
    </xdr:sp>
    <xdr:clientData/>
  </xdr:twoCellAnchor>
  <xdr:twoCellAnchor>
    <xdr:from>
      <xdr:col>32</xdr:col>
      <xdr:colOff>50801</xdr:colOff>
      <xdr:row>758</xdr:row>
      <xdr:rowOff>28014</xdr:rowOff>
    </xdr:from>
    <xdr:to>
      <xdr:col>46</xdr:col>
      <xdr:colOff>78816</xdr:colOff>
      <xdr:row>759</xdr:row>
      <xdr:rowOff>70036</xdr:rowOff>
    </xdr:to>
    <xdr:sp macro="" textlink="">
      <xdr:nvSpPr>
        <xdr:cNvPr id="99" name="テキスト ボックス 98"/>
        <xdr:cNvSpPr txBox="1"/>
      </xdr:nvSpPr>
      <xdr:spPr>
        <a:xfrm>
          <a:off x="6553201" y="50167614"/>
          <a:ext cx="2872815" cy="7151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Ｇ．公益財団法人島根県環境保健公社</a:t>
          </a:r>
          <a:endParaRPr kumimoji="1" lang="en-US" altLang="ja-JP" sz="1100"/>
        </a:p>
        <a:p>
          <a:r>
            <a:rPr kumimoji="1" lang="ja-JP" altLang="en-US" sz="1100"/>
            <a:t>　　　　　　　　　　　　</a:t>
          </a:r>
          <a:endParaRPr kumimoji="1" lang="en-US" altLang="ja-JP" sz="1100"/>
        </a:p>
        <a:p>
          <a:r>
            <a:rPr kumimoji="1" lang="ja-JP" altLang="en-US" sz="1100"/>
            <a:t>　　　　　　　　　　　　　　</a:t>
          </a:r>
          <a:r>
            <a:rPr kumimoji="1" lang="en-US" altLang="ja-JP" sz="1100"/>
            <a:t>4.6</a:t>
          </a:r>
          <a:r>
            <a:rPr kumimoji="1" lang="ja-JP" altLang="en-US" sz="1100"/>
            <a:t>百万円</a:t>
          </a:r>
        </a:p>
      </xdr:txBody>
    </xdr:sp>
    <xdr:clientData/>
  </xdr:twoCellAnchor>
  <xdr:twoCellAnchor>
    <xdr:from>
      <xdr:col>22</xdr:col>
      <xdr:colOff>12700</xdr:colOff>
      <xdr:row>759</xdr:row>
      <xdr:rowOff>190500</xdr:rowOff>
    </xdr:from>
    <xdr:to>
      <xdr:col>29</xdr:col>
      <xdr:colOff>190500</xdr:colOff>
      <xdr:row>762</xdr:row>
      <xdr:rowOff>76200</xdr:rowOff>
    </xdr:to>
    <xdr:sp macro="" textlink="">
      <xdr:nvSpPr>
        <xdr:cNvPr id="100" name="テキスト ボックス 99"/>
        <xdr:cNvSpPr txBox="1"/>
      </xdr:nvSpPr>
      <xdr:spPr>
        <a:xfrm>
          <a:off x="4483100" y="51079400"/>
          <a:ext cx="16002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湖沼底層溶存酸素量・沿岸透明度改善モデル事業</a:t>
          </a:r>
        </a:p>
      </xdr:txBody>
    </xdr:sp>
    <xdr:clientData/>
  </xdr:twoCellAnchor>
  <xdr:twoCellAnchor>
    <xdr:from>
      <xdr:col>29</xdr:col>
      <xdr:colOff>134471</xdr:colOff>
      <xdr:row>759</xdr:row>
      <xdr:rowOff>209176</xdr:rowOff>
    </xdr:from>
    <xdr:to>
      <xdr:col>30</xdr:col>
      <xdr:colOff>45571</xdr:colOff>
      <xdr:row>761</xdr:row>
      <xdr:rowOff>135778</xdr:rowOff>
    </xdr:to>
    <xdr:sp macro="" textlink="">
      <xdr:nvSpPr>
        <xdr:cNvPr id="103" name="右大かっこ 102"/>
        <xdr:cNvSpPr/>
      </xdr:nvSpPr>
      <xdr:spPr>
        <a:xfrm>
          <a:off x="6027271" y="51021876"/>
          <a:ext cx="114300" cy="52350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164726</xdr:colOff>
      <xdr:row>759</xdr:row>
      <xdr:rowOff>239992</xdr:rowOff>
    </xdr:from>
    <xdr:to>
      <xdr:col>22</xdr:col>
      <xdr:colOff>56029</xdr:colOff>
      <xdr:row>761</xdr:row>
      <xdr:rowOff>151092</xdr:rowOff>
    </xdr:to>
    <xdr:sp macro="" textlink="">
      <xdr:nvSpPr>
        <xdr:cNvPr id="104" name="左大かっこ 103"/>
        <xdr:cNvSpPr/>
      </xdr:nvSpPr>
      <xdr:spPr>
        <a:xfrm>
          <a:off x="4431926" y="51052692"/>
          <a:ext cx="94503" cy="50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65741</xdr:colOff>
      <xdr:row>759</xdr:row>
      <xdr:rowOff>255308</xdr:rowOff>
    </xdr:from>
    <xdr:to>
      <xdr:col>49</xdr:col>
      <xdr:colOff>103841</xdr:colOff>
      <xdr:row>761</xdr:row>
      <xdr:rowOff>217208</xdr:rowOff>
    </xdr:to>
    <xdr:sp macro="" textlink="">
      <xdr:nvSpPr>
        <xdr:cNvPr id="109" name="テキスト ボックス 108"/>
        <xdr:cNvSpPr txBox="1"/>
      </xdr:nvSpPr>
      <xdr:spPr>
        <a:xfrm>
          <a:off x="6568141" y="51068008"/>
          <a:ext cx="3492500" cy="55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水草等の除去による底層溶存酸素量の改善効果の確認に係る連続観測調査</a:t>
          </a:r>
        </a:p>
      </xdr:txBody>
    </xdr:sp>
    <xdr:clientData/>
  </xdr:twoCellAnchor>
  <xdr:twoCellAnchor>
    <xdr:from>
      <xdr:col>33</xdr:col>
      <xdr:colOff>12700</xdr:colOff>
      <xdr:row>760</xdr:row>
      <xdr:rowOff>114300</xdr:rowOff>
    </xdr:from>
    <xdr:to>
      <xdr:col>33</xdr:col>
      <xdr:colOff>114300</xdr:colOff>
      <xdr:row>761</xdr:row>
      <xdr:rowOff>317500</xdr:rowOff>
    </xdr:to>
    <xdr:sp macro="" textlink="">
      <xdr:nvSpPr>
        <xdr:cNvPr id="111" name="左大かっこ 110"/>
        <xdr:cNvSpPr/>
      </xdr:nvSpPr>
      <xdr:spPr>
        <a:xfrm>
          <a:off x="6718300" y="50419000"/>
          <a:ext cx="101600" cy="431800"/>
        </a:xfrm>
        <a:prstGeom prst="leftBracke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759</xdr:row>
      <xdr:rowOff>241300</xdr:rowOff>
    </xdr:from>
    <xdr:to>
      <xdr:col>49</xdr:col>
      <xdr:colOff>83819</xdr:colOff>
      <xdr:row>761</xdr:row>
      <xdr:rowOff>127000</xdr:rowOff>
    </xdr:to>
    <xdr:sp macro="" textlink="">
      <xdr:nvSpPr>
        <xdr:cNvPr id="112" name="右大かっこ 111"/>
        <xdr:cNvSpPr/>
      </xdr:nvSpPr>
      <xdr:spPr>
        <a:xfrm>
          <a:off x="9994900" y="51054000"/>
          <a:ext cx="45719" cy="4826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139700</xdr:colOff>
      <xdr:row>743</xdr:row>
      <xdr:rowOff>154361</xdr:rowOff>
    </xdr:from>
    <xdr:to>
      <xdr:col>32</xdr:col>
      <xdr:colOff>76201</xdr:colOff>
      <xdr:row>743</xdr:row>
      <xdr:rowOff>155015</xdr:rowOff>
    </xdr:to>
    <xdr:cxnSp macro="">
      <xdr:nvCxnSpPr>
        <xdr:cNvPr id="125" name="直線矢印コネクタ 124"/>
        <xdr:cNvCxnSpPr>
          <a:stCxn id="3" idx="3"/>
          <a:endCxn id="126" idx="1"/>
        </xdr:cNvCxnSpPr>
      </xdr:nvCxnSpPr>
      <xdr:spPr>
        <a:xfrm>
          <a:off x="6032500" y="44134461"/>
          <a:ext cx="546101"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76201</xdr:colOff>
      <xdr:row>742</xdr:row>
      <xdr:rowOff>141008</xdr:rowOff>
    </xdr:from>
    <xdr:to>
      <xdr:col>46</xdr:col>
      <xdr:colOff>0</xdr:colOff>
      <xdr:row>744</xdr:row>
      <xdr:rowOff>169022</xdr:rowOff>
    </xdr:to>
    <xdr:sp macro="" textlink="">
      <xdr:nvSpPr>
        <xdr:cNvPr id="126" name="テキスト ボックス 125"/>
        <xdr:cNvSpPr txBox="1"/>
      </xdr:nvSpPr>
      <xdr:spPr>
        <a:xfrm>
          <a:off x="6578601" y="43765508"/>
          <a:ext cx="2768599" cy="73921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Ｂ．（株）コンベンションリンケージ</a:t>
          </a:r>
          <a:endParaRPr kumimoji="1" lang="en-US" altLang="ja-JP" sz="1100"/>
        </a:p>
        <a:p>
          <a:endParaRPr kumimoji="1" lang="en-US" altLang="ja-JP" sz="1100"/>
        </a:p>
        <a:p>
          <a:r>
            <a:rPr kumimoji="1" lang="ja-JP" altLang="en-US" sz="1100"/>
            <a:t>　　　　　　　　　　　　　</a:t>
          </a:r>
          <a:r>
            <a:rPr kumimoji="1" lang="en-US" altLang="ja-JP" sz="1100"/>
            <a:t>8.5</a:t>
          </a:r>
          <a:r>
            <a:rPr kumimoji="1" lang="ja-JP" altLang="en-US" sz="1100"/>
            <a:t>百万円</a:t>
          </a:r>
        </a:p>
      </xdr:txBody>
    </xdr:sp>
    <xdr:clientData/>
  </xdr:twoCellAnchor>
  <xdr:twoCellAnchor>
    <xdr:from>
      <xdr:col>22</xdr:col>
      <xdr:colOff>0</xdr:colOff>
      <xdr:row>747</xdr:row>
      <xdr:rowOff>241300</xdr:rowOff>
    </xdr:from>
    <xdr:to>
      <xdr:col>29</xdr:col>
      <xdr:colOff>101600</xdr:colOff>
      <xdr:row>749</xdr:row>
      <xdr:rowOff>194422</xdr:rowOff>
    </xdr:to>
    <xdr:sp macro="" textlink="">
      <xdr:nvSpPr>
        <xdr:cNvPr id="130" name="テキスト ボックス 129"/>
        <xdr:cNvSpPr txBox="1"/>
      </xdr:nvSpPr>
      <xdr:spPr>
        <a:xfrm>
          <a:off x="4470400" y="45732700"/>
          <a:ext cx="1524000" cy="8167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いであ（株）</a:t>
          </a:r>
          <a:endParaRPr lang="ja-JP" altLang="ja-JP" sz="11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t>　　　　　　</a:t>
          </a:r>
          <a:r>
            <a:rPr kumimoji="1" lang="en-US" altLang="ja-JP" sz="1100"/>
            <a:t>1.0</a:t>
          </a:r>
          <a:r>
            <a:rPr kumimoji="1" lang="ja-JP" altLang="en-US" sz="1100"/>
            <a:t>百万円</a:t>
          </a:r>
        </a:p>
      </xdr:txBody>
    </xdr:sp>
    <xdr:clientData/>
  </xdr:twoCellAnchor>
  <xdr:twoCellAnchor>
    <xdr:from>
      <xdr:col>21</xdr:col>
      <xdr:colOff>165100</xdr:colOff>
      <xdr:row>750</xdr:row>
      <xdr:rowOff>25400</xdr:rowOff>
    </xdr:from>
    <xdr:to>
      <xdr:col>22</xdr:col>
      <xdr:colOff>25400</xdr:colOff>
      <xdr:row>750</xdr:row>
      <xdr:rowOff>292100</xdr:rowOff>
    </xdr:to>
    <xdr:sp macro="" textlink="">
      <xdr:nvSpPr>
        <xdr:cNvPr id="138" name="左大かっこ 137"/>
        <xdr:cNvSpPr/>
      </xdr:nvSpPr>
      <xdr:spPr>
        <a:xfrm>
          <a:off x="4432300" y="45808900"/>
          <a:ext cx="63500" cy="2667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170330</xdr:colOff>
      <xdr:row>750</xdr:row>
      <xdr:rowOff>12700</xdr:rowOff>
    </xdr:from>
    <xdr:to>
      <xdr:col>35</xdr:col>
      <xdr:colOff>25027</xdr:colOff>
      <xdr:row>750</xdr:row>
      <xdr:rowOff>254000</xdr:rowOff>
    </xdr:to>
    <xdr:sp macro="" textlink="">
      <xdr:nvSpPr>
        <xdr:cNvPr id="139" name="右大かっこ 138"/>
        <xdr:cNvSpPr/>
      </xdr:nvSpPr>
      <xdr:spPr>
        <a:xfrm>
          <a:off x="6837830" y="46082884"/>
          <a:ext cx="50800" cy="2413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63500</xdr:colOff>
      <xdr:row>740</xdr:row>
      <xdr:rowOff>0</xdr:rowOff>
    </xdr:from>
    <xdr:to>
      <xdr:col>48</xdr:col>
      <xdr:colOff>177800</xdr:colOff>
      <xdr:row>741</xdr:row>
      <xdr:rowOff>177800</xdr:rowOff>
    </xdr:to>
    <xdr:sp macro="" textlink="">
      <xdr:nvSpPr>
        <xdr:cNvPr id="148" name="テキスト ボックス 147"/>
        <xdr:cNvSpPr txBox="1"/>
      </xdr:nvSpPr>
      <xdr:spPr>
        <a:xfrm>
          <a:off x="7785100" y="42608500"/>
          <a:ext cx="21463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業務実施に係る事務費</a:t>
          </a:r>
          <a:endParaRPr kumimoji="1" lang="en-US" altLang="ja-JP" sz="1100"/>
        </a:p>
        <a:p>
          <a:r>
            <a:rPr kumimoji="1" lang="ja-JP" altLang="en-US" sz="1100"/>
            <a:t>（人件費等）　</a:t>
          </a:r>
          <a:endParaRPr kumimoji="1" lang="en-US" altLang="ja-JP" sz="1100"/>
        </a:p>
        <a:p>
          <a:r>
            <a:rPr kumimoji="1" lang="ja-JP" altLang="en-US" sz="1100"/>
            <a:t>　　　　　　　　</a:t>
          </a:r>
          <a:r>
            <a:rPr kumimoji="1" lang="en-US" altLang="ja-JP" sz="1100"/>
            <a:t>1.4</a:t>
          </a:r>
          <a:r>
            <a:rPr kumimoji="1" lang="ja-JP" altLang="en-US" sz="1100"/>
            <a:t>百万円</a:t>
          </a:r>
        </a:p>
      </xdr:txBody>
    </xdr:sp>
    <xdr:clientData/>
  </xdr:twoCellAnchor>
  <xdr:twoCellAnchor>
    <xdr:from>
      <xdr:col>37</xdr:col>
      <xdr:colOff>88900</xdr:colOff>
      <xdr:row>740</xdr:row>
      <xdr:rowOff>50800</xdr:rowOff>
    </xdr:from>
    <xdr:to>
      <xdr:col>37</xdr:col>
      <xdr:colOff>134619</xdr:colOff>
      <xdr:row>740</xdr:row>
      <xdr:rowOff>635000</xdr:rowOff>
    </xdr:to>
    <xdr:sp macro="" textlink="">
      <xdr:nvSpPr>
        <xdr:cNvPr id="149" name="左大かっこ 148"/>
        <xdr:cNvSpPr/>
      </xdr:nvSpPr>
      <xdr:spPr>
        <a:xfrm>
          <a:off x="7607300" y="42659300"/>
          <a:ext cx="45719" cy="5842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25400</xdr:colOff>
      <xdr:row>740</xdr:row>
      <xdr:rowOff>76200</xdr:rowOff>
    </xdr:from>
    <xdr:to>
      <xdr:col>47</xdr:col>
      <xdr:colOff>76200</xdr:colOff>
      <xdr:row>740</xdr:row>
      <xdr:rowOff>635000</xdr:rowOff>
    </xdr:to>
    <xdr:sp macro="" textlink="">
      <xdr:nvSpPr>
        <xdr:cNvPr id="150" name="右大かっこ 149"/>
        <xdr:cNvSpPr/>
      </xdr:nvSpPr>
      <xdr:spPr>
        <a:xfrm>
          <a:off x="9575800" y="42303700"/>
          <a:ext cx="50800" cy="5588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194796</xdr:colOff>
      <xdr:row>759</xdr:row>
      <xdr:rowOff>241300</xdr:rowOff>
    </xdr:from>
    <xdr:to>
      <xdr:col>32</xdr:col>
      <xdr:colOff>44412</xdr:colOff>
      <xdr:row>761</xdr:row>
      <xdr:rowOff>88900</xdr:rowOff>
    </xdr:to>
    <xdr:sp macro="" textlink="">
      <xdr:nvSpPr>
        <xdr:cNvPr id="152" name="左大かっこ 151"/>
        <xdr:cNvSpPr/>
      </xdr:nvSpPr>
      <xdr:spPr>
        <a:xfrm>
          <a:off x="6493996" y="51054000"/>
          <a:ext cx="52816" cy="4445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25400</xdr:colOff>
      <xdr:row>758</xdr:row>
      <xdr:rowOff>393700</xdr:rowOff>
    </xdr:from>
    <xdr:to>
      <xdr:col>22</xdr:col>
      <xdr:colOff>12700</xdr:colOff>
      <xdr:row>758</xdr:row>
      <xdr:rowOff>393700</xdr:rowOff>
    </xdr:to>
    <xdr:cxnSp macro="">
      <xdr:nvCxnSpPr>
        <xdr:cNvPr id="69" name="直線矢印コネクタ 68"/>
        <xdr:cNvCxnSpPr/>
      </xdr:nvCxnSpPr>
      <xdr:spPr>
        <a:xfrm>
          <a:off x="4089400" y="505333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76200</xdr:colOff>
      <xdr:row>744</xdr:row>
      <xdr:rowOff>342900</xdr:rowOff>
    </xdr:from>
    <xdr:to>
      <xdr:col>47</xdr:col>
      <xdr:colOff>50800</xdr:colOff>
      <xdr:row>746</xdr:row>
      <xdr:rowOff>228600</xdr:rowOff>
    </xdr:to>
    <xdr:sp macro="" textlink="">
      <xdr:nvSpPr>
        <xdr:cNvPr id="14" name="テキスト ボックス 13"/>
        <xdr:cNvSpPr txBox="1"/>
      </xdr:nvSpPr>
      <xdr:spPr>
        <a:xfrm>
          <a:off x="6578600" y="44373800"/>
          <a:ext cx="30226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第１７回世界湖沼会議の湖沼セッション等の開催に係る運営補助</a:t>
          </a:r>
        </a:p>
      </xdr:txBody>
    </xdr:sp>
    <xdr:clientData/>
  </xdr:twoCellAnchor>
  <xdr:twoCellAnchor>
    <xdr:from>
      <xdr:col>32</xdr:col>
      <xdr:colOff>67421</xdr:colOff>
      <xdr:row>762</xdr:row>
      <xdr:rowOff>286685</xdr:rowOff>
    </xdr:from>
    <xdr:to>
      <xdr:col>46</xdr:col>
      <xdr:colOff>4296</xdr:colOff>
      <xdr:row>765</xdr:row>
      <xdr:rowOff>20545</xdr:rowOff>
    </xdr:to>
    <xdr:sp macro="" textlink="">
      <xdr:nvSpPr>
        <xdr:cNvPr id="61" name="テキスト ボックス 60"/>
        <xdr:cNvSpPr txBox="1"/>
      </xdr:nvSpPr>
      <xdr:spPr>
        <a:xfrm>
          <a:off x="6569821" y="52140785"/>
          <a:ext cx="2781675" cy="74986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Ｈ．宍道湖漁業協同組合</a:t>
          </a:r>
          <a:endParaRPr kumimoji="1" lang="en-US" altLang="ja-JP" sz="1100"/>
        </a:p>
        <a:p>
          <a:r>
            <a:rPr kumimoji="1" lang="ja-JP" altLang="en-US" sz="1100"/>
            <a:t>　　　　　　　　　　　　</a:t>
          </a:r>
          <a:endParaRPr kumimoji="1" lang="en-US" altLang="ja-JP" sz="1100"/>
        </a:p>
        <a:p>
          <a:r>
            <a:rPr kumimoji="1" lang="ja-JP" altLang="en-US" sz="1100"/>
            <a:t>　　　　　　　　　　　　　　</a:t>
          </a:r>
          <a:r>
            <a:rPr kumimoji="1" lang="en-US" altLang="ja-JP" sz="1100"/>
            <a:t>2.0</a:t>
          </a:r>
          <a:r>
            <a:rPr kumimoji="1" lang="ja-JP" altLang="en-US" sz="1100"/>
            <a:t>百万円</a:t>
          </a:r>
        </a:p>
      </xdr:txBody>
    </xdr:sp>
    <xdr:clientData/>
  </xdr:twoCellAnchor>
  <xdr:twoCellAnchor>
    <xdr:from>
      <xdr:col>32</xdr:col>
      <xdr:colOff>56031</xdr:colOff>
      <xdr:row>765</xdr:row>
      <xdr:rowOff>167155</xdr:rowOff>
    </xdr:from>
    <xdr:to>
      <xdr:col>49</xdr:col>
      <xdr:colOff>66116</xdr:colOff>
      <xdr:row>768</xdr:row>
      <xdr:rowOff>27081</xdr:rowOff>
    </xdr:to>
    <xdr:sp macro="" textlink="">
      <xdr:nvSpPr>
        <xdr:cNvPr id="75" name="テキスト ボックス 74"/>
        <xdr:cNvSpPr txBox="1"/>
      </xdr:nvSpPr>
      <xdr:spPr>
        <a:xfrm>
          <a:off x="6558431" y="53037255"/>
          <a:ext cx="3464485" cy="812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保全対策（水草等の除去・繁茂要請に係る業務</a:t>
          </a:r>
          <a:endParaRPr kumimoji="1" lang="en-US" altLang="ja-JP" sz="1100"/>
        </a:p>
        <a:p>
          <a:r>
            <a:rPr kumimoji="1" lang="ja-JP" altLang="en-US" sz="1100"/>
            <a:t>宍道湖一円の沿岸域における水草等の繁茂状況の確認に係る調査</a:t>
          </a:r>
        </a:p>
      </xdr:txBody>
    </xdr:sp>
    <xdr:clientData/>
  </xdr:twoCellAnchor>
  <xdr:twoCellAnchor>
    <xdr:from>
      <xdr:col>48</xdr:col>
      <xdr:colOff>112059</xdr:colOff>
      <xdr:row>765</xdr:row>
      <xdr:rowOff>167154</xdr:rowOff>
    </xdr:from>
    <xdr:to>
      <xdr:col>49</xdr:col>
      <xdr:colOff>3697</xdr:colOff>
      <xdr:row>767</xdr:row>
      <xdr:rowOff>167152</xdr:rowOff>
    </xdr:to>
    <xdr:sp macro="" textlink="">
      <xdr:nvSpPr>
        <xdr:cNvPr id="78" name="右大かっこ 77"/>
        <xdr:cNvSpPr/>
      </xdr:nvSpPr>
      <xdr:spPr>
        <a:xfrm>
          <a:off x="9865659" y="53037254"/>
          <a:ext cx="94838" cy="6349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14008</xdr:colOff>
      <xdr:row>765</xdr:row>
      <xdr:rowOff>167156</xdr:rowOff>
    </xdr:from>
    <xdr:to>
      <xdr:col>32</xdr:col>
      <xdr:colOff>98052</xdr:colOff>
      <xdr:row>767</xdr:row>
      <xdr:rowOff>204507</xdr:rowOff>
    </xdr:to>
    <xdr:sp macro="" textlink="">
      <xdr:nvSpPr>
        <xdr:cNvPr id="79" name="左大かっこ 78"/>
        <xdr:cNvSpPr/>
      </xdr:nvSpPr>
      <xdr:spPr>
        <a:xfrm>
          <a:off x="6516408" y="53037256"/>
          <a:ext cx="84044" cy="67235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39407</xdr:colOff>
      <xdr:row>755</xdr:row>
      <xdr:rowOff>126999</xdr:rowOff>
    </xdr:from>
    <xdr:to>
      <xdr:col>47</xdr:col>
      <xdr:colOff>4296</xdr:colOff>
      <xdr:row>756</xdr:row>
      <xdr:rowOff>51546</xdr:rowOff>
    </xdr:to>
    <xdr:sp macro="" textlink="">
      <xdr:nvSpPr>
        <xdr:cNvPr id="13" name="大かっこ 12"/>
        <xdr:cNvSpPr/>
      </xdr:nvSpPr>
      <xdr:spPr>
        <a:xfrm>
          <a:off x="6541807" y="48831499"/>
          <a:ext cx="3012889" cy="280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56030</xdr:colOff>
      <xdr:row>744</xdr:row>
      <xdr:rowOff>336176</xdr:rowOff>
    </xdr:from>
    <xdr:to>
      <xdr:col>47</xdr:col>
      <xdr:colOff>126066</xdr:colOff>
      <xdr:row>746</xdr:row>
      <xdr:rowOff>70036</xdr:rowOff>
    </xdr:to>
    <xdr:sp macro="" textlink="">
      <xdr:nvSpPr>
        <xdr:cNvPr id="22" name="大かっこ 21"/>
        <xdr:cNvSpPr/>
      </xdr:nvSpPr>
      <xdr:spPr>
        <a:xfrm>
          <a:off x="6331324" y="44067132"/>
          <a:ext cx="3011580" cy="5182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16622</xdr:colOff>
      <xdr:row>745</xdr:row>
      <xdr:rowOff>28014</xdr:rowOff>
    </xdr:from>
    <xdr:to>
      <xdr:col>30</xdr:col>
      <xdr:colOff>30630</xdr:colOff>
      <xdr:row>745</xdr:row>
      <xdr:rowOff>378198</xdr:rowOff>
    </xdr:to>
    <xdr:sp macro="" textlink="">
      <xdr:nvSpPr>
        <xdr:cNvPr id="23" name="大かっこ 22"/>
        <xdr:cNvSpPr/>
      </xdr:nvSpPr>
      <xdr:spPr>
        <a:xfrm>
          <a:off x="4487022" y="44719314"/>
          <a:ext cx="1639608" cy="3501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758</xdr:row>
      <xdr:rowOff>364191</xdr:rowOff>
    </xdr:from>
    <xdr:to>
      <xdr:col>31</xdr:col>
      <xdr:colOff>0</xdr:colOff>
      <xdr:row>764</xdr:row>
      <xdr:rowOff>0</xdr:rowOff>
    </xdr:to>
    <xdr:cxnSp macro="">
      <xdr:nvCxnSpPr>
        <xdr:cNvPr id="7" name="直線コネクタ 6"/>
        <xdr:cNvCxnSpPr/>
      </xdr:nvCxnSpPr>
      <xdr:spPr>
        <a:xfrm>
          <a:off x="6299200" y="50503791"/>
          <a:ext cx="0" cy="20488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25400</xdr:colOff>
      <xdr:row>748</xdr:row>
      <xdr:rowOff>114300</xdr:rowOff>
    </xdr:from>
    <xdr:to>
      <xdr:col>22</xdr:col>
      <xdr:colOff>12700</xdr:colOff>
      <xdr:row>748</xdr:row>
      <xdr:rowOff>114300</xdr:rowOff>
    </xdr:to>
    <xdr:cxnSp macro="">
      <xdr:nvCxnSpPr>
        <xdr:cNvPr id="57" name="直線矢印コネクタ 56"/>
        <xdr:cNvCxnSpPr/>
      </xdr:nvCxnSpPr>
      <xdr:spPr>
        <a:xfrm>
          <a:off x="4089400" y="461137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88900</xdr:colOff>
      <xdr:row>753</xdr:row>
      <xdr:rowOff>215900</xdr:rowOff>
    </xdr:from>
    <xdr:to>
      <xdr:col>32</xdr:col>
      <xdr:colOff>50801</xdr:colOff>
      <xdr:row>753</xdr:row>
      <xdr:rowOff>216554</xdr:rowOff>
    </xdr:to>
    <xdr:cxnSp macro="">
      <xdr:nvCxnSpPr>
        <xdr:cNvPr id="58" name="直線矢印コネクタ 57"/>
        <xdr:cNvCxnSpPr/>
      </xdr:nvCxnSpPr>
      <xdr:spPr>
        <a:xfrm>
          <a:off x="5981700" y="48209200"/>
          <a:ext cx="571501"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127000</xdr:colOff>
      <xdr:row>758</xdr:row>
      <xdr:rowOff>368300</xdr:rowOff>
    </xdr:from>
    <xdr:to>
      <xdr:col>32</xdr:col>
      <xdr:colOff>88901</xdr:colOff>
      <xdr:row>758</xdr:row>
      <xdr:rowOff>368954</xdr:rowOff>
    </xdr:to>
    <xdr:cxnSp macro="">
      <xdr:nvCxnSpPr>
        <xdr:cNvPr id="62" name="直線矢印コネクタ 61"/>
        <xdr:cNvCxnSpPr/>
      </xdr:nvCxnSpPr>
      <xdr:spPr>
        <a:xfrm>
          <a:off x="6019800" y="50507900"/>
          <a:ext cx="571501"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25400</xdr:colOff>
      <xdr:row>743</xdr:row>
      <xdr:rowOff>152400</xdr:rowOff>
    </xdr:from>
    <xdr:to>
      <xdr:col>22</xdr:col>
      <xdr:colOff>12700</xdr:colOff>
      <xdr:row>743</xdr:row>
      <xdr:rowOff>152400</xdr:rowOff>
    </xdr:to>
    <xdr:cxnSp macro="">
      <xdr:nvCxnSpPr>
        <xdr:cNvPr id="65" name="直線矢印コネクタ 64"/>
        <xdr:cNvCxnSpPr/>
      </xdr:nvCxnSpPr>
      <xdr:spPr>
        <a:xfrm>
          <a:off x="4089400" y="44132500"/>
          <a:ext cx="393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764</xdr:row>
      <xdr:rowOff>0</xdr:rowOff>
    </xdr:from>
    <xdr:to>
      <xdr:col>32</xdr:col>
      <xdr:colOff>84800</xdr:colOff>
      <xdr:row>764</xdr:row>
      <xdr:rowOff>0</xdr:rowOff>
    </xdr:to>
    <xdr:cxnSp macro="">
      <xdr:nvCxnSpPr>
        <xdr:cNvPr id="67" name="直線矢印コネクタ 66"/>
        <xdr:cNvCxnSpPr/>
      </xdr:nvCxnSpPr>
      <xdr:spPr>
        <a:xfrm>
          <a:off x="6299200" y="52552600"/>
          <a:ext cx="288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165100</xdr:colOff>
      <xdr:row>755</xdr:row>
      <xdr:rowOff>50800</xdr:rowOff>
    </xdr:from>
    <xdr:to>
      <xdr:col>22</xdr:col>
      <xdr:colOff>56403</xdr:colOff>
      <xdr:row>756</xdr:row>
      <xdr:rowOff>203200</xdr:rowOff>
    </xdr:to>
    <xdr:sp macro="" textlink="">
      <xdr:nvSpPr>
        <xdr:cNvPr id="68" name="左大かっこ 67"/>
        <xdr:cNvSpPr/>
      </xdr:nvSpPr>
      <xdr:spPr>
        <a:xfrm>
          <a:off x="4432300" y="48755300"/>
          <a:ext cx="94503" cy="50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139700</xdr:colOff>
      <xdr:row>755</xdr:row>
      <xdr:rowOff>38100</xdr:rowOff>
    </xdr:from>
    <xdr:to>
      <xdr:col>30</xdr:col>
      <xdr:colOff>50800</xdr:colOff>
      <xdr:row>756</xdr:row>
      <xdr:rowOff>206002</xdr:rowOff>
    </xdr:to>
    <xdr:sp macro="" textlink="">
      <xdr:nvSpPr>
        <xdr:cNvPr id="70" name="右大かっこ 69"/>
        <xdr:cNvSpPr/>
      </xdr:nvSpPr>
      <xdr:spPr>
        <a:xfrm>
          <a:off x="6032500" y="48742600"/>
          <a:ext cx="114300" cy="52350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12700</xdr:colOff>
      <xdr:row>752</xdr:row>
      <xdr:rowOff>177800</xdr:rowOff>
    </xdr:from>
    <xdr:to>
      <xdr:col>29</xdr:col>
      <xdr:colOff>127000</xdr:colOff>
      <xdr:row>754</xdr:row>
      <xdr:rowOff>191434</xdr:rowOff>
    </xdr:to>
    <xdr:sp macro="" textlink="">
      <xdr:nvSpPr>
        <xdr:cNvPr id="60" name="テキスト ボックス 59"/>
        <xdr:cNvSpPr txBox="1"/>
      </xdr:nvSpPr>
      <xdr:spPr>
        <a:xfrm>
          <a:off x="4483100" y="47815500"/>
          <a:ext cx="1536700" cy="724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Ｄ．秋田県</a:t>
          </a:r>
          <a:endParaRPr lang="ja-JP" altLang="ja-JP">
            <a:effectLst/>
          </a:endParaRPr>
        </a:p>
        <a:p>
          <a:endParaRPr kumimoji="1" lang="en-US" altLang="ja-JP" sz="1100"/>
        </a:p>
        <a:p>
          <a:r>
            <a:rPr kumimoji="1" lang="ja-JP" altLang="en-US" sz="1100"/>
            <a:t>　　　　　</a:t>
          </a:r>
          <a:r>
            <a:rPr kumimoji="1" lang="en-US" altLang="ja-JP" sz="1100"/>
            <a:t>4.5</a:t>
          </a:r>
          <a:r>
            <a:rPr kumimoji="1" lang="ja-JP" altLang="en-US" sz="1100"/>
            <a:t>百万円</a:t>
          </a:r>
        </a:p>
      </xdr:txBody>
    </xdr:sp>
    <xdr:clientData/>
  </xdr:twoCellAnchor>
  <xdr:twoCellAnchor>
    <xdr:from>
      <xdr:col>21</xdr:col>
      <xdr:colOff>139700</xdr:colOff>
      <xdr:row>741</xdr:row>
      <xdr:rowOff>101600</xdr:rowOff>
    </xdr:from>
    <xdr:to>
      <xdr:col>33</xdr:col>
      <xdr:colOff>131991</xdr:colOff>
      <xdr:row>742</xdr:row>
      <xdr:rowOff>57139</xdr:rowOff>
    </xdr:to>
    <xdr:sp macro="" textlink="">
      <xdr:nvSpPr>
        <xdr:cNvPr id="63" name="テキスト ボックス 62"/>
        <xdr:cNvSpPr txBox="1"/>
      </xdr:nvSpPr>
      <xdr:spPr>
        <a:xfrm>
          <a:off x="4406900" y="43370500"/>
          <a:ext cx="2430691"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0</xdr:colOff>
      <xdr:row>741</xdr:row>
      <xdr:rowOff>101600</xdr:rowOff>
    </xdr:from>
    <xdr:to>
      <xdr:col>43</xdr:col>
      <xdr:colOff>165099</xdr:colOff>
      <xdr:row>742</xdr:row>
      <xdr:rowOff>57139</xdr:rowOff>
    </xdr:to>
    <xdr:sp macro="" textlink="">
      <xdr:nvSpPr>
        <xdr:cNvPr id="64" name="テキスト ボックス 63"/>
        <xdr:cNvSpPr txBox="1"/>
      </xdr:nvSpPr>
      <xdr:spPr>
        <a:xfrm>
          <a:off x="6502400" y="43370500"/>
          <a:ext cx="2400299"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152400</xdr:colOff>
      <xdr:row>746</xdr:row>
      <xdr:rowOff>241300</xdr:rowOff>
    </xdr:from>
    <xdr:to>
      <xdr:col>29</xdr:col>
      <xdr:colOff>88900</xdr:colOff>
      <xdr:row>747</xdr:row>
      <xdr:rowOff>196839</xdr:rowOff>
    </xdr:to>
    <xdr:sp macro="" textlink="">
      <xdr:nvSpPr>
        <xdr:cNvPr id="73" name="テキスト ボックス 72"/>
        <xdr:cNvSpPr txBox="1"/>
      </xdr:nvSpPr>
      <xdr:spPr>
        <a:xfrm>
          <a:off x="4419600" y="45377100"/>
          <a:ext cx="15621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177800</xdr:colOff>
      <xdr:row>751</xdr:row>
      <xdr:rowOff>127000</xdr:rowOff>
    </xdr:from>
    <xdr:to>
      <xdr:col>30</xdr:col>
      <xdr:colOff>76200</xdr:colOff>
      <xdr:row>752</xdr:row>
      <xdr:rowOff>82539</xdr:rowOff>
    </xdr:to>
    <xdr:sp macro="" textlink="">
      <xdr:nvSpPr>
        <xdr:cNvPr id="74" name="テキスト ボックス 73"/>
        <xdr:cNvSpPr txBox="1"/>
      </xdr:nvSpPr>
      <xdr:spPr>
        <a:xfrm>
          <a:off x="4445000" y="47409100"/>
          <a:ext cx="17272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21</xdr:col>
      <xdr:colOff>165100</xdr:colOff>
      <xdr:row>757</xdr:row>
      <xdr:rowOff>38100</xdr:rowOff>
    </xdr:from>
    <xdr:to>
      <xdr:col>30</xdr:col>
      <xdr:colOff>63500</xdr:colOff>
      <xdr:row>757</xdr:row>
      <xdr:rowOff>349239</xdr:rowOff>
    </xdr:to>
    <xdr:sp macro="" textlink="">
      <xdr:nvSpPr>
        <xdr:cNvPr id="76" name="テキスト ボックス 75"/>
        <xdr:cNvSpPr txBox="1"/>
      </xdr:nvSpPr>
      <xdr:spPr>
        <a:xfrm>
          <a:off x="4432300" y="49771300"/>
          <a:ext cx="17272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31</xdr:col>
      <xdr:colOff>165100</xdr:colOff>
      <xdr:row>751</xdr:row>
      <xdr:rowOff>139700</xdr:rowOff>
    </xdr:from>
    <xdr:to>
      <xdr:col>45</xdr:col>
      <xdr:colOff>127000</xdr:colOff>
      <xdr:row>752</xdr:row>
      <xdr:rowOff>95239</xdr:rowOff>
    </xdr:to>
    <xdr:sp macro="" textlink="">
      <xdr:nvSpPr>
        <xdr:cNvPr id="77" name="テキスト ボックス 76"/>
        <xdr:cNvSpPr txBox="1"/>
      </xdr:nvSpPr>
      <xdr:spPr>
        <a:xfrm>
          <a:off x="6464300" y="47421800"/>
          <a:ext cx="28067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177800</xdr:colOff>
      <xdr:row>757</xdr:row>
      <xdr:rowOff>38100</xdr:rowOff>
    </xdr:from>
    <xdr:to>
      <xdr:col>45</xdr:col>
      <xdr:colOff>139700</xdr:colOff>
      <xdr:row>757</xdr:row>
      <xdr:rowOff>349239</xdr:rowOff>
    </xdr:to>
    <xdr:sp macro="" textlink="">
      <xdr:nvSpPr>
        <xdr:cNvPr id="80" name="テキスト ボックス 79"/>
        <xdr:cNvSpPr txBox="1"/>
      </xdr:nvSpPr>
      <xdr:spPr>
        <a:xfrm>
          <a:off x="6477000" y="49771300"/>
          <a:ext cx="28067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25400</xdr:colOff>
      <xdr:row>761</xdr:row>
      <xdr:rowOff>355600</xdr:rowOff>
    </xdr:from>
    <xdr:to>
      <xdr:col>43</xdr:col>
      <xdr:colOff>190499</xdr:colOff>
      <xdr:row>762</xdr:row>
      <xdr:rowOff>222239</xdr:rowOff>
    </xdr:to>
    <xdr:sp macro="" textlink="">
      <xdr:nvSpPr>
        <xdr:cNvPr id="82" name="テキスト ボックス 81"/>
        <xdr:cNvSpPr txBox="1"/>
      </xdr:nvSpPr>
      <xdr:spPr>
        <a:xfrm>
          <a:off x="6527800" y="51765200"/>
          <a:ext cx="2400299"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0</xdr:colOff>
      <xdr:row>755</xdr:row>
      <xdr:rowOff>0</xdr:rowOff>
    </xdr:from>
    <xdr:to>
      <xdr:col>29</xdr:col>
      <xdr:colOff>177800</xdr:colOff>
      <xdr:row>756</xdr:row>
      <xdr:rowOff>571500</xdr:rowOff>
    </xdr:to>
    <xdr:sp macro="" textlink="">
      <xdr:nvSpPr>
        <xdr:cNvPr id="59" name="テキスト ボックス 58"/>
        <xdr:cNvSpPr txBox="1"/>
      </xdr:nvSpPr>
      <xdr:spPr>
        <a:xfrm>
          <a:off x="4470400" y="48780700"/>
          <a:ext cx="16002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湖沼底層溶存酸素量・沿岸透明度改善モデル事業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127</v>
      </c>
      <c r="AT2" s="944"/>
      <c r="AU2" s="944"/>
      <c r="AV2" s="52" t="str">
        <f>IF(AW2="", "", "-")</f>
        <v/>
      </c>
      <c r="AW2" s="915"/>
      <c r="AX2" s="915"/>
    </row>
    <row r="3" spans="1:50" ht="21" customHeight="1" thickBot="1" x14ac:dyDescent="0.2">
      <c r="A3" s="871" t="s">
        <v>537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575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186</v>
      </c>
      <c r="H5" s="844"/>
      <c r="I5" s="844"/>
      <c r="J5" s="844"/>
      <c r="K5" s="844"/>
      <c r="L5" s="844"/>
      <c r="M5" s="845" t="s">
        <v>66</v>
      </c>
      <c r="N5" s="846"/>
      <c r="O5" s="846"/>
      <c r="P5" s="846"/>
      <c r="Q5" s="846"/>
      <c r="R5" s="847"/>
      <c r="S5" s="848" t="s">
        <v>131</v>
      </c>
      <c r="T5" s="844"/>
      <c r="U5" s="844"/>
      <c r="V5" s="844"/>
      <c r="W5" s="844"/>
      <c r="X5" s="849"/>
      <c r="Y5" s="702" t="s">
        <v>3</v>
      </c>
      <c r="Z5" s="547"/>
      <c r="AA5" s="547"/>
      <c r="AB5" s="547"/>
      <c r="AC5" s="547"/>
      <c r="AD5" s="548"/>
      <c r="AE5" s="703" t="s">
        <v>564</v>
      </c>
      <c r="AF5" s="703"/>
      <c r="AG5" s="703"/>
      <c r="AH5" s="703"/>
      <c r="AI5" s="703"/>
      <c r="AJ5" s="703"/>
      <c r="AK5" s="703"/>
      <c r="AL5" s="703"/>
      <c r="AM5" s="703"/>
      <c r="AN5" s="703"/>
      <c r="AO5" s="703"/>
      <c r="AP5" s="704"/>
      <c r="AQ5" s="705" t="s">
        <v>565</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587</v>
      </c>
      <c r="H7" s="503"/>
      <c r="I7" s="503"/>
      <c r="J7" s="503"/>
      <c r="K7" s="503"/>
      <c r="L7" s="503"/>
      <c r="M7" s="503"/>
      <c r="N7" s="503"/>
      <c r="O7" s="503"/>
      <c r="P7" s="503"/>
      <c r="Q7" s="503"/>
      <c r="R7" s="503"/>
      <c r="S7" s="503"/>
      <c r="T7" s="503"/>
      <c r="U7" s="503"/>
      <c r="V7" s="503"/>
      <c r="W7" s="503"/>
      <c r="X7" s="504"/>
      <c r="Y7" s="926" t="s">
        <v>509</v>
      </c>
      <c r="Z7" s="447"/>
      <c r="AA7" s="447"/>
      <c r="AB7" s="447"/>
      <c r="AC7" s="447"/>
      <c r="AD7" s="927"/>
      <c r="AE7" s="916" t="s">
        <v>588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377</v>
      </c>
      <c r="B8" s="500"/>
      <c r="C8" s="500"/>
      <c r="D8" s="500"/>
      <c r="E8" s="500"/>
      <c r="F8" s="501"/>
      <c r="G8" s="945" t="str">
        <f>入力規則等!A28</f>
        <v>-</v>
      </c>
      <c r="H8" s="724"/>
      <c r="I8" s="724"/>
      <c r="J8" s="724"/>
      <c r="K8" s="724"/>
      <c r="L8" s="724"/>
      <c r="M8" s="724"/>
      <c r="N8" s="724"/>
      <c r="O8" s="724"/>
      <c r="P8" s="724"/>
      <c r="Q8" s="724"/>
      <c r="R8" s="724"/>
      <c r="S8" s="724"/>
      <c r="T8" s="724"/>
      <c r="U8" s="724"/>
      <c r="V8" s="724"/>
      <c r="W8" s="724"/>
      <c r="X8" s="946"/>
      <c r="Y8" s="850" t="s">
        <v>378</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7" t="s">
        <v>30</v>
      </c>
      <c r="B10" s="668"/>
      <c r="C10" s="668"/>
      <c r="D10" s="668"/>
      <c r="E10" s="668"/>
      <c r="F10" s="668"/>
      <c r="G10" s="758" t="s">
        <v>590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9" t="s">
        <v>528</v>
      </c>
      <c r="Q12" s="420"/>
      <c r="R12" s="420"/>
      <c r="S12" s="420"/>
      <c r="T12" s="420"/>
      <c r="U12" s="420"/>
      <c r="V12" s="421"/>
      <c r="W12" s="419" t="s">
        <v>525</v>
      </c>
      <c r="X12" s="420"/>
      <c r="Y12" s="420"/>
      <c r="Z12" s="420"/>
      <c r="AA12" s="420"/>
      <c r="AB12" s="420"/>
      <c r="AC12" s="421"/>
      <c r="AD12" s="419" t="s">
        <v>520</v>
      </c>
      <c r="AE12" s="420"/>
      <c r="AF12" s="420"/>
      <c r="AG12" s="420"/>
      <c r="AH12" s="420"/>
      <c r="AI12" s="420"/>
      <c r="AJ12" s="421"/>
      <c r="AK12" s="419" t="s">
        <v>513</v>
      </c>
      <c r="AL12" s="420"/>
      <c r="AM12" s="420"/>
      <c r="AN12" s="420"/>
      <c r="AO12" s="420"/>
      <c r="AP12" s="420"/>
      <c r="AQ12" s="421"/>
      <c r="AR12" s="419" t="s">
        <v>511</v>
      </c>
      <c r="AS12" s="420"/>
      <c r="AT12" s="420"/>
      <c r="AU12" s="420"/>
      <c r="AV12" s="420"/>
      <c r="AW12" s="420"/>
      <c r="AX12" s="726"/>
    </row>
    <row r="13" spans="1:50" ht="21" customHeight="1" x14ac:dyDescent="0.15">
      <c r="A13" s="621"/>
      <c r="B13" s="622"/>
      <c r="C13" s="622"/>
      <c r="D13" s="622"/>
      <c r="E13" s="622"/>
      <c r="F13" s="623"/>
      <c r="G13" s="727" t="s">
        <v>6</v>
      </c>
      <c r="H13" s="728"/>
      <c r="I13" s="768" t="s">
        <v>7</v>
      </c>
      <c r="J13" s="769"/>
      <c r="K13" s="769"/>
      <c r="L13" s="769"/>
      <c r="M13" s="769"/>
      <c r="N13" s="769"/>
      <c r="O13" s="770"/>
      <c r="P13" s="664">
        <v>37</v>
      </c>
      <c r="Q13" s="665"/>
      <c r="R13" s="665"/>
      <c r="S13" s="665"/>
      <c r="T13" s="665"/>
      <c r="U13" s="665"/>
      <c r="V13" s="666"/>
      <c r="W13" s="664">
        <v>37</v>
      </c>
      <c r="X13" s="665"/>
      <c r="Y13" s="665"/>
      <c r="Z13" s="665"/>
      <c r="AA13" s="665"/>
      <c r="AB13" s="665"/>
      <c r="AC13" s="666"/>
      <c r="AD13" s="664">
        <v>47</v>
      </c>
      <c r="AE13" s="665"/>
      <c r="AF13" s="665"/>
      <c r="AG13" s="665"/>
      <c r="AH13" s="665"/>
      <c r="AI13" s="665"/>
      <c r="AJ13" s="666"/>
      <c r="AK13" s="664">
        <v>38</v>
      </c>
      <c r="AL13" s="665"/>
      <c r="AM13" s="665"/>
      <c r="AN13" s="665"/>
      <c r="AO13" s="665"/>
      <c r="AP13" s="665"/>
      <c r="AQ13" s="666"/>
      <c r="AR13" s="923"/>
      <c r="AS13" s="924"/>
      <c r="AT13" s="924"/>
      <c r="AU13" s="924"/>
      <c r="AV13" s="924"/>
      <c r="AW13" s="924"/>
      <c r="AX13" s="925"/>
    </row>
    <row r="14" spans="1:50" ht="21" customHeight="1" x14ac:dyDescent="0.15">
      <c r="A14" s="621"/>
      <c r="B14" s="622"/>
      <c r="C14" s="622"/>
      <c r="D14" s="622"/>
      <c r="E14" s="622"/>
      <c r="F14" s="623"/>
      <c r="G14" s="729"/>
      <c r="H14" s="730"/>
      <c r="I14" s="715" t="s">
        <v>8</v>
      </c>
      <c r="J14" s="766"/>
      <c r="K14" s="766"/>
      <c r="L14" s="766"/>
      <c r="M14" s="766"/>
      <c r="N14" s="766"/>
      <c r="O14" s="767"/>
      <c r="P14" s="664" t="s">
        <v>576</v>
      </c>
      <c r="Q14" s="665"/>
      <c r="R14" s="665"/>
      <c r="S14" s="665"/>
      <c r="T14" s="665"/>
      <c r="U14" s="665"/>
      <c r="V14" s="666"/>
      <c r="W14" s="664" t="s">
        <v>576</v>
      </c>
      <c r="X14" s="665"/>
      <c r="Y14" s="665"/>
      <c r="Z14" s="665"/>
      <c r="AA14" s="665"/>
      <c r="AB14" s="665"/>
      <c r="AC14" s="666"/>
      <c r="AD14" s="664" t="s">
        <v>576</v>
      </c>
      <c r="AE14" s="665"/>
      <c r="AF14" s="665"/>
      <c r="AG14" s="665"/>
      <c r="AH14" s="665"/>
      <c r="AI14" s="665"/>
      <c r="AJ14" s="666"/>
      <c r="AK14" s="664" t="s">
        <v>576</v>
      </c>
      <c r="AL14" s="665"/>
      <c r="AM14" s="665"/>
      <c r="AN14" s="665"/>
      <c r="AO14" s="665"/>
      <c r="AP14" s="665"/>
      <c r="AQ14" s="666"/>
      <c r="AR14" s="792"/>
      <c r="AS14" s="792"/>
      <c r="AT14" s="792"/>
      <c r="AU14" s="792"/>
      <c r="AV14" s="792"/>
      <c r="AW14" s="792"/>
      <c r="AX14" s="793"/>
    </row>
    <row r="15" spans="1:50" ht="21" customHeight="1" x14ac:dyDescent="0.15">
      <c r="A15" s="621"/>
      <c r="B15" s="622"/>
      <c r="C15" s="622"/>
      <c r="D15" s="622"/>
      <c r="E15" s="622"/>
      <c r="F15" s="623"/>
      <c r="G15" s="729"/>
      <c r="H15" s="730"/>
      <c r="I15" s="715" t="s">
        <v>51</v>
      </c>
      <c r="J15" s="716"/>
      <c r="K15" s="716"/>
      <c r="L15" s="716"/>
      <c r="M15" s="716"/>
      <c r="N15" s="716"/>
      <c r="O15" s="717"/>
      <c r="P15" s="664" t="s">
        <v>576</v>
      </c>
      <c r="Q15" s="665"/>
      <c r="R15" s="665"/>
      <c r="S15" s="665"/>
      <c r="T15" s="665"/>
      <c r="U15" s="665"/>
      <c r="V15" s="666"/>
      <c r="W15" s="664" t="s">
        <v>576</v>
      </c>
      <c r="X15" s="665"/>
      <c r="Y15" s="665"/>
      <c r="Z15" s="665"/>
      <c r="AA15" s="665"/>
      <c r="AB15" s="665"/>
      <c r="AC15" s="666"/>
      <c r="AD15" s="664" t="s">
        <v>576</v>
      </c>
      <c r="AE15" s="665"/>
      <c r="AF15" s="665"/>
      <c r="AG15" s="665"/>
      <c r="AH15" s="665"/>
      <c r="AI15" s="665"/>
      <c r="AJ15" s="666"/>
      <c r="AK15" s="664" t="s">
        <v>576</v>
      </c>
      <c r="AL15" s="665"/>
      <c r="AM15" s="665"/>
      <c r="AN15" s="665"/>
      <c r="AO15" s="665"/>
      <c r="AP15" s="665"/>
      <c r="AQ15" s="666"/>
      <c r="AR15" s="664"/>
      <c r="AS15" s="665"/>
      <c r="AT15" s="665"/>
      <c r="AU15" s="665"/>
      <c r="AV15" s="665"/>
      <c r="AW15" s="665"/>
      <c r="AX15" s="810"/>
    </row>
    <row r="16" spans="1:50" ht="21" customHeight="1" x14ac:dyDescent="0.15">
      <c r="A16" s="621"/>
      <c r="B16" s="622"/>
      <c r="C16" s="622"/>
      <c r="D16" s="622"/>
      <c r="E16" s="622"/>
      <c r="F16" s="623"/>
      <c r="G16" s="729"/>
      <c r="H16" s="730"/>
      <c r="I16" s="715" t="s">
        <v>52</v>
      </c>
      <c r="J16" s="716"/>
      <c r="K16" s="716"/>
      <c r="L16" s="716"/>
      <c r="M16" s="716"/>
      <c r="N16" s="716"/>
      <c r="O16" s="717"/>
      <c r="P16" s="664" t="s">
        <v>576</v>
      </c>
      <c r="Q16" s="665"/>
      <c r="R16" s="665"/>
      <c r="S16" s="665"/>
      <c r="T16" s="665"/>
      <c r="U16" s="665"/>
      <c r="V16" s="666"/>
      <c r="W16" s="664" t="s">
        <v>576</v>
      </c>
      <c r="X16" s="665"/>
      <c r="Y16" s="665"/>
      <c r="Z16" s="665"/>
      <c r="AA16" s="665"/>
      <c r="AB16" s="665"/>
      <c r="AC16" s="666"/>
      <c r="AD16" s="664" t="s">
        <v>576</v>
      </c>
      <c r="AE16" s="665"/>
      <c r="AF16" s="665"/>
      <c r="AG16" s="665"/>
      <c r="AH16" s="665"/>
      <c r="AI16" s="665"/>
      <c r="AJ16" s="666"/>
      <c r="AK16" s="664" t="s">
        <v>576</v>
      </c>
      <c r="AL16" s="665"/>
      <c r="AM16" s="665"/>
      <c r="AN16" s="665"/>
      <c r="AO16" s="665"/>
      <c r="AP16" s="665"/>
      <c r="AQ16" s="666"/>
      <c r="AR16" s="761"/>
      <c r="AS16" s="762"/>
      <c r="AT16" s="762"/>
      <c r="AU16" s="762"/>
      <c r="AV16" s="762"/>
      <c r="AW16" s="762"/>
      <c r="AX16" s="763"/>
    </row>
    <row r="17" spans="1:50" ht="24.75" customHeight="1" x14ac:dyDescent="0.15">
      <c r="A17" s="621"/>
      <c r="B17" s="622"/>
      <c r="C17" s="622"/>
      <c r="D17" s="622"/>
      <c r="E17" s="622"/>
      <c r="F17" s="623"/>
      <c r="G17" s="729"/>
      <c r="H17" s="730"/>
      <c r="I17" s="715" t="s">
        <v>50</v>
      </c>
      <c r="J17" s="766"/>
      <c r="K17" s="766"/>
      <c r="L17" s="766"/>
      <c r="M17" s="766"/>
      <c r="N17" s="766"/>
      <c r="O17" s="767"/>
      <c r="P17" s="664" t="s">
        <v>576</v>
      </c>
      <c r="Q17" s="665"/>
      <c r="R17" s="665"/>
      <c r="S17" s="665"/>
      <c r="T17" s="665"/>
      <c r="U17" s="665"/>
      <c r="V17" s="666"/>
      <c r="W17" s="664" t="s">
        <v>576</v>
      </c>
      <c r="X17" s="665"/>
      <c r="Y17" s="665"/>
      <c r="Z17" s="665"/>
      <c r="AA17" s="665"/>
      <c r="AB17" s="665"/>
      <c r="AC17" s="666"/>
      <c r="AD17" s="664" t="s">
        <v>576</v>
      </c>
      <c r="AE17" s="665"/>
      <c r="AF17" s="665"/>
      <c r="AG17" s="665"/>
      <c r="AH17" s="665"/>
      <c r="AI17" s="665"/>
      <c r="AJ17" s="666"/>
      <c r="AK17" s="664" t="s">
        <v>576</v>
      </c>
      <c r="AL17" s="665"/>
      <c r="AM17" s="665"/>
      <c r="AN17" s="665"/>
      <c r="AO17" s="665"/>
      <c r="AP17" s="665"/>
      <c r="AQ17" s="666"/>
      <c r="AR17" s="921"/>
      <c r="AS17" s="921"/>
      <c r="AT17" s="921"/>
      <c r="AU17" s="921"/>
      <c r="AV17" s="921"/>
      <c r="AW17" s="921"/>
      <c r="AX17" s="922"/>
    </row>
    <row r="18" spans="1:50" ht="24.75" customHeight="1" x14ac:dyDescent="0.15">
      <c r="A18" s="621"/>
      <c r="B18" s="622"/>
      <c r="C18" s="622"/>
      <c r="D18" s="622"/>
      <c r="E18" s="622"/>
      <c r="F18" s="623"/>
      <c r="G18" s="731"/>
      <c r="H18" s="732"/>
      <c r="I18" s="720" t="s">
        <v>20</v>
      </c>
      <c r="J18" s="721"/>
      <c r="K18" s="721"/>
      <c r="L18" s="721"/>
      <c r="M18" s="721"/>
      <c r="N18" s="721"/>
      <c r="O18" s="722"/>
      <c r="P18" s="882">
        <f>SUM(P13:V17)</f>
        <v>37</v>
      </c>
      <c r="Q18" s="883"/>
      <c r="R18" s="883"/>
      <c r="S18" s="883"/>
      <c r="T18" s="883"/>
      <c r="U18" s="883"/>
      <c r="V18" s="884"/>
      <c r="W18" s="882">
        <f>SUM(W13:AC17)</f>
        <v>37</v>
      </c>
      <c r="X18" s="883"/>
      <c r="Y18" s="883"/>
      <c r="Z18" s="883"/>
      <c r="AA18" s="883"/>
      <c r="AB18" s="883"/>
      <c r="AC18" s="884"/>
      <c r="AD18" s="882">
        <f>SUM(AD13:AJ17)</f>
        <v>47</v>
      </c>
      <c r="AE18" s="883"/>
      <c r="AF18" s="883"/>
      <c r="AG18" s="883"/>
      <c r="AH18" s="883"/>
      <c r="AI18" s="883"/>
      <c r="AJ18" s="884"/>
      <c r="AK18" s="882">
        <f>SUM(AK13:AQ17)</f>
        <v>38</v>
      </c>
      <c r="AL18" s="883"/>
      <c r="AM18" s="883"/>
      <c r="AN18" s="883"/>
      <c r="AO18" s="883"/>
      <c r="AP18" s="883"/>
      <c r="AQ18" s="884"/>
      <c r="AR18" s="882">
        <f>SUM(AR13:AX17)</f>
        <v>0</v>
      </c>
      <c r="AS18" s="883"/>
      <c r="AT18" s="883"/>
      <c r="AU18" s="883"/>
      <c r="AV18" s="883"/>
      <c r="AW18" s="883"/>
      <c r="AX18" s="885"/>
    </row>
    <row r="19" spans="1:50" ht="24.75" customHeight="1" x14ac:dyDescent="0.15">
      <c r="A19" s="621"/>
      <c r="B19" s="622"/>
      <c r="C19" s="622"/>
      <c r="D19" s="622"/>
      <c r="E19" s="622"/>
      <c r="F19" s="623"/>
      <c r="G19" s="880" t="s">
        <v>9</v>
      </c>
      <c r="H19" s="881"/>
      <c r="I19" s="881"/>
      <c r="J19" s="881"/>
      <c r="K19" s="881"/>
      <c r="L19" s="881"/>
      <c r="M19" s="881"/>
      <c r="N19" s="881"/>
      <c r="O19" s="881"/>
      <c r="P19" s="664">
        <v>33</v>
      </c>
      <c r="Q19" s="665"/>
      <c r="R19" s="665"/>
      <c r="S19" s="665"/>
      <c r="T19" s="665"/>
      <c r="U19" s="665"/>
      <c r="V19" s="666"/>
      <c r="W19" s="664">
        <v>29</v>
      </c>
      <c r="X19" s="665"/>
      <c r="Y19" s="665"/>
      <c r="Z19" s="665"/>
      <c r="AA19" s="665"/>
      <c r="AB19" s="665"/>
      <c r="AC19" s="666"/>
      <c r="AD19" s="664">
        <v>47</v>
      </c>
      <c r="AE19" s="665"/>
      <c r="AF19" s="665"/>
      <c r="AG19" s="665"/>
      <c r="AH19" s="665"/>
      <c r="AI19" s="665"/>
      <c r="AJ19" s="666"/>
      <c r="AK19" s="334"/>
      <c r="AL19" s="334"/>
      <c r="AM19" s="334"/>
      <c r="AN19" s="334"/>
      <c r="AO19" s="334"/>
      <c r="AP19" s="334"/>
      <c r="AQ19" s="334"/>
      <c r="AR19" s="334"/>
      <c r="AS19" s="334"/>
      <c r="AT19" s="334"/>
      <c r="AU19" s="334"/>
      <c r="AV19" s="334"/>
      <c r="AW19" s="334"/>
      <c r="AX19" s="336"/>
    </row>
    <row r="20" spans="1:50" ht="24.75" customHeight="1" x14ac:dyDescent="0.15">
      <c r="A20" s="621"/>
      <c r="B20" s="622"/>
      <c r="C20" s="622"/>
      <c r="D20" s="622"/>
      <c r="E20" s="622"/>
      <c r="F20" s="623"/>
      <c r="G20" s="880" t="s">
        <v>10</v>
      </c>
      <c r="H20" s="881"/>
      <c r="I20" s="881"/>
      <c r="J20" s="881"/>
      <c r="K20" s="881"/>
      <c r="L20" s="881"/>
      <c r="M20" s="881"/>
      <c r="N20" s="881"/>
      <c r="O20" s="881"/>
      <c r="P20" s="322">
        <f>IF(P18=0, "-", SUM(P19)/P18)</f>
        <v>0.89189189189189189</v>
      </c>
      <c r="Q20" s="322"/>
      <c r="R20" s="322"/>
      <c r="S20" s="322"/>
      <c r="T20" s="322"/>
      <c r="U20" s="322"/>
      <c r="V20" s="322"/>
      <c r="W20" s="322">
        <f t="shared" ref="W20" si="0">IF(W18=0, "-", SUM(W19)/W18)</f>
        <v>0.78378378378378377</v>
      </c>
      <c r="X20" s="322"/>
      <c r="Y20" s="322"/>
      <c r="Z20" s="322"/>
      <c r="AA20" s="322"/>
      <c r="AB20" s="322"/>
      <c r="AC20" s="322"/>
      <c r="AD20" s="322">
        <f t="shared" ref="AD20" si="1">IF(AD18=0, "-", SUM(AD19)/AD18)</f>
        <v>1</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3"/>
      <c r="B21" s="854"/>
      <c r="C21" s="854"/>
      <c r="D21" s="854"/>
      <c r="E21" s="854"/>
      <c r="F21" s="950"/>
      <c r="G21" s="320" t="s">
        <v>472</v>
      </c>
      <c r="H21" s="321"/>
      <c r="I21" s="321"/>
      <c r="J21" s="321"/>
      <c r="K21" s="321"/>
      <c r="L21" s="321"/>
      <c r="M21" s="321"/>
      <c r="N21" s="321"/>
      <c r="O21" s="321"/>
      <c r="P21" s="322">
        <f>IF(P19=0, "-", SUM(P19)/SUM(P13,P14))</f>
        <v>0.89189189189189189</v>
      </c>
      <c r="Q21" s="322"/>
      <c r="R21" s="322"/>
      <c r="S21" s="322"/>
      <c r="T21" s="322"/>
      <c r="U21" s="322"/>
      <c r="V21" s="322"/>
      <c r="W21" s="322">
        <f t="shared" ref="W21" si="2">IF(W19=0, "-", SUM(W19)/SUM(W13,W14))</f>
        <v>0.78378378378378377</v>
      </c>
      <c r="X21" s="322"/>
      <c r="Y21" s="322"/>
      <c r="Z21" s="322"/>
      <c r="AA21" s="322"/>
      <c r="AB21" s="322"/>
      <c r="AC21" s="322"/>
      <c r="AD21" s="322">
        <f t="shared" ref="AD21" si="3">IF(AD19=0, "-", SUM(AD19)/SUM(AD13,AD14))</f>
        <v>1</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68" t="s">
        <v>553</v>
      </c>
      <c r="B22" s="969"/>
      <c r="C22" s="969"/>
      <c r="D22" s="969"/>
      <c r="E22" s="969"/>
      <c r="F22" s="970"/>
      <c r="G22" s="955" t="s">
        <v>451</v>
      </c>
      <c r="H22" s="226"/>
      <c r="I22" s="226"/>
      <c r="J22" s="226"/>
      <c r="K22" s="226"/>
      <c r="L22" s="226"/>
      <c r="M22" s="226"/>
      <c r="N22" s="226"/>
      <c r="O22" s="227"/>
      <c r="P22" s="940" t="s">
        <v>514</v>
      </c>
      <c r="Q22" s="226"/>
      <c r="R22" s="226"/>
      <c r="S22" s="226"/>
      <c r="T22" s="226"/>
      <c r="U22" s="226"/>
      <c r="V22" s="227"/>
      <c r="W22" s="940" t="s">
        <v>510</v>
      </c>
      <c r="X22" s="226"/>
      <c r="Y22" s="226"/>
      <c r="Z22" s="226"/>
      <c r="AA22" s="226"/>
      <c r="AB22" s="226"/>
      <c r="AC22" s="227"/>
      <c r="AD22" s="940" t="s">
        <v>450</v>
      </c>
      <c r="AE22" s="226"/>
      <c r="AF22" s="226"/>
      <c r="AG22" s="226"/>
      <c r="AH22" s="226"/>
      <c r="AI22" s="226"/>
      <c r="AJ22" s="226"/>
      <c r="AK22" s="226"/>
      <c r="AL22" s="226"/>
      <c r="AM22" s="226"/>
      <c r="AN22" s="226"/>
      <c r="AO22" s="226"/>
      <c r="AP22" s="226"/>
      <c r="AQ22" s="226"/>
      <c r="AR22" s="226"/>
      <c r="AS22" s="226"/>
      <c r="AT22" s="226"/>
      <c r="AU22" s="226"/>
      <c r="AV22" s="226"/>
      <c r="AW22" s="226"/>
      <c r="AX22" s="977"/>
    </row>
    <row r="23" spans="1:50" ht="25.5" customHeight="1" x14ac:dyDescent="0.15">
      <c r="A23" s="971"/>
      <c r="B23" s="972"/>
      <c r="C23" s="972"/>
      <c r="D23" s="972"/>
      <c r="E23" s="972"/>
      <c r="F23" s="973"/>
      <c r="G23" s="956" t="s">
        <v>585</v>
      </c>
      <c r="H23" s="957"/>
      <c r="I23" s="957"/>
      <c r="J23" s="957"/>
      <c r="K23" s="957"/>
      <c r="L23" s="957"/>
      <c r="M23" s="957"/>
      <c r="N23" s="957"/>
      <c r="O23" s="958"/>
      <c r="P23" s="923">
        <v>24</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586</v>
      </c>
      <c r="H24" s="960"/>
      <c r="I24" s="960"/>
      <c r="J24" s="960"/>
      <c r="K24" s="960"/>
      <c r="L24" s="960"/>
      <c r="M24" s="960"/>
      <c r="N24" s="960"/>
      <c r="O24" s="961"/>
      <c r="P24" s="664">
        <v>14</v>
      </c>
      <c r="Q24" s="665"/>
      <c r="R24" s="665"/>
      <c r="S24" s="665"/>
      <c r="T24" s="665"/>
      <c r="U24" s="665"/>
      <c r="V24" s="666"/>
      <c r="W24" s="664"/>
      <c r="X24" s="665"/>
      <c r="Y24" s="665"/>
      <c r="Z24" s="665"/>
      <c r="AA24" s="665"/>
      <c r="AB24" s="665"/>
      <c r="AC24" s="66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4"/>
      <c r="Q25" s="665"/>
      <c r="R25" s="665"/>
      <c r="S25" s="665"/>
      <c r="T25" s="665"/>
      <c r="U25" s="665"/>
      <c r="V25" s="666"/>
      <c r="W25" s="664"/>
      <c r="X25" s="665"/>
      <c r="Y25" s="665"/>
      <c r="Z25" s="665"/>
      <c r="AA25" s="665"/>
      <c r="AB25" s="665"/>
      <c r="AC25" s="66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4"/>
      <c r="Q26" s="665"/>
      <c r="R26" s="665"/>
      <c r="S26" s="665"/>
      <c r="T26" s="665"/>
      <c r="U26" s="665"/>
      <c r="V26" s="666"/>
      <c r="W26" s="664"/>
      <c r="X26" s="665"/>
      <c r="Y26" s="665"/>
      <c r="Z26" s="665"/>
      <c r="AA26" s="665"/>
      <c r="AB26" s="665"/>
      <c r="AC26" s="66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4"/>
      <c r="Q27" s="665"/>
      <c r="R27" s="665"/>
      <c r="S27" s="665"/>
      <c r="T27" s="665"/>
      <c r="U27" s="665"/>
      <c r="V27" s="666"/>
      <c r="W27" s="664"/>
      <c r="X27" s="665"/>
      <c r="Y27" s="665"/>
      <c r="Z27" s="665"/>
      <c r="AA27" s="665"/>
      <c r="AB27" s="665"/>
      <c r="AC27" s="66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455</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452</v>
      </c>
      <c r="H29" s="966"/>
      <c r="I29" s="966"/>
      <c r="J29" s="966"/>
      <c r="K29" s="966"/>
      <c r="L29" s="966"/>
      <c r="M29" s="966"/>
      <c r="N29" s="966"/>
      <c r="O29" s="967"/>
      <c r="P29" s="664">
        <f>AK13</f>
        <v>38</v>
      </c>
      <c r="Q29" s="665"/>
      <c r="R29" s="665"/>
      <c r="S29" s="665"/>
      <c r="T29" s="665"/>
      <c r="U29" s="665"/>
      <c r="V29" s="666"/>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467</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529</v>
      </c>
      <c r="AF30" s="863"/>
      <c r="AG30" s="863"/>
      <c r="AH30" s="864"/>
      <c r="AI30" s="862" t="s">
        <v>526</v>
      </c>
      <c r="AJ30" s="863"/>
      <c r="AK30" s="863"/>
      <c r="AL30" s="864"/>
      <c r="AM30" s="919" t="s">
        <v>521</v>
      </c>
      <c r="AN30" s="919"/>
      <c r="AO30" s="919"/>
      <c r="AP30" s="862"/>
      <c r="AQ30" s="771" t="s">
        <v>353</v>
      </c>
      <c r="AR30" s="772"/>
      <c r="AS30" s="772"/>
      <c r="AT30" s="773"/>
      <c r="AU30" s="778" t="s">
        <v>253</v>
      </c>
      <c r="AV30" s="778"/>
      <c r="AW30" s="778"/>
      <c r="AX30" s="92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51"/>
      <c r="AC31" s="252"/>
      <c r="AD31" s="253"/>
      <c r="AE31" s="251"/>
      <c r="AF31" s="252"/>
      <c r="AG31" s="252"/>
      <c r="AH31" s="253"/>
      <c r="AI31" s="251"/>
      <c r="AJ31" s="252"/>
      <c r="AK31" s="252"/>
      <c r="AL31" s="253"/>
      <c r="AM31" s="255"/>
      <c r="AN31" s="255"/>
      <c r="AO31" s="255"/>
      <c r="AP31" s="251"/>
      <c r="AQ31" s="597">
        <v>31</v>
      </c>
      <c r="AR31" s="204"/>
      <c r="AS31" s="137" t="s">
        <v>354</v>
      </c>
      <c r="AT31" s="138"/>
      <c r="AU31" s="203"/>
      <c r="AV31" s="203"/>
      <c r="AW31" s="402" t="s">
        <v>300</v>
      </c>
      <c r="AX31" s="403"/>
    </row>
    <row r="32" spans="1:50" ht="23.25" customHeight="1" x14ac:dyDescent="0.15">
      <c r="A32" s="407"/>
      <c r="B32" s="405"/>
      <c r="C32" s="405"/>
      <c r="D32" s="405"/>
      <c r="E32" s="405"/>
      <c r="F32" s="406"/>
      <c r="G32" s="571" t="s">
        <v>592</v>
      </c>
      <c r="H32" s="572"/>
      <c r="I32" s="572"/>
      <c r="J32" s="572"/>
      <c r="K32" s="572"/>
      <c r="L32" s="572"/>
      <c r="M32" s="572"/>
      <c r="N32" s="572"/>
      <c r="O32" s="573"/>
      <c r="P32" s="109" t="s">
        <v>591</v>
      </c>
      <c r="Q32" s="109"/>
      <c r="R32" s="109"/>
      <c r="S32" s="109"/>
      <c r="T32" s="109"/>
      <c r="U32" s="109"/>
      <c r="V32" s="109"/>
      <c r="W32" s="109"/>
      <c r="X32" s="110"/>
      <c r="Y32" s="475" t="s">
        <v>12</v>
      </c>
      <c r="Z32" s="535"/>
      <c r="AA32" s="536"/>
      <c r="AB32" s="472" t="s">
        <v>490</v>
      </c>
      <c r="AC32" s="473"/>
      <c r="AD32" s="474"/>
      <c r="AE32" s="222">
        <v>56.7</v>
      </c>
      <c r="AF32" s="223"/>
      <c r="AG32" s="223"/>
      <c r="AH32" s="223"/>
      <c r="AI32" s="222">
        <v>53.2</v>
      </c>
      <c r="AJ32" s="223"/>
      <c r="AK32" s="223"/>
      <c r="AL32" s="223"/>
      <c r="AM32" s="344" t="s">
        <v>593</v>
      </c>
      <c r="AN32" s="211"/>
      <c r="AO32" s="211"/>
      <c r="AP32" s="345"/>
      <c r="AQ32" s="344" t="s">
        <v>560</v>
      </c>
      <c r="AR32" s="211"/>
      <c r="AS32" s="211"/>
      <c r="AT32" s="345"/>
      <c r="AU32" s="223" t="s">
        <v>594</v>
      </c>
      <c r="AV32" s="223"/>
      <c r="AW32" s="223"/>
      <c r="AX32" s="225"/>
    </row>
    <row r="33" spans="1:50" ht="23.25" customHeight="1" x14ac:dyDescent="0.15">
      <c r="A33" s="408"/>
      <c r="B33" s="409"/>
      <c r="C33" s="409"/>
      <c r="D33" s="409"/>
      <c r="E33" s="409"/>
      <c r="F33" s="410"/>
      <c r="G33" s="574"/>
      <c r="H33" s="575"/>
      <c r="I33" s="575"/>
      <c r="J33" s="575"/>
      <c r="K33" s="575"/>
      <c r="L33" s="575"/>
      <c r="M33" s="575"/>
      <c r="N33" s="575"/>
      <c r="O33" s="576"/>
      <c r="P33" s="112"/>
      <c r="Q33" s="112"/>
      <c r="R33" s="112"/>
      <c r="S33" s="112"/>
      <c r="T33" s="112"/>
      <c r="U33" s="112"/>
      <c r="V33" s="112"/>
      <c r="W33" s="112"/>
      <c r="X33" s="113"/>
      <c r="Y33" s="419" t="s">
        <v>54</v>
      </c>
      <c r="Z33" s="420"/>
      <c r="AA33" s="421"/>
      <c r="AB33" s="466" t="s">
        <v>490</v>
      </c>
      <c r="AC33" s="467"/>
      <c r="AD33" s="468"/>
      <c r="AE33" s="222">
        <v>100</v>
      </c>
      <c r="AF33" s="223"/>
      <c r="AG33" s="223"/>
      <c r="AH33" s="224"/>
      <c r="AI33" s="222">
        <v>100</v>
      </c>
      <c r="AJ33" s="223"/>
      <c r="AK33" s="223"/>
      <c r="AL33" s="223"/>
      <c r="AM33" s="222">
        <v>100</v>
      </c>
      <c r="AN33" s="223"/>
      <c r="AO33" s="223"/>
      <c r="AP33" s="223"/>
      <c r="AQ33" s="344">
        <v>100</v>
      </c>
      <c r="AR33" s="211"/>
      <c r="AS33" s="211"/>
      <c r="AT33" s="345"/>
      <c r="AU33" s="223">
        <v>100</v>
      </c>
      <c r="AV33" s="223"/>
      <c r="AW33" s="223"/>
      <c r="AX33" s="225"/>
    </row>
    <row r="34" spans="1:50" ht="23.25" customHeight="1" x14ac:dyDescent="0.15">
      <c r="A34" s="407"/>
      <c r="B34" s="405"/>
      <c r="C34" s="405"/>
      <c r="D34" s="405"/>
      <c r="E34" s="405"/>
      <c r="F34" s="406"/>
      <c r="G34" s="577"/>
      <c r="H34" s="578"/>
      <c r="I34" s="578"/>
      <c r="J34" s="578"/>
      <c r="K34" s="578"/>
      <c r="L34" s="578"/>
      <c r="M34" s="578"/>
      <c r="N34" s="578"/>
      <c r="O34" s="579"/>
      <c r="P34" s="115"/>
      <c r="Q34" s="115"/>
      <c r="R34" s="115"/>
      <c r="S34" s="115"/>
      <c r="T34" s="115"/>
      <c r="U34" s="115"/>
      <c r="V34" s="115"/>
      <c r="W34" s="115"/>
      <c r="X34" s="116"/>
      <c r="Y34" s="419" t="s">
        <v>13</v>
      </c>
      <c r="Z34" s="420"/>
      <c r="AA34" s="421"/>
      <c r="AB34" s="563" t="s">
        <v>301</v>
      </c>
      <c r="AC34" s="563"/>
      <c r="AD34" s="563"/>
      <c r="AE34" s="222">
        <v>56.7</v>
      </c>
      <c r="AF34" s="223"/>
      <c r="AG34" s="223"/>
      <c r="AH34" s="223"/>
      <c r="AI34" s="222">
        <v>53.2</v>
      </c>
      <c r="AJ34" s="223"/>
      <c r="AK34" s="223"/>
      <c r="AL34" s="223"/>
      <c r="AM34" s="344" t="s">
        <v>560</v>
      </c>
      <c r="AN34" s="211"/>
      <c r="AO34" s="211"/>
      <c r="AP34" s="345"/>
      <c r="AQ34" s="344" t="s">
        <v>560</v>
      </c>
      <c r="AR34" s="211"/>
      <c r="AS34" s="211"/>
      <c r="AT34" s="345"/>
      <c r="AU34" s="223" t="s">
        <v>594</v>
      </c>
      <c r="AV34" s="223"/>
      <c r="AW34" s="223"/>
      <c r="AX34" s="225"/>
    </row>
    <row r="35" spans="1:50" ht="23.25" customHeight="1" x14ac:dyDescent="0.15">
      <c r="A35" s="230" t="s">
        <v>499</v>
      </c>
      <c r="B35" s="231"/>
      <c r="C35" s="231"/>
      <c r="D35" s="231"/>
      <c r="E35" s="231"/>
      <c r="F35" s="232"/>
      <c r="G35" s="236" t="s">
        <v>687</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774" t="s">
        <v>467</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8" t="s">
        <v>11</v>
      </c>
      <c r="AC37" s="249"/>
      <c r="AD37" s="250"/>
      <c r="AE37" s="248" t="s">
        <v>529</v>
      </c>
      <c r="AF37" s="249"/>
      <c r="AG37" s="249"/>
      <c r="AH37" s="250"/>
      <c r="AI37" s="248" t="s">
        <v>526</v>
      </c>
      <c r="AJ37" s="249"/>
      <c r="AK37" s="249"/>
      <c r="AL37" s="250"/>
      <c r="AM37" s="254" t="s">
        <v>521</v>
      </c>
      <c r="AN37" s="254"/>
      <c r="AO37" s="254"/>
      <c r="AP37" s="248"/>
      <c r="AQ37" s="155" t="s">
        <v>353</v>
      </c>
      <c r="AR37" s="156"/>
      <c r="AS37" s="156"/>
      <c r="AT37" s="157"/>
      <c r="AU37" s="415" t="s">
        <v>253</v>
      </c>
      <c r="AV37" s="415"/>
      <c r="AW37" s="415"/>
      <c r="AX37" s="914"/>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51"/>
      <c r="AC38" s="252"/>
      <c r="AD38" s="253"/>
      <c r="AE38" s="251"/>
      <c r="AF38" s="252"/>
      <c r="AG38" s="252"/>
      <c r="AH38" s="253"/>
      <c r="AI38" s="251"/>
      <c r="AJ38" s="252"/>
      <c r="AK38" s="252"/>
      <c r="AL38" s="253"/>
      <c r="AM38" s="255"/>
      <c r="AN38" s="255"/>
      <c r="AO38" s="255"/>
      <c r="AP38" s="251"/>
      <c r="AQ38" s="597">
        <v>31</v>
      </c>
      <c r="AR38" s="204"/>
      <c r="AS38" s="137" t="s">
        <v>354</v>
      </c>
      <c r="AT38" s="138"/>
      <c r="AU38" s="203"/>
      <c r="AV38" s="203"/>
      <c r="AW38" s="402" t="s">
        <v>300</v>
      </c>
      <c r="AX38" s="403"/>
    </row>
    <row r="39" spans="1:50" ht="23.25" customHeight="1" x14ac:dyDescent="0.15">
      <c r="A39" s="407"/>
      <c r="B39" s="405"/>
      <c r="C39" s="405"/>
      <c r="D39" s="405"/>
      <c r="E39" s="405"/>
      <c r="F39" s="406"/>
      <c r="G39" s="571" t="s">
        <v>595</v>
      </c>
      <c r="H39" s="572"/>
      <c r="I39" s="572"/>
      <c r="J39" s="572"/>
      <c r="K39" s="572"/>
      <c r="L39" s="572"/>
      <c r="M39" s="572"/>
      <c r="N39" s="572"/>
      <c r="O39" s="573"/>
      <c r="P39" s="109" t="s">
        <v>596</v>
      </c>
      <c r="Q39" s="109"/>
      <c r="R39" s="109"/>
      <c r="S39" s="109"/>
      <c r="T39" s="109"/>
      <c r="U39" s="109"/>
      <c r="V39" s="109"/>
      <c r="W39" s="109"/>
      <c r="X39" s="110"/>
      <c r="Y39" s="475" t="s">
        <v>12</v>
      </c>
      <c r="Z39" s="535"/>
      <c r="AA39" s="536"/>
      <c r="AB39" s="465" t="s">
        <v>597</v>
      </c>
      <c r="AC39" s="465"/>
      <c r="AD39" s="465"/>
      <c r="AE39" s="222" t="s">
        <v>598</v>
      </c>
      <c r="AF39" s="223"/>
      <c r="AG39" s="223"/>
      <c r="AH39" s="223"/>
      <c r="AI39" s="222" t="s">
        <v>600</v>
      </c>
      <c r="AJ39" s="223"/>
      <c r="AK39" s="223"/>
      <c r="AL39" s="223"/>
      <c r="AM39" s="222" t="s">
        <v>601</v>
      </c>
      <c r="AN39" s="223"/>
      <c r="AO39" s="223"/>
      <c r="AP39" s="223"/>
      <c r="AQ39" s="344" t="s">
        <v>599</v>
      </c>
      <c r="AR39" s="211"/>
      <c r="AS39" s="211"/>
      <c r="AT39" s="345"/>
      <c r="AU39" s="223" t="s">
        <v>598</v>
      </c>
      <c r="AV39" s="223"/>
      <c r="AW39" s="223"/>
      <c r="AX39" s="225"/>
    </row>
    <row r="40" spans="1:50" ht="23.25" customHeight="1" x14ac:dyDescent="0.15">
      <c r="A40" s="408"/>
      <c r="B40" s="409"/>
      <c r="C40" s="409"/>
      <c r="D40" s="409"/>
      <c r="E40" s="409"/>
      <c r="F40" s="410"/>
      <c r="G40" s="574"/>
      <c r="H40" s="575"/>
      <c r="I40" s="575"/>
      <c r="J40" s="575"/>
      <c r="K40" s="575"/>
      <c r="L40" s="575"/>
      <c r="M40" s="575"/>
      <c r="N40" s="575"/>
      <c r="O40" s="576"/>
      <c r="P40" s="112"/>
      <c r="Q40" s="112"/>
      <c r="R40" s="112"/>
      <c r="S40" s="112"/>
      <c r="T40" s="112"/>
      <c r="U40" s="112"/>
      <c r="V40" s="112"/>
      <c r="W40" s="112"/>
      <c r="X40" s="113"/>
      <c r="Y40" s="419" t="s">
        <v>54</v>
      </c>
      <c r="Z40" s="420"/>
      <c r="AA40" s="421"/>
      <c r="AB40" s="527" t="s">
        <v>597</v>
      </c>
      <c r="AC40" s="527"/>
      <c r="AD40" s="527"/>
      <c r="AE40" s="222" t="s">
        <v>599</v>
      </c>
      <c r="AF40" s="223"/>
      <c r="AG40" s="223"/>
      <c r="AH40" s="223"/>
      <c r="AI40" s="222" t="s">
        <v>600</v>
      </c>
      <c r="AJ40" s="223"/>
      <c r="AK40" s="223"/>
      <c r="AL40" s="223"/>
      <c r="AM40" s="222" t="s">
        <v>602</v>
      </c>
      <c r="AN40" s="223"/>
      <c r="AO40" s="223"/>
      <c r="AP40" s="223"/>
      <c r="AQ40" s="344">
        <v>1</v>
      </c>
      <c r="AR40" s="211"/>
      <c r="AS40" s="211"/>
      <c r="AT40" s="345"/>
      <c r="AU40" s="223" t="s">
        <v>599</v>
      </c>
      <c r="AV40" s="223"/>
      <c r="AW40" s="223"/>
      <c r="AX40" s="225"/>
    </row>
    <row r="41" spans="1:50" ht="48" customHeight="1" x14ac:dyDescent="0.15">
      <c r="A41" s="411"/>
      <c r="B41" s="412"/>
      <c r="C41" s="412"/>
      <c r="D41" s="412"/>
      <c r="E41" s="412"/>
      <c r="F41" s="413"/>
      <c r="G41" s="577"/>
      <c r="H41" s="578"/>
      <c r="I41" s="578"/>
      <c r="J41" s="578"/>
      <c r="K41" s="578"/>
      <c r="L41" s="578"/>
      <c r="M41" s="578"/>
      <c r="N41" s="578"/>
      <c r="O41" s="579"/>
      <c r="P41" s="115"/>
      <c r="Q41" s="115"/>
      <c r="R41" s="115"/>
      <c r="S41" s="115"/>
      <c r="T41" s="115"/>
      <c r="U41" s="115"/>
      <c r="V41" s="115"/>
      <c r="W41" s="115"/>
      <c r="X41" s="116"/>
      <c r="Y41" s="419" t="s">
        <v>13</v>
      </c>
      <c r="Z41" s="420"/>
      <c r="AA41" s="421"/>
      <c r="AB41" s="563" t="s">
        <v>301</v>
      </c>
      <c r="AC41" s="563"/>
      <c r="AD41" s="563"/>
      <c r="AE41" s="222" t="s">
        <v>599</v>
      </c>
      <c r="AF41" s="223"/>
      <c r="AG41" s="223"/>
      <c r="AH41" s="223"/>
      <c r="AI41" s="222" t="s">
        <v>599</v>
      </c>
      <c r="AJ41" s="223"/>
      <c r="AK41" s="223"/>
      <c r="AL41" s="223"/>
      <c r="AM41" s="222" t="s">
        <v>601</v>
      </c>
      <c r="AN41" s="223"/>
      <c r="AO41" s="223"/>
      <c r="AP41" s="223"/>
      <c r="AQ41" s="344" t="s">
        <v>599</v>
      </c>
      <c r="AR41" s="211"/>
      <c r="AS41" s="211"/>
      <c r="AT41" s="345"/>
      <c r="AU41" s="223" t="s">
        <v>600</v>
      </c>
      <c r="AV41" s="223"/>
      <c r="AW41" s="223"/>
      <c r="AX41" s="225"/>
    </row>
    <row r="42" spans="1:50" ht="23.25" customHeight="1" x14ac:dyDescent="0.15">
      <c r="A42" s="230" t="s">
        <v>499</v>
      </c>
      <c r="B42" s="231"/>
      <c r="C42" s="231"/>
      <c r="D42" s="231"/>
      <c r="E42" s="231"/>
      <c r="F42" s="232"/>
      <c r="G42" s="236" t="s">
        <v>688</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4" t="s">
        <v>467</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8" t="s">
        <v>11</v>
      </c>
      <c r="AC44" s="249"/>
      <c r="AD44" s="250"/>
      <c r="AE44" s="248" t="s">
        <v>529</v>
      </c>
      <c r="AF44" s="249"/>
      <c r="AG44" s="249"/>
      <c r="AH44" s="250"/>
      <c r="AI44" s="248" t="s">
        <v>526</v>
      </c>
      <c r="AJ44" s="249"/>
      <c r="AK44" s="249"/>
      <c r="AL44" s="250"/>
      <c r="AM44" s="254" t="s">
        <v>521</v>
      </c>
      <c r="AN44" s="254"/>
      <c r="AO44" s="254"/>
      <c r="AP44" s="248"/>
      <c r="AQ44" s="155" t="s">
        <v>353</v>
      </c>
      <c r="AR44" s="156"/>
      <c r="AS44" s="156"/>
      <c r="AT44" s="157"/>
      <c r="AU44" s="415" t="s">
        <v>253</v>
      </c>
      <c r="AV44" s="415"/>
      <c r="AW44" s="415"/>
      <c r="AX44" s="914"/>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51"/>
      <c r="AC45" s="252"/>
      <c r="AD45" s="253"/>
      <c r="AE45" s="251"/>
      <c r="AF45" s="252"/>
      <c r="AG45" s="252"/>
      <c r="AH45" s="253"/>
      <c r="AI45" s="251"/>
      <c r="AJ45" s="252"/>
      <c r="AK45" s="252"/>
      <c r="AL45" s="253"/>
      <c r="AM45" s="255"/>
      <c r="AN45" s="255"/>
      <c r="AO45" s="255"/>
      <c r="AP45" s="251"/>
      <c r="AQ45" s="597"/>
      <c r="AR45" s="204"/>
      <c r="AS45" s="137" t="s">
        <v>354</v>
      </c>
      <c r="AT45" s="138"/>
      <c r="AU45" s="203"/>
      <c r="AV45" s="203"/>
      <c r="AW45" s="402" t="s">
        <v>300</v>
      </c>
      <c r="AX45" s="403"/>
    </row>
    <row r="46" spans="1:50" ht="23.25" hidden="1" customHeight="1" x14ac:dyDescent="0.15">
      <c r="A46" s="407"/>
      <c r="B46" s="405"/>
      <c r="C46" s="405"/>
      <c r="D46" s="405"/>
      <c r="E46" s="405"/>
      <c r="F46" s="406"/>
      <c r="G46" s="571"/>
      <c r="H46" s="572"/>
      <c r="I46" s="572"/>
      <c r="J46" s="572"/>
      <c r="K46" s="572"/>
      <c r="L46" s="572"/>
      <c r="M46" s="572"/>
      <c r="N46" s="572"/>
      <c r="O46" s="573"/>
      <c r="P46" s="109"/>
      <c r="Q46" s="109"/>
      <c r="R46" s="109"/>
      <c r="S46" s="109"/>
      <c r="T46" s="109"/>
      <c r="U46" s="109"/>
      <c r="V46" s="109"/>
      <c r="W46" s="109"/>
      <c r="X46" s="110"/>
      <c r="Y46" s="475" t="s">
        <v>12</v>
      </c>
      <c r="Z46" s="535"/>
      <c r="AA46" s="536"/>
      <c r="AB46" s="465"/>
      <c r="AC46" s="465"/>
      <c r="AD46" s="46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15">
      <c r="A47" s="408"/>
      <c r="B47" s="409"/>
      <c r="C47" s="409"/>
      <c r="D47" s="409"/>
      <c r="E47" s="409"/>
      <c r="F47" s="410"/>
      <c r="G47" s="574"/>
      <c r="H47" s="575"/>
      <c r="I47" s="575"/>
      <c r="J47" s="575"/>
      <c r="K47" s="575"/>
      <c r="L47" s="575"/>
      <c r="M47" s="575"/>
      <c r="N47" s="575"/>
      <c r="O47" s="576"/>
      <c r="P47" s="112"/>
      <c r="Q47" s="112"/>
      <c r="R47" s="112"/>
      <c r="S47" s="112"/>
      <c r="T47" s="112"/>
      <c r="U47" s="112"/>
      <c r="V47" s="112"/>
      <c r="W47" s="112"/>
      <c r="X47" s="113"/>
      <c r="Y47" s="419" t="s">
        <v>54</v>
      </c>
      <c r="Z47" s="420"/>
      <c r="AA47" s="421"/>
      <c r="AB47" s="527"/>
      <c r="AC47" s="527"/>
      <c r="AD47" s="527"/>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15">
      <c r="A48" s="411"/>
      <c r="B48" s="412"/>
      <c r="C48" s="412"/>
      <c r="D48" s="412"/>
      <c r="E48" s="412"/>
      <c r="F48" s="413"/>
      <c r="G48" s="577"/>
      <c r="H48" s="578"/>
      <c r="I48" s="578"/>
      <c r="J48" s="578"/>
      <c r="K48" s="578"/>
      <c r="L48" s="578"/>
      <c r="M48" s="578"/>
      <c r="N48" s="578"/>
      <c r="O48" s="579"/>
      <c r="P48" s="115"/>
      <c r="Q48" s="115"/>
      <c r="R48" s="115"/>
      <c r="S48" s="115"/>
      <c r="T48" s="115"/>
      <c r="U48" s="115"/>
      <c r="V48" s="115"/>
      <c r="W48" s="115"/>
      <c r="X48" s="116"/>
      <c r="Y48" s="419" t="s">
        <v>13</v>
      </c>
      <c r="Z48" s="420"/>
      <c r="AA48" s="421"/>
      <c r="AB48" s="563" t="s">
        <v>301</v>
      </c>
      <c r="AC48" s="563"/>
      <c r="AD48" s="563"/>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15">
      <c r="A49" s="230" t="s">
        <v>499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4" t="s">
        <v>467</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8" t="s">
        <v>11</v>
      </c>
      <c r="AC51" s="249"/>
      <c r="AD51" s="250"/>
      <c r="AE51" s="248" t="s">
        <v>529</v>
      </c>
      <c r="AF51" s="249"/>
      <c r="AG51" s="249"/>
      <c r="AH51" s="250"/>
      <c r="AI51" s="248" t="s">
        <v>526</v>
      </c>
      <c r="AJ51" s="249"/>
      <c r="AK51" s="249"/>
      <c r="AL51" s="250"/>
      <c r="AM51" s="254" t="s">
        <v>522</v>
      </c>
      <c r="AN51" s="254"/>
      <c r="AO51" s="254"/>
      <c r="AP51" s="248"/>
      <c r="AQ51" s="155" t="s">
        <v>353</v>
      </c>
      <c r="AR51" s="156"/>
      <c r="AS51" s="156"/>
      <c r="AT51" s="157"/>
      <c r="AU51" s="928" t="s">
        <v>253</v>
      </c>
      <c r="AV51" s="928"/>
      <c r="AW51" s="928"/>
      <c r="AX51" s="92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51"/>
      <c r="AC52" s="252"/>
      <c r="AD52" s="253"/>
      <c r="AE52" s="251"/>
      <c r="AF52" s="252"/>
      <c r="AG52" s="252"/>
      <c r="AH52" s="253"/>
      <c r="AI52" s="251"/>
      <c r="AJ52" s="252"/>
      <c r="AK52" s="252"/>
      <c r="AL52" s="253"/>
      <c r="AM52" s="255"/>
      <c r="AN52" s="255"/>
      <c r="AO52" s="255"/>
      <c r="AP52" s="251"/>
      <c r="AQ52" s="597"/>
      <c r="AR52" s="204"/>
      <c r="AS52" s="137" t="s">
        <v>354</v>
      </c>
      <c r="AT52" s="138"/>
      <c r="AU52" s="203"/>
      <c r="AV52" s="203"/>
      <c r="AW52" s="402" t="s">
        <v>300</v>
      </c>
      <c r="AX52" s="403"/>
    </row>
    <row r="53" spans="1:50" ht="23.25" hidden="1" customHeight="1" x14ac:dyDescent="0.15">
      <c r="A53" s="407"/>
      <c r="B53" s="405"/>
      <c r="C53" s="405"/>
      <c r="D53" s="405"/>
      <c r="E53" s="405"/>
      <c r="F53" s="406"/>
      <c r="G53" s="571"/>
      <c r="H53" s="572"/>
      <c r="I53" s="572"/>
      <c r="J53" s="572"/>
      <c r="K53" s="572"/>
      <c r="L53" s="572"/>
      <c r="M53" s="572"/>
      <c r="N53" s="572"/>
      <c r="O53" s="573"/>
      <c r="P53" s="109"/>
      <c r="Q53" s="109"/>
      <c r="R53" s="109"/>
      <c r="S53" s="109"/>
      <c r="T53" s="109"/>
      <c r="U53" s="109"/>
      <c r="V53" s="109"/>
      <c r="W53" s="109"/>
      <c r="X53" s="110"/>
      <c r="Y53" s="475" t="s">
        <v>12</v>
      </c>
      <c r="Z53" s="535"/>
      <c r="AA53" s="536"/>
      <c r="AB53" s="465"/>
      <c r="AC53" s="465"/>
      <c r="AD53" s="46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15">
      <c r="A54" s="408"/>
      <c r="B54" s="409"/>
      <c r="C54" s="409"/>
      <c r="D54" s="409"/>
      <c r="E54" s="409"/>
      <c r="F54" s="410"/>
      <c r="G54" s="574"/>
      <c r="H54" s="575"/>
      <c r="I54" s="575"/>
      <c r="J54" s="575"/>
      <c r="K54" s="575"/>
      <c r="L54" s="575"/>
      <c r="M54" s="575"/>
      <c r="N54" s="575"/>
      <c r="O54" s="576"/>
      <c r="P54" s="112"/>
      <c r="Q54" s="112"/>
      <c r="R54" s="112"/>
      <c r="S54" s="112"/>
      <c r="T54" s="112"/>
      <c r="U54" s="112"/>
      <c r="V54" s="112"/>
      <c r="W54" s="112"/>
      <c r="X54" s="113"/>
      <c r="Y54" s="419" t="s">
        <v>54</v>
      </c>
      <c r="Z54" s="420"/>
      <c r="AA54" s="421"/>
      <c r="AB54" s="527"/>
      <c r="AC54" s="527"/>
      <c r="AD54" s="527"/>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15">
      <c r="A55" s="411"/>
      <c r="B55" s="412"/>
      <c r="C55" s="412"/>
      <c r="D55" s="412"/>
      <c r="E55" s="412"/>
      <c r="F55" s="413"/>
      <c r="G55" s="577"/>
      <c r="H55" s="578"/>
      <c r="I55" s="578"/>
      <c r="J55" s="578"/>
      <c r="K55" s="578"/>
      <c r="L55" s="578"/>
      <c r="M55" s="578"/>
      <c r="N55" s="578"/>
      <c r="O55" s="579"/>
      <c r="P55" s="115"/>
      <c r="Q55" s="115"/>
      <c r="R55" s="115"/>
      <c r="S55" s="115"/>
      <c r="T55" s="115"/>
      <c r="U55" s="115"/>
      <c r="V55" s="115"/>
      <c r="W55" s="115"/>
      <c r="X55" s="116"/>
      <c r="Y55" s="419" t="s">
        <v>13</v>
      </c>
      <c r="Z55" s="420"/>
      <c r="AA55" s="421"/>
      <c r="AB55" s="601" t="s">
        <v>14</v>
      </c>
      <c r="AC55" s="601"/>
      <c r="AD55" s="601"/>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15">
      <c r="A56" s="230" t="s">
        <v>499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4" t="s">
        <v>467</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8" t="s">
        <v>11</v>
      </c>
      <c r="AC58" s="249"/>
      <c r="AD58" s="250"/>
      <c r="AE58" s="248" t="s">
        <v>530</v>
      </c>
      <c r="AF58" s="249"/>
      <c r="AG58" s="249"/>
      <c r="AH58" s="250"/>
      <c r="AI58" s="248" t="s">
        <v>526</v>
      </c>
      <c r="AJ58" s="249"/>
      <c r="AK58" s="249"/>
      <c r="AL58" s="250"/>
      <c r="AM58" s="254" t="s">
        <v>521</v>
      </c>
      <c r="AN58" s="254"/>
      <c r="AO58" s="254"/>
      <c r="AP58" s="248"/>
      <c r="AQ58" s="155" t="s">
        <v>353</v>
      </c>
      <c r="AR58" s="156"/>
      <c r="AS58" s="156"/>
      <c r="AT58" s="157"/>
      <c r="AU58" s="928" t="s">
        <v>253</v>
      </c>
      <c r="AV58" s="928"/>
      <c r="AW58" s="928"/>
      <c r="AX58" s="92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51"/>
      <c r="AC59" s="252"/>
      <c r="AD59" s="253"/>
      <c r="AE59" s="251"/>
      <c r="AF59" s="252"/>
      <c r="AG59" s="252"/>
      <c r="AH59" s="253"/>
      <c r="AI59" s="251"/>
      <c r="AJ59" s="252"/>
      <c r="AK59" s="252"/>
      <c r="AL59" s="253"/>
      <c r="AM59" s="255"/>
      <c r="AN59" s="255"/>
      <c r="AO59" s="255"/>
      <c r="AP59" s="251"/>
      <c r="AQ59" s="597"/>
      <c r="AR59" s="204"/>
      <c r="AS59" s="137" t="s">
        <v>354</v>
      </c>
      <c r="AT59" s="138"/>
      <c r="AU59" s="203"/>
      <c r="AV59" s="203"/>
      <c r="AW59" s="402" t="s">
        <v>300</v>
      </c>
      <c r="AX59" s="403"/>
    </row>
    <row r="60" spans="1:50" ht="23.25" hidden="1" customHeight="1" x14ac:dyDescent="0.15">
      <c r="A60" s="407"/>
      <c r="B60" s="405"/>
      <c r="C60" s="405"/>
      <c r="D60" s="405"/>
      <c r="E60" s="405"/>
      <c r="F60" s="406"/>
      <c r="G60" s="571"/>
      <c r="H60" s="572"/>
      <c r="I60" s="572"/>
      <c r="J60" s="572"/>
      <c r="K60" s="572"/>
      <c r="L60" s="572"/>
      <c r="M60" s="572"/>
      <c r="N60" s="572"/>
      <c r="O60" s="573"/>
      <c r="P60" s="109"/>
      <c r="Q60" s="109"/>
      <c r="R60" s="109"/>
      <c r="S60" s="109"/>
      <c r="T60" s="109"/>
      <c r="U60" s="109"/>
      <c r="V60" s="109"/>
      <c r="W60" s="109"/>
      <c r="X60" s="110"/>
      <c r="Y60" s="475" t="s">
        <v>12</v>
      </c>
      <c r="Z60" s="535"/>
      <c r="AA60" s="536"/>
      <c r="AB60" s="465"/>
      <c r="AC60" s="465"/>
      <c r="AD60" s="46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15">
      <c r="A61" s="408"/>
      <c r="B61" s="409"/>
      <c r="C61" s="409"/>
      <c r="D61" s="409"/>
      <c r="E61" s="409"/>
      <c r="F61" s="410"/>
      <c r="G61" s="574"/>
      <c r="H61" s="575"/>
      <c r="I61" s="575"/>
      <c r="J61" s="575"/>
      <c r="K61" s="575"/>
      <c r="L61" s="575"/>
      <c r="M61" s="575"/>
      <c r="N61" s="575"/>
      <c r="O61" s="576"/>
      <c r="P61" s="112"/>
      <c r="Q61" s="112"/>
      <c r="R61" s="112"/>
      <c r="S61" s="112"/>
      <c r="T61" s="112"/>
      <c r="U61" s="112"/>
      <c r="V61" s="112"/>
      <c r="W61" s="112"/>
      <c r="X61" s="113"/>
      <c r="Y61" s="419" t="s">
        <v>54</v>
      </c>
      <c r="Z61" s="420"/>
      <c r="AA61" s="421"/>
      <c r="AB61" s="527"/>
      <c r="AC61" s="527"/>
      <c r="AD61" s="527"/>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15">
      <c r="A62" s="408"/>
      <c r="B62" s="409"/>
      <c r="C62" s="409"/>
      <c r="D62" s="409"/>
      <c r="E62" s="409"/>
      <c r="F62" s="410"/>
      <c r="G62" s="577"/>
      <c r="H62" s="578"/>
      <c r="I62" s="578"/>
      <c r="J62" s="578"/>
      <c r="K62" s="578"/>
      <c r="L62" s="578"/>
      <c r="M62" s="578"/>
      <c r="N62" s="578"/>
      <c r="O62" s="579"/>
      <c r="P62" s="115"/>
      <c r="Q62" s="115"/>
      <c r="R62" s="115"/>
      <c r="S62" s="115"/>
      <c r="T62" s="115"/>
      <c r="U62" s="115"/>
      <c r="V62" s="115"/>
      <c r="W62" s="115"/>
      <c r="X62" s="116"/>
      <c r="Y62" s="419" t="s">
        <v>13</v>
      </c>
      <c r="Z62" s="420"/>
      <c r="AA62" s="421"/>
      <c r="AB62" s="563" t="s">
        <v>14</v>
      </c>
      <c r="AC62" s="563"/>
      <c r="AD62" s="563"/>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15">
      <c r="A63" s="230" t="s">
        <v>499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86" t="s">
        <v>468</v>
      </c>
      <c r="B65" s="487"/>
      <c r="C65" s="487"/>
      <c r="D65" s="487"/>
      <c r="E65" s="487"/>
      <c r="F65" s="488"/>
      <c r="G65" s="489"/>
      <c r="H65" s="243" t="s">
        <v>265</v>
      </c>
      <c r="I65" s="243"/>
      <c r="J65" s="243"/>
      <c r="K65" s="243"/>
      <c r="L65" s="243"/>
      <c r="M65" s="243"/>
      <c r="N65" s="243"/>
      <c r="O65" s="244"/>
      <c r="P65" s="242" t="s">
        <v>59</v>
      </c>
      <c r="Q65" s="243"/>
      <c r="R65" s="243"/>
      <c r="S65" s="243"/>
      <c r="T65" s="243"/>
      <c r="U65" s="243"/>
      <c r="V65" s="244"/>
      <c r="W65" s="491" t="s">
        <v>463</v>
      </c>
      <c r="X65" s="492"/>
      <c r="Y65" s="495"/>
      <c r="Z65" s="495"/>
      <c r="AA65" s="496"/>
      <c r="AB65" s="242" t="s">
        <v>11</v>
      </c>
      <c r="AC65" s="243"/>
      <c r="AD65" s="244"/>
      <c r="AE65" s="248" t="s">
        <v>529</v>
      </c>
      <c r="AF65" s="249"/>
      <c r="AG65" s="249"/>
      <c r="AH65" s="250"/>
      <c r="AI65" s="248" t="s">
        <v>526</v>
      </c>
      <c r="AJ65" s="249"/>
      <c r="AK65" s="249"/>
      <c r="AL65" s="250"/>
      <c r="AM65" s="254" t="s">
        <v>521</v>
      </c>
      <c r="AN65" s="254"/>
      <c r="AO65" s="254"/>
      <c r="AP65" s="248"/>
      <c r="AQ65" s="242" t="s">
        <v>353</v>
      </c>
      <c r="AR65" s="243"/>
      <c r="AS65" s="243"/>
      <c r="AT65" s="244"/>
      <c r="AU65" s="256" t="s">
        <v>253</v>
      </c>
      <c r="AV65" s="256"/>
      <c r="AW65" s="256"/>
      <c r="AX65" s="257"/>
    </row>
    <row r="66" spans="1:50" ht="18.75" hidden="1"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51"/>
      <c r="AF66" s="252"/>
      <c r="AG66" s="252"/>
      <c r="AH66" s="253"/>
      <c r="AI66" s="251"/>
      <c r="AJ66" s="252"/>
      <c r="AK66" s="252"/>
      <c r="AL66" s="253"/>
      <c r="AM66" s="255"/>
      <c r="AN66" s="255"/>
      <c r="AO66" s="255"/>
      <c r="AP66" s="251"/>
      <c r="AQ66" s="202"/>
      <c r="AR66" s="203"/>
      <c r="AS66" s="246" t="s">
        <v>354</v>
      </c>
      <c r="AT66" s="247"/>
      <c r="AU66" s="203"/>
      <c r="AV66" s="203"/>
      <c r="AW66" s="246" t="s">
        <v>466</v>
      </c>
      <c r="AX66" s="258"/>
    </row>
    <row r="67" spans="1:50" ht="23.25" hidden="1" customHeight="1" x14ac:dyDescent="0.15">
      <c r="A67" s="479"/>
      <c r="B67" s="480"/>
      <c r="C67" s="480"/>
      <c r="D67" s="480"/>
      <c r="E67" s="480"/>
      <c r="F67" s="481"/>
      <c r="G67" s="259" t="s">
        <v>355</v>
      </c>
      <c r="H67" s="262"/>
      <c r="I67" s="263"/>
      <c r="J67" s="263"/>
      <c r="K67" s="263"/>
      <c r="L67" s="263"/>
      <c r="M67" s="263"/>
      <c r="N67" s="263"/>
      <c r="O67" s="264"/>
      <c r="P67" s="262"/>
      <c r="Q67" s="263"/>
      <c r="R67" s="263"/>
      <c r="S67" s="263"/>
      <c r="T67" s="263"/>
      <c r="U67" s="263"/>
      <c r="V67" s="264"/>
      <c r="W67" s="268"/>
      <c r="X67" s="269"/>
      <c r="Y67" s="274" t="s">
        <v>12</v>
      </c>
      <c r="Z67" s="274"/>
      <c r="AA67" s="275"/>
      <c r="AB67" s="276" t="s">
        <v>489</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79"/>
      <c r="B68" s="480"/>
      <c r="C68" s="480"/>
      <c r="D68" s="480"/>
      <c r="E68" s="480"/>
      <c r="F68" s="48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489</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79"/>
      <c r="B69" s="480"/>
      <c r="C69" s="480"/>
      <c r="D69" s="480"/>
      <c r="E69" s="480"/>
      <c r="F69" s="48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490</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79" t="s">
        <v>473</v>
      </c>
      <c r="B70" s="480"/>
      <c r="C70" s="480"/>
      <c r="D70" s="480"/>
      <c r="E70" s="480"/>
      <c r="F70" s="481"/>
      <c r="G70" s="260" t="s">
        <v>356</v>
      </c>
      <c r="H70" s="311"/>
      <c r="I70" s="311"/>
      <c r="J70" s="311"/>
      <c r="K70" s="311"/>
      <c r="L70" s="311"/>
      <c r="M70" s="311"/>
      <c r="N70" s="311"/>
      <c r="O70" s="311"/>
      <c r="P70" s="311"/>
      <c r="Q70" s="311"/>
      <c r="R70" s="311"/>
      <c r="S70" s="311"/>
      <c r="T70" s="311"/>
      <c r="U70" s="311"/>
      <c r="V70" s="311"/>
      <c r="W70" s="314" t="s">
        <v>488</v>
      </c>
      <c r="X70" s="315"/>
      <c r="Y70" s="274" t="s">
        <v>12</v>
      </c>
      <c r="Z70" s="274"/>
      <c r="AA70" s="275"/>
      <c r="AB70" s="276" t="s">
        <v>489</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79"/>
      <c r="B71" s="480"/>
      <c r="C71" s="480"/>
      <c r="D71" s="480"/>
      <c r="E71" s="480"/>
      <c r="F71" s="481"/>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489</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2"/>
      <c r="B72" s="483"/>
      <c r="C72" s="483"/>
      <c r="D72" s="483"/>
      <c r="E72" s="483"/>
      <c r="F72" s="484"/>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490</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0" t="s">
        <v>468</v>
      </c>
      <c r="B73" s="511"/>
      <c r="C73" s="511"/>
      <c r="D73" s="511"/>
      <c r="E73" s="511"/>
      <c r="F73" s="512"/>
      <c r="G73" s="589"/>
      <c r="H73" s="134" t="s">
        <v>265</v>
      </c>
      <c r="I73" s="134"/>
      <c r="J73" s="134"/>
      <c r="K73" s="134"/>
      <c r="L73" s="134"/>
      <c r="M73" s="134"/>
      <c r="N73" s="134"/>
      <c r="O73" s="135"/>
      <c r="P73" s="163" t="s">
        <v>59</v>
      </c>
      <c r="Q73" s="134"/>
      <c r="R73" s="134"/>
      <c r="S73" s="134"/>
      <c r="T73" s="134"/>
      <c r="U73" s="134"/>
      <c r="V73" s="134"/>
      <c r="W73" s="134"/>
      <c r="X73" s="135"/>
      <c r="Y73" s="591"/>
      <c r="Z73" s="592"/>
      <c r="AA73" s="593"/>
      <c r="AB73" s="163" t="s">
        <v>11</v>
      </c>
      <c r="AC73" s="134"/>
      <c r="AD73" s="135"/>
      <c r="AE73" s="248" t="s">
        <v>529</v>
      </c>
      <c r="AF73" s="249"/>
      <c r="AG73" s="249"/>
      <c r="AH73" s="250"/>
      <c r="AI73" s="248" t="s">
        <v>526</v>
      </c>
      <c r="AJ73" s="249"/>
      <c r="AK73" s="249"/>
      <c r="AL73" s="250"/>
      <c r="AM73" s="254" t="s">
        <v>521</v>
      </c>
      <c r="AN73" s="254"/>
      <c r="AO73" s="254"/>
      <c r="AP73" s="248"/>
      <c r="AQ73" s="163" t="s">
        <v>353</v>
      </c>
      <c r="AR73" s="134"/>
      <c r="AS73" s="134"/>
      <c r="AT73" s="135"/>
      <c r="AU73" s="139" t="s">
        <v>253</v>
      </c>
      <c r="AV73" s="140"/>
      <c r="AW73" s="140"/>
      <c r="AX73" s="141"/>
    </row>
    <row r="74" spans="1:50" ht="18.75" hidden="1" customHeight="1" x14ac:dyDescent="0.15">
      <c r="A74" s="513"/>
      <c r="B74" s="514"/>
      <c r="C74" s="514"/>
      <c r="D74" s="514"/>
      <c r="E74" s="514"/>
      <c r="F74" s="515"/>
      <c r="G74" s="590"/>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597"/>
      <c r="AR74" s="204"/>
      <c r="AS74" s="137" t="s">
        <v>354</v>
      </c>
      <c r="AT74" s="138"/>
      <c r="AU74" s="597"/>
      <c r="AV74" s="204"/>
      <c r="AW74" s="137" t="s">
        <v>300</v>
      </c>
      <c r="AX74" s="199"/>
    </row>
    <row r="75" spans="1:50" ht="23.25" hidden="1" customHeight="1" x14ac:dyDescent="0.15">
      <c r="A75" s="513"/>
      <c r="B75" s="514"/>
      <c r="C75" s="514"/>
      <c r="D75" s="514"/>
      <c r="E75" s="514"/>
      <c r="F75" s="515"/>
      <c r="G75" s="616" t="s">
        <v>355</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15">
      <c r="A76" s="513"/>
      <c r="B76" s="514"/>
      <c r="C76" s="514"/>
      <c r="D76" s="514"/>
      <c r="E76" s="514"/>
      <c r="F76" s="515"/>
      <c r="G76" s="617"/>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15">
      <c r="A77" s="513"/>
      <c r="B77" s="514"/>
      <c r="C77" s="514"/>
      <c r="D77" s="514"/>
      <c r="E77" s="514"/>
      <c r="F77" s="515"/>
      <c r="G77" s="618"/>
      <c r="H77" s="115"/>
      <c r="I77" s="115"/>
      <c r="J77" s="115"/>
      <c r="K77" s="115"/>
      <c r="L77" s="115"/>
      <c r="M77" s="115"/>
      <c r="N77" s="115"/>
      <c r="O77" s="116"/>
      <c r="P77" s="112"/>
      <c r="Q77" s="112"/>
      <c r="R77" s="112"/>
      <c r="S77" s="112"/>
      <c r="T77" s="112"/>
      <c r="U77" s="112"/>
      <c r="V77" s="112"/>
      <c r="W77" s="112"/>
      <c r="X77" s="113"/>
      <c r="Y77" s="163" t="s">
        <v>13</v>
      </c>
      <c r="Z77" s="134"/>
      <c r="AA77" s="135"/>
      <c r="AB77" s="586" t="s">
        <v>14</v>
      </c>
      <c r="AC77" s="586"/>
      <c r="AD77" s="586"/>
      <c r="AE77" s="894"/>
      <c r="AF77" s="895"/>
      <c r="AG77" s="895"/>
      <c r="AH77" s="895"/>
      <c r="AI77" s="894"/>
      <c r="AJ77" s="895"/>
      <c r="AK77" s="895"/>
      <c r="AL77" s="895"/>
      <c r="AM77" s="894"/>
      <c r="AN77" s="895"/>
      <c r="AO77" s="895"/>
      <c r="AP77" s="895"/>
      <c r="AQ77" s="344"/>
      <c r="AR77" s="211"/>
      <c r="AS77" s="211"/>
      <c r="AT77" s="345"/>
      <c r="AU77" s="223"/>
      <c r="AV77" s="223"/>
      <c r="AW77" s="223"/>
      <c r="AX77" s="225"/>
    </row>
    <row r="78" spans="1:50" ht="69.75" hidden="1" customHeight="1" x14ac:dyDescent="0.15">
      <c r="A78" s="339" t="s">
        <v>502</v>
      </c>
      <c r="B78" s="340"/>
      <c r="C78" s="340"/>
      <c r="D78" s="340"/>
      <c r="E78" s="337" t="s">
        <v>445</v>
      </c>
      <c r="F78" s="338"/>
      <c r="G78" s="57" t="s">
        <v>356</v>
      </c>
      <c r="H78" s="594"/>
      <c r="I78" s="595"/>
      <c r="J78" s="595"/>
      <c r="K78" s="595"/>
      <c r="L78" s="595"/>
      <c r="M78" s="595"/>
      <c r="N78" s="595"/>
      <c r="O78" s="596"/>
      <c r="P78" s="151"/>
      <c r="Q78" s="151"/>
      <c r="R78" s="151"/>
      <c r="S78" s="151"/>
      <c r="T78" s="151"/>
      <c r="U78" s="151"/>
      <c r="V78" s="151"/>
      <c r="W78" s="151"/>
      <c r="X78" s="15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2" t="s">
        <v>462</v>
      </c>
      <c r="AP79" s="283"/>
      <c r="AQ79" s="283"/>
      <c r="AR79" s="81" t="s">
        <v>460</v>
      </c>
      <c r="AS79" s="282"/>
      <c r="AT79" s="283"/>
      <c r="AU79" s="283"/>
      <c r="AV79" s="283"/>
      <c r="AW79" s="283"/>
      <c r="AX79" s="951"/>
    </row>
    <row r="80" spans="1:50" ht="18.75" hidden="1" customHeight="1" x14ac:dyDescent="0.15">
      <c r="A80" s="868" t="s">
        <v>266</v>
      </c>
      <c r="B80" s="528" t="s">
        <v>459</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8"/>
      <c r="Z85" s="169"/>
      <c r="AA85" s="170"/>
      <c r="AB85" s="564" t="s">
        <v>11</v>
      </c>
      <c r="AC85" s="565"/>
      <c r="AD85" s="566"/>
      <c r="AE85" s="248" t="s">
        <v>529</v>
      </c>
      <c r="AF85" s="249"/>
      <c r="AG85" s="249"/>
      <c r="AH85" s="250"/>
      <c r="AI85" s="248" t="s">
        <v>526</v>
      </c>
      <c r="AJ85" s="249"/>
      <c r="AK85" s="249"/>
      <c r="AL85" s="250"/>
      <c r="AM85" s="254" t="s">
        <v>521</v>
      </c>
      <c r="AN85" s="254"/>
      <c r="AO85" s="254"/>
      <c r="AP85" s="248"/>
      <c r="AQ85" s="163" t="s">
        <v>353</v>
      </c>
      <c r="AR85" s="134"/>
      <c r="AS85" s="134"/>
      <c r="AT85" s="135"/>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8"/>
      <c r="Z86" s="169"/>
      <c r="AA86" s="170"/>
      <c r="AB86" s="251"/>
      <c r="AC86" s="252"/>
      <c r="AD86" s="253"/>
      <c r="AE86" s="251"/>
      <c r="AF86" s="252"/>
      <c r="AG86" s="252"/>
      <c r="AH86" s="253"/>
      <c r="AI86" s="251"/>
      <c r="AJ86" s="252"/>
      <c r="AK86" s="252"/>
      <c r="AL86" s="253"/>
      <c r="AM86" s="255"/>
      <c r="AN86" s="255"/>
      <c r="AO86" s="255"/>
      <c r="AP86" s="251"/>
      <c r="AQ86" s="202"/>
      <c r="AR86" s="203"/>
      <c r="AS86" s="137" t="s">
        <v>354</v>
      </c>
      <c r="AT86" s="138"/>
      <c r="AU86" s="203"/>
      <c r="AV86" s="203"/>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8"/>
      <c r="H87" s="109"/>
      <c r="I87" s="109"/>
      <c r="J87" s="109"/>
      <c r="K87" s="109"/>
      <c r="L87" s="109"/>
      <c r="M87" s="109"/>
      <c r="N87" s="109"/>
      <c r="O87" s="110"/>
      <c r="P87" s="109"/>
      <c r="Q87" s="518"/>
      <c r="R87" s="518"/>
      <c r="S87" s="518"/>
      <c r="T87" s="518"/>
      <c r="U87" s="518"/>
      <c r="V87" s="518"/>
      <c r="W87" s="518"/>
      <c r="X87" s="519"/>
      <c r="Y87" s="568" t="s">
        <v>62</v>
      </c>
      <c r="Z87" s="569"/>
      <c r="AA87" s="570"/>
      <c r="AB87" s="465"/>
      <c r="AC87" s="465"/>
      <c r="AD87" s="465"/>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15">
      <c r="A88" s="869"/>
      <c r="B88" s="432"/>
      <c r="C88" s="432"/>
      <c r="D88" s="432"/>
      <c r="E88" s="432"/>
      <c r="F88" s="433"/>
      <c r="G88" s="111"/>
      <c r="H88" s="112"/>
      <c r="I88" s="112"/>
      <c r="J88" s="112"/>
      <c r="K88" s="112"/>
      <c r="L88" s="112"/>
      <c r="M88" s="112"/>
      <c r="N88" s="112"/>
      <c r="O88" s="113"/>
      <c r="P88" s="520"/>
      <c r="Q88" s="520"/>
      <c r="R88" s="520"/>
      <c r="S88" s="520"/>
      <c r="T88" s="520"/>
      <c r="U88" s="520"/>
      <c r="V88" s="520"/>
      <c r="W88" s="520"/>
      <c r="X88" s="521"/>
      <c r="Y88" s="462" t="s">
        <v>54</v>
      </c>
      <c r="Z88" s="463"/>
      <c r="AA88" s="464"/>
      <c r="AB88" s="527"/>
      <c r="AC88" s="527"/>
      <c r="AD88" s="527"/>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15">
      <c r="A89" s="869"/>
      <c r="B89" s="533"/>
      <c r="C89" s="533"/>
      <c r="D89" s="533"/>
      <c r="E89" s="533"/>
      <c r="F89" s="534"/>
      <c r="G89" s="114"/>
      <c r="H89" s="115"/>
      <c r="I89" s="115"/>
      <c r="J89" s="115"/>
      <c r="K89" s="115"/>
      <c r="L89" s="115"/>
      <c r="M89" s="115"/>
      <c r="N89" s="115"/>
      <c r="O89" s="116"/>
      <c r="P89" s="180"/>
      <c r="Q89" s="180"/>
      <c r="R89" s="180"/>
      <c r="S89" s="180"/>
      <c r="T89" s="180"/>
      <c r="U89" s="180"/>
      <c r="V89" s="180"/>
      <c r="W89" s="180"/>
      <c r="X89" s="567"/>
      <c r="Y89" s="462" t="s">
        <v>13</v>
      </c>
      <c r="Z89" s="463"/>
      <c r="AA89" s="464"/>
      <c r="AB89" s="601" t="s">
        <v>14</v>
      </c>
      <c r="AC89" s="601"/>
      <c r="AD89" s="601"/>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8"/>
      <c r="Z90" s="169"/>
      <c r="AA90" s="170"/>
      <c r="AB90" s="564" t="s">
        <v>11</v>
      </c>
      <c r="AC90" s="565"/>
      <c r="AD90" s="566"/>
      <c r="AE90" s="248" t="s">
        <v>529</v>
      </c>
      <c r="AF90" s="249"/>
      <c r="AG90" s="249"/>
      <c r="AH90" s="250"/>
      <c r="AI90" s="248" t="s">
        <v>526</v>
      </c>
      <c r="AJ90" s="249"/>
      <c r="AK90" s="249"/>
      <c r="AL90" s="250"/>
      <c r="AM90" s="254" t="s">
        <v>521</v>
      </c>
      <c r="AN90" s="254"/>
      <c r="AO90" s="254"/>
      <c r="AP90" s="248"/>
      <c r="AQ90" s="163" t="s">
        <v>353</v>
      </c>
      <c r="AR90" s="134"/>
      <c r="AS90" s="134"/>
      <c r="AT90" s="135"/>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8"/>
      <c r="Z91" s="169"/>
      <c r="AA91" s="170"/>
      <c r="AB91" s="251"/>
      <c r="AC91" s="252"/>
      <c r="AD91" s="253"/>
      <c r="AE91" s="251"/>
      <c r="AF91" s="252"/>
      <c r="AG91" s="252"/>
      <c r="AH91" s="253"/>
      <c r="AI91" s="251"/>
      <c r="AJ91" s="252"/>
      <c r="AK91" s="252"/>
      <c r="AL91" s="253"/>
      <c r="AM91" s="255"/>
      <c r="AN91" s="255"/>
      <c r="AO91" s="255"/>
      <c r="AP91" s="251"/>
      <c r="AQ91" s="202"/>
      <c r="AR91" s="203"/>
      <c r="AS91" s="137" t="s">
        <v>354</v>
      </c>
      <c r="AT91" s="138"/>
      <c r="AU91" s="203"/>
      <c r="AV91" s="203"/>
      <c r="AW91" s="402" t="s">
        <v>300</v>
      </c>
      <c r="AX91" s="403"/>
      <c r="AY91" s="10"/>
      <c r="AZ91" s="10"/>
      <c r="BA91" s="10"/>
      <c r="BB91" s="10"/>
      <c r="BC91" s="10"/>
    </row>
    <row r="92" spans="1:60" ht="23.25" hidden="1" customHeight="1" x14ac:dyDescent="0.15">
      <c r="A92" s="869"/>
      <c r="B92" s="432"/>
      <c r="C92" s="432"/>
      <c r="D92" s="432"/>
      <c r="E92" s="432"/>
      <c r="F92" s="433"/>
      <c r="G92" s="108"/>
      <c r="H92" s="109"/>
      <c r="I92" s="109"/>
      <c r="J92" s="109"/>
      <c r="K92" s="109"/>
      <c r="L92" s="109"/>
      <c r="M92" s="109"/>
      <c r="N92" s="109"/>
      <c r="O92" s="110"/>
      <c r="P92" s="109"/>
      <c r="Q92" s="518"/>
      <c r="R92" s="518"/>
      <c r="S92" s="518"/>
      <c r="T92" s="518"/>
      <c r="U92" s="518"/>
      <c r="V92" s="518"/>
      <c r="W92" s="518"/>
      <c r="X92" s="519"/>
      <c r="Y92" s="568" t="s">
        <v>62</v>
      </c>
      <c r="Z92" s="569"/>
      <c r="AA92" s="570"/>
      <c r="AB92" s="465"/>
      <c r="AC92" s="465"/>
      <c r="AD92" s="465"/>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15">
      <c r="A93" s="869"/>
      <c r="B93" s="432"/>
      <c r="C93" s="432"/>
      <c r="D93" s="432"/>
      <c r="E93" s="432"/>
      <c r="F93" s="433"/>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15">
      <c r="A94" s="869"/>
      <c r="B94" s="533"/>
      <c r="C94" s="533"/>
      <c r="D94" s="533"/>
      <c r="E94" s="533"/>
      <c r="F94" s="534"/>
      <c r="G94" s="114"/>
      <c r="H94" s="115"/>
      <c r="I94" s="115"/>
      <c r="J94" s="115"/>
      <c r="K94" s="115"/>
      <c r="L94" s="115"/>
      <c r="M94" s="115"/>
      <c r="N94" s="115"/>
      <c r="O94" s="116"/>
      <c r="P94" s="180"/>
      <c r="Q94" s="180"/>
      <c r="R94" s="180"/>
      <c r="S94" s="180"/>
      <c r="T94" s="180"/>
      <c r="U94" s="180"/>
      <c r="V94" s="180"/>
      <c r="W94" s="180"/>
      <c r="X94" s="567"/>
      <c r="Y94" s="462" t="s">
        <v>13</v>
      </c>
      <c r="Z94" s="463"/>
      <c r="AA94" s="464"/>
      <c r="AB94" s="601" t="s">
        <v>14</v>
      </c>
      <c r="AC94" s="601"/>
      <c r="AD94" s="601"/>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8"/>
      <c r="Z95" s="169"/>
      <c r="AA95" s="170"/>
      <c r="AB95" s="564" t="s">
        <v>11</v>
      </c>
      <c r="AC95" s="565"/>
      <c r="AD95" s="566"/>
      <c r="AE95" s="248" t="s">
        <v>529</v>
      </c>
      <c r="AF95" s="249"/>
      <c r="AG95" s="249"/>
      <c r="AH95" s="250"/>
      <c r="AI95" s="248" t="s">
        <v>526</v>
      </c>
      <c r="AJ95" s="249"/>
      <c r="AK95" s="249"/>
      <c r="AL95" s="250"/>
      <c r="AM95" s="254" t="s">
        <v>521</v>
      </c>
      <c r="AN95" s="254"/>
      <c r="AO95" s="254"/>
      <c r="AP95" s="248"/>
      <c r="AQ95" s="163" t="s">
        <v>353</v>
      </c>
      <c r="AR95" s="134"/>
      <c r="AS95" s="134"/>
      <c r="AT95" s="135"/>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8"/>
      <c r="Z96" s="169"/>
      <c r="AA96" s="170"/>
      <c r="AB96" s="251"/>
      <c r="AC96" s="252"/>
      <c r="AD96" s="253"/>
      <c r="AE96" s="251"/>
      <c r="AF96" s="252"/>
      <c r="AG96" s="252"/>
      <c r="AH96" s="253"/>
      <c r="AI96" s="251"/>
      <c r="AJ96" s="252"/>
      <c r="AK96" s="252"/>
      <c r="AL96" s="253"/>
      <c r="AM96" s="255"/>
      <c r="AN96" s="255"/>
      <c r="AO96" s="255"/>
      <c r="AP96" s="251"/>
      <c r="AQ96" s="202"/>
      <c r="AR96" s="203"/>
      <c r="AS96" s="137" t="s">
        <v>354</v>
      </c>
      <c r="AT96" s="138"/>
      <c r="AU96" s="203"/>
      <c r="AV96" s="203"/>
      <c r="AW96" s="402" t="s">
        <v>300</v>
      </c>
      <c r="AX96" s="403"/>
    </row>
    <row r="97" spans="1:60" ht="23.25" hidden="1" customHeight="1" x14ac:dyDescent="0.15">
      <c r="A97" s="869"/>
      <c r="B97" s="432"/>
      <c r="C97" s="432"/>
      <c r="D97" s="432"/>
      <c r="E97" s="432"/>
      <c r="F97" s="433"/>
      <c r="G97" s="108"/>
      <c r="H97" s="109"/>
      <c r="I97" s="109"/>
      <c r="J97" s="109"/>
      <c r="K97" s="109"/>
      <c r="L97" s="109"/>
      <c r="M97" s="109"/>
      <c r="N97" s="109"/>
      <c r="O97" s="110"/>
      <c r="P97" s="109"/>
      <c r="Q97" s="518"/>
      <c r="R97" s="518"/>
      <c r="S97" s="518"/>
      <c r="T97" s="518"/>
      <c r="U97" s="518"/>
      <c r="V97" s="518"/>
      <c r="W97" s="518"/>
      <c r="X97" s="519"/>
      <c r="Y97" s="568" t="s">
        <v>62</v>
      </c>
      <c r="Z97" s="569"/>
      <c r="AA97" s="570"/>
      <c r="AB97" s="472"/>
      <c r="AC97" s="473"/>
      <c r="AD97" s="474"/>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15">
      <c r="A98" s="869"/>
      <c r="B98" s="432"/>
      <c r="C98" s="432"/>
      <c r="D98" s="432"/>
      <c r="E98" s="432"/>
      <c r="F98" s="433"/>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7"/>
      <c r="H99" s="219"/>
      <c r="I99" s="219"/>
      <c r="J99" s="219"/>
      <c r="K99" s="219"/>
      <c r="L99" s="219"/>
      <c r="M99" s="219"/>
      <c r="N99" s="219"/>
      <c r="O99" s="588"/>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469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529</v>
      </c>
      <c r="AF100" s="544"/>
      <c r="AG100" s="544"/>
      <c r="AH100" s="545"/>
      <c r="AI100" s="543" t="s">
        <v>526</v>
      </c>
      <c r="AJ100" s="544"/>
      <c r="AK100" s="544"/>
      <c r="AL100" s="545"/>
      <c r="AM100" s="543" t="s">
        <v>522</v>
      </c>
      <c r="AN100" s="544"/>
      <c r="AO100" s="544"/>
      <c r="AP100" s="545"/>
      <c r="AQ100" s="324" t="s">
        <v>515</v>
      </c>
      <c r="AR100" s="325"/>
      <c r="AS100" s="325"/>
      <c r="AT100" s="326"/>
      <c r="AU100" s="324" t="s">
        <v>512</v>
      </c>
      <c r="AV100" s="325"/>
      <c r="AW100" s="325"/>
      <c r="AX100" s="327"/>
    </row>
    <row r="101" spans="1:60" ht="23.25" customHeight="1" x14ac:dyDescent="0.15">
      <c r="A101" s="426"/>
      <c r="B101" s="427"/>
      <c r="C101" s="427"/>
      <c r="D101" s="427"/>
      <c r="E101" s="427"/>
      <c r="F101" s="428"/>
      <c r="G101" s="109" t="s">
        <v>603</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604</v>
      </c>
      <c r="AC101" s="465"/>
      <c r="AD101" s="465"/>
      <c r="AE101" s="222">
        <v>5</v>
      </c>
      <c r="AF101" s="223"/>
      <c r="AG101" s="223"/>
      <c r="AH101" s="224"/>
      <c r="AI101" s="222">
        <v>4</v>
      </c>
      <c r="AJ101" s="223"/>
      <c r="AK101" s="223"/>
      <c r="AL101" s="224"/>
      <c r="AM101" s="222">
        <v>6</v>
      </c>
      <c r="AN101" s="223"/>
      <c r="AO101" s="223"/>
      <c r="AP101" s="224"/>
      <c r="AQ101" s="222" t="s">
        <v>605</v>
      </c>
      <c r="AR101" s="223"/>
      <c r="AS101" s="223"/>
      <c r="AT101" s="224"/>
      <c r="AU101" s="222" t="s">
        <v>599</v>
      </c>
      <c r="AV101" s="223"/>
      <c r="AW101" s="223"/>
      <c r="AX101" s="224"/>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49" t="s">
        <v>56</v>
      </c>
      <c r="Z102" s="450"/>
      <c r="AA102" s="451"/>
      <c r="AB102" s="465" t="s">
        <v>604</v>
      </c>
      <c r="AC102" s="465"/>
      <c r="AD102" s="465"/>
      <c r="AE102" s="422">
        <v>5</v>
      </c>
      <c r="AF102" s="422"/>
      <c r="AG102" s="422"/>
      <c r="AH102" s="422"/>
      <c r="AI102" s="422">
        <v>4</v>
      </c>
      <c r="AJ102" s="422"/>
      <c r="AK102" s="422"/>
      <c r="AL102" s="422"/>
      <c r="AM102" s="422">
        <v>4</v>
      </c>
      <c r="AN102" s="422"/>
      <c r="AO102" s="422"/>
      <c r="AP102" s="422"/>
      <c r="AQ102" s="277">
        <v>4</v>
      </c>
      <c r="AR102" s="278"/>
      <c r="AS102" s="278"/>
      <c r="AT102" s="323"/>
      <c r="AU102" s="277" t="s">
        <v>599</v>
      </c>
      <c r="AV102" s="278"/>
      <c r="AW102" s="278"/>
      <c r="AX102" s="323"/>
    </row>
    <row r="103" spans="1:60" ht="31.5" hidden="1" customHeight="1" x14ac:dyDescent="0.15">
      <c r="A103" s="423" t="s">
        <v>469</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529</v>
      </c>
      <c r="AF103" s="420"/>
      <c r="AG103" s="420"/>
      <c r="AH103" s="421"/>
      <c r="AI103" s="419" t="s">
        <v>526</v>
      </c>
      <c r="AJ103" s="420"/>
      <c r="AK103" s="420"/>
      <c r="AL103" s="421"/>
      <c r="AM103" s="419" t="s">
        <v>522</v>
      </c>
      <c r="AN103" s="420"/>
      <c r="AO103" s="420"/>
      <c r="AP103" s="421"/>
      <c r="AQ103" s="288" t="s">
        <v>515</v>
      </c>
      <c r="AR103" s="289"/>
      <c r="AS103" s="289"/>
      <c r="AT103" s="328"/>
      <c r="AU103" s="288" t="s">
        <v>512</v>
      </c>
      <c r="AV103" s="289"/>
      <c r="AW103" s="289"/>
      <c r="AX103" s="290"/>
    </row>
    <row r="104" spans="1:60" ht="23.25" hidden="1" customHeight="1" x14ac:dyDescent="0.15">
      <c r="A104" s="426"/>
      <c r="B104" s="427"/>
      <c r="C104" s="427"/>
      <c r="D104" s="427"/>
      <c r="E104" s="427"/>
      <c r="F104" s="428"/>
      <c r="G104" s="109"/>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52"/>
      <c r="AC104" s="553"/>
      <c r="AD104" s="554"/>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49" t="s">
        <v>56</v>
      </c>
      <c r="Z105" s="555"/>
      <c r="AA105" s="556"/>
      <c r="AB105" s="472"/>
      <c r="AC105" s="473"/>
      <c r="AD105" s="474"/>
      <c r="AE105" s="422"/>
      <c r="AF105" s="422"/>
      <c r="AG105" s="422"/>
      <c r="AH105" s="422"/>
      <c r="AI105" s="422"/>
      <c r="AJ105" s="422"/>
      <c r="AK105" s="422"/>
      <c r="AL105" s="422"/>
      <c r="AM105" s="422"/>
      <c r="AN105" s="422"/>
      <c r="AO105" s="422"/>
      <c r="AP105" s="422"/>
      <c r="AQ105" s="222"/>
      <c r="AR105" s="223"/>
      <c r="AS105" s="223"/>
      <c r="AT105" s="224"/>
      <c r="AU105" s="277"/>
      <c r="AV105" s="278"/>
      <c r="AW105" s="278"/>
      <c r="AX105" s="323"/>
    </row>
    <row r="106" spans="1:60" ht="31.5" hidden="1" customHeight="1" x14ac:dyDescent="0.15">
      <c r="A106" s="423" t="s">
        <v>469</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529</v>
      </c>
      <c r="AF106" s="420"/>
      <c r="AG106" s="420"/>
      <c r="AH106" s="421"/>
      <c r="AI106" s="419" t="s">
        <v>526</v>
      </c>
      <c r="AJ106" s="420"/>
      <c r="AK106" s="420"/>
      <c r="AL106" s="421"/>
      <c r="AM106" s="419" t="s">
        <v>521</v>
      </c>
      <c r="AN106" s="420"/>
      <c r="AO106" s="420"/>
      <c r="AP106" s="421"/>
      <c r="AQ106" s="288" t="s">
        <v>515</v>
      </c>
      <c r="AR106" s="289"/>
      <c r="AS106" s="289"/>
      <c r="AT106" s="328"/>
      <c r="AU106" s="288" t="s">
        <v>512</v>
      </c>
      <c r="AV106" s="289"/>
      <c r="AW106" s="289"/>
      <c r="AX106" s="290"/>
    </row>
    <row r="107" spans="1:60" ht="23.25" hidden="1" customHeight="1" x14ac:dyDescent="0.15">
      <c r="A107" s="426"/>
      <c r="B107" s="427"/>
      <c r="C107" s="427"/>
      <c r="D107" s="427"/>
      <c r="E107" s="427"/>
      <c r="F107" s="428"/>
      <c r="G107" s="109"/>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52"/>
      <c r="AC107" s="553"/>
      <c r="AD107" s="554"/>
      <c r="AE107" s="422"/>
      <c r="AF107" s="422"/>
      <c r="AG107" s="422"/>
      <c r="AH107" s="422"/>
      <c r="AI107" s="422"/>
      <c r="AJ107" s="422"/>
      <c r="AK107" s="422"/>
      <c r="AL107" s="422"/>
      <c r="AM107" s="422"/>
      <c r="AN107" s="422"/>
      <c r="AO107" s="422"/>
      <c r="AP107" s="422"/>
      <c r="AQ107" s="222"/>
      <c r="AR107" s="223"/>
      <c r="AS107" s="223"/>
      <c r="AT107" s="224"/>
      <c r="AU107" s="222"/>
      <c r="AV107" s="223"/>
      <c r="AW107" s="223"/>
      <c r="AX107" s="224"/>
    </row>
    <row r="108" spans="1:60" ht="23.25" hidden="1"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49" t="s">
        <v>56</v>
      </c>
      <c r="Z108" s="555"/>
      <c r="AA108" s="556"/>
      <c r="AB108" s="472"/>
      <c r="AC108" s="473"/>
      <c r="AD108" s="474"/>
      <c r="AE108" s="422"/>
      <c r="AF108" s="422"/>
      <c r="AG108" s="422"/>
      <c r="AH108" s="422"/>
      <c r="AI108" s="422"/>
      <c r="AJ108" s="422"/>
      <c r="AK108" s="422"/>
      <c r="AL108" s="422"/>
      <c r="AM108" s="422"/>
      <c r="AN108" s="422"/>
      <c r="AO108" s="422"/>
      <c r="AP108" s="422"/>
      <c r="AQ108" s="222"/>
      <c r="AR108" s="223"/>
      <c r="AS108" s="223"/>
      <c r="AT108" s="224"/>
      <c r="AU108" s="277"/>
      <c r="AV108" s="278"/>
      <c r="AW108" s="278"/>
      <c r="AX108" s="323"/>
    </row>
    <row r="109" spans="1:60" ht="31.5" hidden="1" customHeight="1" x14ac:dyDescent="0.15">
      <c r="A109" s="423" t="s">
        <v>469</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529</v>
      </c>
      <c r="AF109" s="420"/>
      <c r="AG109" s="420"/>
      <c r="AH109" s="421"/>
      <c r="AI109" s="419" t="s">
        <v>526</v>
      </c>
      <c r="AJ109" s="420"/>
      <c r="AK109" s="420"/>
      <c r="AL109" s="421"/>
      <c r="AM109" s="419" t="s">
        <v>522</v>
      </c>
      <c r="AN109" s="420"/>
      <c r="AO109" s="420"/>
      <c r="AP109" s="421"/>
      <c r="AQ109" s="288" t="s">
        <v>515</v>
      </c>
      <c r="AR109" s="289"/>
      <c r="AS109" s="289"/>
      <c r="AT109" s="328"/>
      <c r="AU109" s="288" t="s">
        <v>512</v>
      </c>
      <c r="AV109" s="289"/>
      <c r="AW109" s="289"/>
      <c r="AX109" s="290"/>
    </row>
    <row r="110" spans="1:60" ht="23.25" hidden="1" customHeight="1" x14ac:dyDescent="0.15">
      <c r="A110" s="426"/>
      <c r="B110" s="427"/>
      <c r="C110" s="427"/>
      <c r="D110" s="427"/>
      <c r="E110" s="427"/>
      <c r="F110" s="428"/>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52"/>
      <c r="AC110" s="553"/>
      <c r="AD110" s="554"/>
      <c r="AE110" s="422"/>
      <c r="AF110" s="422"/>
      <c r="AG110" s="422"/>
      <c r="AH110" s="422"/>
      <c r="AI110" s="422"/>
      <c r="AJ110" s="422"/>
      <c r="AK110" s="422"/>
      <c r="AL110" s="422"/>
      <c r="AM110" s="422"/>
      <c r="AN110" s="422"/>
      <c r="AO110" s="422"/>
      <c r="AP110" s="422"/>
      <c r="AQ110" s="222"/>
      <c r="AR110" s="223"/>
      <c r="AS110" s="223"/>
      <c r="AT110" s="224"/>
      <c r="AU110" s="222"/>
      <c r="AV110" s="223"/>
      <c r="AW110" s="223"/>
      <c r="AX110" s="224"/>
    </row>
    <row r="111" spans="1:60" ht="23.25" hidden="1"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49" t="s">
        <v>56</v>
      </c>
      <c r="Z111" s="555"/>
      <c r="AA111" s="556"/>
      <c r="AB111" s="472"/>
      <c r="AC111" s="473"/>
      <c r="AD111" s="474"/>
      <c r="AE111" s="422"/>
      <c r="AF111" s="422"/>
      <c r="AG111" s="422"/>
      <c r="AH111" s="422"/>
      <c r="AI111" s="422"/>
      <c r="AJ111" s="422"/>
      <c r="AK111" s="422"/>
      <c r="AL111" s="422"/>
      <c r="AM111" s="422"/>
      <c r="AN111" s="422"/>
      <c r="AO111" s="422"/>
      <c r="AP111" s="422"/>
      <c r="AQ111" s="222"/>
      <c r="AR111" s="223"/>
      <c r="AS111" s="223"/>
      <c r="AT111" s="224"/>
      <c r="AU111" s="277"/>
      <c r="AV111" s="278"/>
      <c r="AW111" s="278"/>
      <c r="AX111" s="323"/>
    </row>
    <row r="112" spans="1:60" ht="31.5" hidden="1" customHeight="1" x14ac:dyDescent="0.15">
      <c r="A112" s="423" t="s">
        <v>469</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529</v>
      </c>
      <c r="AF112" s="420"/>
      <c r="AG112" s="420"/>
      <c r="AH112" s="421"/>
      <c r="AI112" s="419" t="s">
        <v>526</v>
      </c>
      <c r="AJ112" s="420"/>
      <c r="AK112" s="420"/>
      <c r="AL112" s="421"/>
      <c r="AM112" s="419" t="s">
        <v>521</v>
      </c>
      <c r="AN112" s="420"/>
      <c r="AO112" s="420"/>
      <c r="AP112" s="421"/>
      <c r="AQ112" s="288" t="s">
        <v>515</v>
      </c>
      <c r="AR112" s="289"/>
      <c r="AS112" s="289"/>
      <c r="AT112" s="328"/>
      <c r="AU112" s="288" t="s">
        <v>512</v>
      </c>
      <c r="AV112" s="289"/>
      <c r="AW112" s="289"/>
      <c r="AX112" s="290"/>
    </row>
    <row r="113" spans="1:50" ht="23.25" hidden="1" customHeight="1" x14ac:dyDescent="0.15">
      <c r="A113" s="426"/>
      <c r="B113" s="427"/>
      <c r="C113" s="427"/>
      <c r="D113" s="427"/>
      <c r="E113" s="427"/>
      <c r="F113" s="428"/>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52"/>
      <c r="AC113" s="553"/>
      <c r="AD113" s="554"/>
      <c r="AE113" s="422"/>
      <c r="AF113" s="422"/>
      <c r="AG113" s="422"/>
      <c r="AH113" s="422"/>
      <c r="AI113" s="422"/>
      <c r="AJ113" s="422"/>
      <c r="AK113" s="422"/>
      <c r="AL113" s="422"/>
      <c r="AM113" s="422"/>
      <c r="AN113" s="422"/>
      <c r="AO113" s="422"/>
      <c r="AP113" s="422"/>
      <c r="AQ113" s="222"/>
      <c r="AR113" s="223"/>
      <c r="AS113" s="223"/>
      <c r="AT113" s="224"/>
      <c r="AU113" s="222"/>
      <c r="AV113" s="223"/>
      <c r="AW113" s="223"/>
      <c r="AX113" s="224"/>
    </row>
    <row r="114" spans="1:50" ht="23.25" hidden="1"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49" t="s">
        <v>56</v>
      </c>
      <c r="Z114" s="555"/>
      <c r="AA114" s="556"/>
      <c r="AB114" s="472"/>
      <c r="AC114" s="473"/>
      <c r="AD114" s="474"/>
      <c r="AE114" s="422"/>
      <c r="AF114" s="422"/>
      <c r="AG114" s="422"/>
      <c r="AH114" s="422"/>
      <c r="AI114" s="422"/>
      <c r="AJ114" s="422"/>
      <c r="AK114" s="422"/>
      <c r="AL114" s="422"/>
      <c r="AM114" s="422"/>
      <c r="AN114" s="422"/>
      <c r="AO114" s="422"/>
      <c r="AP114" s="422"/>
      <c r="AQ114" s="222"/>
      <c r="AR114" s="223"/>
      <c r="AS114" s="223"/>
      <c r="AT114" s="224"/>
      <c r="AU114" s="222"/>
      <c r="AV114" s="223"/>
      <c r="AW114" s="223"/>
      <c r="AX114" s="22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529</v>
      </c>
      <c r="AF115" s="420"/>
      <c r="AG115" s="420"/>
      <c r="AH115" s="421"/>
      <c r="AI115" s="419" t="s">
        <v>526</v>
      </c>
      <c r="AJ115" s="420"/>
      <c r="AK115" s="420"/>
      <c r="AL115" s="421"/>
      <c r="AM115" s="419" t="s">
        <v>521</v>
      </c>
      <c r="AN115" s="420"/>
      <c r="AO115" s="420"/>
      <c r="AP115" s="421"/>
      <c r="AQ115" s="598" t="s">
        <v>516</v>
      </c>
      <c r="AR115" s="599"/>
      <c r="AS115" s="599"/>
      <c r="AT115" s="599"/>
      <c r="AU115" s="599"/>
      <c r="AV115" s="599"/>
      <c r="AW115" s="599"/>
      <c r="AX115" s="600"/>
    </row>
    <row r="116" spans="1:50" ht="23.25" customHeight="1" x14ac:dyDescent="0.15">
      <c r="A116" s="443"/>
      <c r="B116" s="444"/>
      <c r="C116" s="444"/>
      <c r="D116" s="444"/>
      <c r="E116" s="444"/>
      <c r="F116" s="445"/>
      <c r="G116" s="397" t="s">
        <v>606</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49" t="s">
        <v>607</v>
      </c>
      <c r="AC116" s="550"/>
      <c r="AD116" s="551"/>
      <c r="AE116" s="422">
        <v>7</v>
      </c>
      <c r="AF116" s="422"/>
      <c r="AG116" s="422"/>
      <c r="AH116" s="422"/>
      <c r="AI116" s="422">
        <v>7</v>
      </c>
      <c r="AJ116" s="422"/>
      <c r="AK116" s="422"/>
      <c r="AL116" s="422"/>
      <c r="AM116" s="422">
        <v>8</v>
      </c>
      <c r="AN116" s="422"/>
      <c r="AO116" s="422"/>
      <c r="AP116" s="422"/>
      <c r="AQ116" s="222">
        <v>10</v>
      </c>
      <c r="AR116" s="223"/>
      <c r="AS116" s="223"/>
      <c r="AT116" s="223"/>
      <c r="AU116" s="223"/>
      <c r="AV116" s="223"/>
      <c r="AW116" s="223"/>
      <c r="AX116" s="225"/>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608</v>
      </c>
      <c r="AC117" s="477"/>
      <c r="AD117" s="478"/>
      <c r="AE117" s="558" t="s">
        <v>676</v>
      </c>
      <c r="AF117" s="558"/>
      <c r="AG117" s="558"/>
      <c r="AH117" s="558"/>
      <c r="AI117" s="558" t="s">
        <v>677</v>
      </c>
      <c r="AJ117" s="558"/>
      <c r="AK117" s="558"/>
      <c r="AL117" s="558"/>
      <c r="AM117" s="558" t="s">
        <v>679</v>
      </c>
      <c r="AN117" s="558"/>
      <c r="AO117" s="558"/>
      <c r="AP117" s="558"/>
      <c r="AQ117" s="558" t="s">
        <v>678</v>
      </c>
      <c r="AR117" s="558"/>
      <c r="AS117" s="558"/>
      <c r="AT117" s="558"/>
      <c r="AU117" s="558"/>
      <c r="AV117" s="558"/>
      <c r="AW117" s="558"/>
      <c r="AX117" s="559"/>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529</v>
      </c>
      <c r="AF118" s="420"/>
      <c r="AG118" s="420"/>
      <c r="AH118" s="421"/>
      <c r="AI118" s="419" t="s">
        <v>526</v>
      </c>
      <c r="AJ118" s="420"/>
      <c r="AK118" s="420"/>
      <c r="AL118" s="421"/>
      <c r="AM118" s="419" t="s">
        <v>521</v>
      </c>
      <c r="AN118" s="420"/>
      <c r="AO118" s="420"/>
      <c r="AP118" s="421"/>
      <c r="AQ118" s="598" t="s">
        <v>516</v>
      </c>
      <c r="AR118" s="599"/>
      <c r="AS118" s="599"/>
      <c r="AT118" s="599"/>
      <c r="AU118" s="599"/>
      <c r="AV118" s="599"/>
      <c r="AW118" s="599"/>
      <c r="AX118" s="600"/>
    </row>
    <row r="119" spans="1:50" ht="23.25" hidden="1" customHeight="1" x14ac:dyDescent="0.15">
      <c r="A119" s="443"/>
      <c r="B119" s="444"/>
      <c r="C119" s="444"/>
      <c r="D119" s="444"/>
      <c r="E119" s="444"/>
      <c r="F119" s="445"/>
      <c r="G119" s="397" t="s">
        <v>477</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7"/>
    </row>
    <row r="120" spans="1:50" ht="46.5" hidden="1" customHeight="1" thickBo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476</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529</v>
      </c>
      <c r="AF121" s="420"/>
      <c r="AG121" s="420"/>
      <c r="AH121" s="421"/>
      <c r="AI121" s="419" t="s">
        <v>526</v>
      </c>
      <c r="AJ121" s="420"/>
      <c r="AK121" s="420"/>
      <c r="AL121" s="421"/>
      <c r="AM121" s="419" t="s">
        <v>521</v>
      </c>
      <c r="AN121" s="420"/>
      <c r="AO121" s="420"/>
      <c r="AP121" s="421"/>
      <c r="AQ121" s="598" t="s">
        <v>516</v>
      </c>
      <c r="AR121" s="599"/>
      <c r="AS121" s="599"/>
      <c r="AT121" s="599"/>
      <c r="AU121" s="599"/>
      <c r="AV121" s="599"/>
      <c r="AW121" s="599"/>
      <c r="AX121" s="600"/>
    </row>
    <row r="122" spans="1:50" ht="23.25" hidden="1" customHeight="1" x14ac:dyDescent="0.15">
      <c r="A122" s="443"/>
      <c r="B122" s="444"/>
      <c r="C122" s="444"/>
      <c r="D122" s="444"/>
      <c r="E122" s="444"/>
      <c r="F122" s="445"/>
      <c r="G122" s="397" t="s">
        <v>478</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7"/>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479</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530</v>
      </c>
      <c r="AF124" s="420"/>
      <c r="AG124" s="420"/>
      <c r="AH124" s="421"/>
      <c r="AI124" s="419" t="s">
        <v>526</v>
      </c>
      <c r="AJ124" s="420"/>
      <c r="AK124" s="420"/>
      <c r="AL124" s="421"/>
      <c r="AM124" s="419" t="s">
        <v>521</v>
      </c>
      <c r="AN124" s="420"/>
      <c r="AO124" s="420"/>
      <c r="AP124" s="421"/>
      <c r="AQ124" s="598" t="s">
        <v>516</v>
      </c>
      <c r="AR124" s="599"/>
      <c r="AS124" s="599"/>
      <c r="AT124" s="599"/>
      <c r="AU124" s="599"/>
      <c r="AV124" s="599"/>
      <c r="AW124" s="599"/>
      <c r="AX124" s="600"/>
    </row>
    <row r="125" spans="1:50" ht="23.25" hidden="1" customHeight="1" x14ac:dyDescent="0.15">
      <c r="A125" s="443"/>
      <c r="B125" s="444"/>
      <c r="C125" s="444"/>
      <c r="D125" s="444"/>
      <c r="E125" s="444"/>
      <c r="F125" s="445"/>
      <c r="G125" s="397" t="s">
        <v>478</v>
      </c>
      <c r="H125" s="397"/>
      <c r="I125" s="397"/>
      <c r="J125" s="397"/>
      <c r="K125" s="397"/>
      <c r="L125" s="397"/>
      <c r="M125" s="397"/>
      <c r="N125" s="397"/>
      <c r="O125" s="397"/>
      <c r="P125" s="397"/>
      <c r="Q125" s="397"/>
      <c r="R125" s="397"/>
      <c r="S125" s="397"/>
      <c r="T125" s="397"/>
      <c r="U125" s="397"/>
      <c r="V125" s="397"/>
      <c r="W125" s="397"/>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7"/>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4"/>
      <c r="Y126" s="475" t="s">
        <v>49</v>
      </c>
      <c r="Z126" s="450"/>
      <c r="AA126" s="451"/>
      <c r="AB126" s="476" t="s">
        <v>476</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8" t="s">
        <v>15</v>
      </c>
      <c r="B127" s="444"/>
      <c r="C127" s="444"/>
      <c r="D127" s="444"/>
      <c r="E127" s="444"/>
      <c r="F127" s="445"/>
      <c r="G127" s="252" t="s">
        <v>16</v>
      </c>
      <c r="H127" s="252"/>
      <c r="I127" s="252"/>
      <c r="J127" s="252"/>
      <c r="K127" s="252"/>
      <c r="L127" s="252"/>
      <c r="M127" s="252"/>
      <c r="N127" s="252"/>
      <c r="O127" s="252"/>
      <c r="P127" s="252"/>
      <c r="Q127" s="252"/>
      <c r="R127" s="252"/>
      <c r="S127" s="252"/>
      <c r="T127" s="252"/>
      <c r="U127" s="252"/>
      <c r="V127" s="252"/>
      <c r="W127" s="252"/>
      <c r="X127" s="253"/>
      <c r="Y127" s="930"/>
      <c r="Z127" s="931"/>
      <c r="AA127" s="932"/>
      <c r="AB127" s="251" t="s">
        <v>11</v>
      </c>
      <c r="AC127" s="252"/>
      <c r="AD127" s="253"/>
      <c r="AE127" s="419" t="s">
        <v>529</v>
      </c>
      <c r="AF127" s="420"/>
      <c r="AG127" s="420"/>
      <c r="AH127" s="421"/>
      <c r="AI127" s="419" t="s">
        <v>526</v>
      </c>
      <c r="AJ127" s="420"/>
      <c r="AK127" s="420"/>
      <c r="AL127" s="421"/>
      <c r="AM127" s="419" t="s">
        <v>521</v>
      </c>
      <c r="AN127" s="420"/>
      <c r="AO127" s="420"/>
      <c r="AP127" s="421"/>
      <c r="AQ127" s="598" t="s">
        <v>516</v>
      </c>
      <c r="AR127" s="599"/>
      <c r="AS127" s="599"/>
      <c r="AT127" s="599"/>
      <c r="AU127" s="599"/>
      <c r="AV127" s="599"/>
      <c r="AW127" s="599"/>
      <c r="AX127" s="600"/>
    </row>
    <row r="128" spans="1:50" ht="23.25" hidden="1" customHeight="1" x14ac:dyDescent="0.15">
      <c r="A128" s="443"/>
      <c r="B128" s="444"/>
      <c r="C128" s="444"/>
      <c r="D128" s="444"/>
      <c r="E128" s="444"/>
      <c r="F128" s="445"/>
      <c r="G128" s="397" t="s">
        <v>478</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7"/>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476</v>
      </c>
      <c r="AC129" s="477"/>
      <c r="AD129" s="47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92" t="s">
        <v>559</v>
      </c>
      <c r="B130" s="189"/>
      <c r="C130" s="188" t="s">
        <v>357</v>
      </c>
      <c r="D130" s="189"/>
      <c r="E130" s="173" t="s">
        <v>386</v>
      </c>
      <c r="F130" s="174"/>
      <c r="G130" s="175" t="s">
        <v>599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193"/>
      <c r="B131" s="190"/>
      <c r="C131" s="184"/>
      <c r="D131" s="190"/>
      <c r="E131" s="178" t="s">
        <v>385</v>
      </c>
      <c r="F131" s="179"/>
      <c r="G131" s="114" t="s">
        <v>609</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193"/>
      <c r="B132" s="190"/>
      <c r="C132" s="184"/>
      <c r="D132" s="190"/>
      <c r="E132" s="182" t="s">
        <v>358</v>
      </c>
      <c r="F132" s="183"/>
      <c r="G132" s="164" t="s">
        <v>367</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529</v>
      </c>
      <c r="AF132" s="159"/>
      <c r="AG132" s="159"/>
      <c r="AH132" s="159"/>
      <c r="AI132" s="159" t="s">
        <v>526</v>
      </c>
      <c r="AJ132" s="159"/>
      <c r="AK132" s="159"/>
      <c r="AL132" s="159"/>
      <c r="AM132" s="159" t="s">
        <v>521</v>
      </c>
      <c r="AN132" s="159"/>
      <c r="AO132" s="159"/>
      <c r="AP132" s="155"/>
      <c r="AQ132" s="155" t="s">
        <v>353</v>
      </c>
      <c r="AR132" s="156"/>
      <c r="AS132" s="156"/>
      <c r="AT132" s="157"/>
      <c r="AU132" s="200" t="s">
        <v>369</v>
      </c>
      <c r="AV132" s="200"/>
      <c r="AW132" s="200"/>
      <c r="AX132" s="201"/>
    </row>
    <row r="133" spans="1:50" ht="18.75"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599</v>
      </c>
      <c r="AR133" s="203"/>
      <c r="AS133" s="137" t="s">
        <v>354</v>
      </c>
      <c r="AT133" s="138"/>
      <c r="AU133" s="204" t="s">
        <v>599</v>
      </c>
      <c r="AV133" s="204"/>
      <c r="AW133" s="137" t="s">
        <v>300</v>
      </c>
      <c r="AX133" s="199"/>
    </row>
    <row r="134" spans="1:50" ht="39.75" customHeight="1" x14ac:dyDescent="0.15">
      <c r="A134" s="193"/>
      <c r="B134" s="190"/>
      <c r="C134" s="184"/>
      <c r="D134" s="190"/>
      <c r="E134" s="184"/>
      <c r="F134" s="185"/>
      <c r="G134" s="108" t="s">
        <v>620</v>
      </c>
      <c r="H134" s="109"/>
      <c r="I134" s="109"/>
      <c r="J134" s="109"/>
      <c r="K134" s="109"/>
      <c r="L134" s="109"/>
      <c r="M134" s="109"/>
      <c r="N134" s="109"/>
      <c r="O134" s="109"/>
      <c r="P134" s="109"/>
      <c r="Q134" s="109"/>
      <c r="R134" s="109"/>
      <c r="S134" s="109"/>
      <c r="T134" s="109"/>
      <c r="U134" s="109"/>
      <c r="V134" s="109"/>
      <c r="W134" s="109"/>
      <c r="X134" s="110"/>
      <c r="Y134" s="205" t="s">
        <v>368</v>
      </c>
      <c r="Z134" s="206"/>
      <c r="AA134" s="207"/>
      <c r="AB134" s="208" t="s">
        <v>490</v>
      </c>
      <c r="AC134" s="209"/>
      <c r="AD134" s="209"/>
      <c r="AE134" s="210">
        <v>90.3</v>
      </c>
      <c r="AF134" s="211"/>
      <c r="AG134" s="211"/>
      <c r="AH134" s="211"/>
      <c r="AI134" s="210">
        <v>89</v>
      </c>
      <c r="AJ134" s="211"/>
      <c r="AK134" s="211"/>
      <c r="AL134" s="211"/>
      <c r="AM134" s="210" t="s">
        <v>602</v>
      </c>
      <c r="AN134" s="211"/>
      <c r="AO134" s="211"/>
      <c r="AP134" s="211"/>
      <c r="AQ134" s="210" t="s">
        <v>599</v>
      </c>
      <c r="AR134" s="211"/>
      <c r="AS134" s="211"/>
      <c r="AT134" s="211"/>
      <c r="AU134" s="210" t="s">
        <v>599</v>
      </c>
      <c r="AV134" s="211"/>
      <c r="AW134" s="211"/>
      <c r="AX134" s="212"/>
    </row>
    <row r="135" spans="1:50" ht="39.75"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216" t="s">
        <v>490</v>
      </c>
      <c r="AC135" s="217"/>
      <c r="AD135" s="217"/>
      <c r="AE135" s="210">
        <v>100</v>
      </c>
      <c r="AF135" s="211"/>
      <c r="AG135" s="211"/>
      <c r="AH135" s="211"/>
      <c r="AI135" s="210">
        <v>100</v>
      </c>
      <c r="AJ135" s="211"/>
      <c r="AK135" s="211"/>
      <c r="AL135" s="211"/>
      <c r="AM135" s="210">
        <v>100</v>
      </c>
      <c r="AN135" s="211"/>
      <c r="AO135" s="211"/>
      <c r="AP135" s="211"/>
      <c r="AQ135" s="210" t="s">
        <v>600</v>
      </c>
      <c r="AR135" s="211"/>
      <c r="AS135" s="211"/>
      <c r="AT135" s="211"/>
      <c r="AU135" s="210">
        <v>100</v>
      </c>
      <c r="AV135" s="211"/>
      <c r="AW135" s="211"/>
      <c r="AX135" s="212"/>
    </row>
    <row r="136" spans="1:50" ht="18.75" hidden="1" customHeight="1" x14ac:dyDescent="0.15">
      <c r="A136" s="193"/>
      <c r="B136" s="190"/>
      <c r="C136" s="184"/>
      <c r="D136" s="190"/>
      <c r="E136" s="184"/>
      <c r="F136" s="185"/>
      <c r="G136" s="164" t="s">
        <v>367</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529</v>
      </c>
      <c r="AF136" s="159"/>
      <c r="AG136" s="159"/>
      <c r="AH136" s="159"/>
      <c r="AI136" s="159" t="s">
        <v>526</v>
      </c>
      <c r="AJ136" s="159"/>
      <c r="AK136" s="159"/>
      <c r="AL136" s="159"/>
      <c r="AM136" s="159" t="s">
        <v>521</v>
      </c>
      <c r="AN136" s="159"/>
      <c r="AO136" s="159"/>
      <c r="AP136" s="155"/>
      <c r="AQ136" s="155" t="s">
        <v>353</v>
      </c>
      <c r="AR136" s="156"/>
      <c r="AS136" s="156"/>
      <c r="AT136" s="157"/>
      <c r="AU136" s="200" t="s">
        <v>369</v>
      </c>
      <c r="AV136" s="200"/>
      <c r="AW136" s="200"/>
      <c r="AX136" s="201"/>
    </row>
    <row r="137" spans="1:50" ht="18.75" hidden="1"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354</v>
      </c>
      <c r="AT137" s="138"/>
      <c r="AU137" s="204"/>
      <c r="AV137" s="204"/>
      <c r="AW137" s="137" t="s">
        <v>300</v>
      </c>
      <c r="AX137" s="199"/>
    </row>
    <row r="138" spans="1:50" ht="39.75" hidden="1" customHeight="1" x14ac:dyDescent="0.15">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368</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3"/>
      <c r="B140" s="190"/>
      <c r="C140" s="184"/>
      <c r="D140" s="190"/>
      <c r="E140" s="184"/>
      <c r="F140" s="185"/>
      <c r="G140" s="164" t="s">
        <v>367</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529</v>
      </c>
      <c r="AF140" s="159"/>
      <c r="AG140" s="159"/>
      <c r="AH140" s="159"/>
      <c r="AI140" s="159" t="s">
        <v>526</v>
      </c>
      <c r="AJ140" s="159"/>
      <c r="AK140" s="159"/>
      <c r="AL140" s="159"/>
      <c r="AM140" s="159" t="s">
        <v>521</v>
      </c>
      <c r="AN140" s="159"/>
      <c r="AO140" s="159"/>
      <c r="AP140" s="155"/>
      <c r="AQ140" s="155" t="s">
        <v>353</v>
      </c>
      <c r="AR140" s="156"/>
      <c r="AS140" s="156"/>
      <c r="AT140" s="157"/>
      <c r="AU140" s="200" t="s">
        <v>369</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354</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368</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367</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529</v>
      </c>
      <c r="AF144" s="159"/>
      <c r="AG144" s="159"/>
      <c r="AH144" s="159"/>
      <c r="AI144" s="159" t="s">
        <v>526</v>
      </c>
      <c r="AJ144" s="159"/>
      <c r="AK144" s="159"/>
      <c r="AL144" s="159"/>
      <c r="AM144" s="159" t="s">
        <v>521</v>
      </c>
      <c r="AN144" s="159"/>
      <c r="AO144" s="159"/>
      <c r="AP144" s="155"/>
      <c r="AQ144" s="155" t="s">
        <v>353</v>
      </c>
      <c r="AR144" s="156"/>
      <c r="AS144" s="156"/>
      <c r="AT144" s="157"/>
      <c r="AU144" s="200" t="s">
        <v>369</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354</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368</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367</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529</v>
      </c>
      <c r="AF148" s="159"/>
      <c r="AG148" s="159"/>
      <c r="AH148" s="159"/>
      <c r="AI148" s="159" t="s">
        <v>526</v>
      </c>
      <c r="AJ148" s="159"/>
      <c r="AK148" s="159"/>
      <c r="AL148" s="159"/>
      <c r="AM148" s="159" t="s">
        <v>521</v>
      </c>
      <c r="AN148" s="159"/>
      <c r="AO148" s="159"/>
      <c r="AP148" s="155"/>
      <c r="AQ148" s="155" t="s">
        <v>353</v>
      </c>
      <c r="AR148" s="156"/>
      <c r="AS148" s="156"/>
      <c r="AT148" s="157"/>
      <c r="AU148" s="200" t="s">
        <v>369</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354</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368</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3"/>
      <c r="B152" s="190"/>
      <c r="C152" s="184"/>
      <c r="D152" s="190"/>
      <c r="E152" s="184"/>
      <c r="F152" s="185"/>
      <c r="G152" s="161" t="s">
        <v>370</v>
      </c>
      <c r="H152" s="134"/>
      <c r="I152" s="134"/>
      <c r="J152" s="134"/>
      <c r="K152" s="134"/>
      <c r="L152" s="134"/>
      <c r="M152" s="134"/>
      <c r="N152" s="134"/>
      <c r="O152" s="134"/>
      <c r="P152" s="135"/>
      <c r="Q152" s="163" t="s">
        <v>453</v>
      </c>
      <c r="R152" s="134"/>
      <c r="S152" s="134"/>
      <c r="T152" s="134"/>
      <c r="U152" s="134"/>
      <c r="V152" s="134"/>
      <c r="W152" s="134"/>
      <c r="X152" s="134"/>
      <c r="Y152" s="134"/>
      <c r="Z152" s="134"/>
      <c r="AA152" s="134"/>
      <c r="AB152" s="133" t="s">
        <v>454</v>
      </c>
      <c r="AC152" s="134"/>
      <c r="AD152" s="135"/>
      <c r="AE152" s="163" t="s">
        <v>371</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15">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372</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370</v>
      </c>
      <c r="H159" s="134"/>
      <c r="I159" s="134"/>
      <c r="J159" s="134"/>
      <c r="K159" s="134"/>
      <c r="L159" s="134"/>
      <c r="M159" s="134"/>
      <c r="N159" s="134"/>
      <c r="O159" s="134"/>
      <c r="P159" s="135"/>
      <c r="Q159" s="163" t="s">
        <v>453</v>
      </c>
      <c r="R159" s="134"/>
      <c r="S159" s="134"/>
      <c r="T159" s="134"/>
      <c r="U159" s="134"/>
      <c r="V159" s="134"/>
      <c r="W159" s="134"/>
      <c r="X159" s="134"/>
      <c r="Y159" s="134"/>
      <c r="Z159" s="134"/>
      <c r="AA159" s="134"/>
      <c r="AB159" s="133" t="s">
        <v>454</v>
      </c>
      <c r="AC159" s="134"/>
      <c r="AD159" s="135"/>
      <c r="AE159" s="139" t="s">
        <v>371</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372</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370</v>
      </c>
      <c r="H166" s="134"/>
      <c r="I166" s="134"/>
      <c r="J166" s="134"/>
      <c r="K166" s="134"/>
      <c r="L166" s="134"/>
      <c r="M166" s="134"/>
      <c r="N166" s="134"/>
      <c r="O166" s="134"/>
      <c r="P166" s="135"/>
      <c r="Q166" s="163" t="s">
        <v>453</v>
      </c>
      <c r="R166" s="134"/>
      <c r="S166" s="134"/>
      <c r="T166" s="134"/>
      <c r="U166" s="134"/>
      <c r="V166" s="134"/>
      <c r="W166" s="134"/>
      <c r="X166" s="134"/>
      <c r="Y166" s="134"/>
      <c r="Z166" s="134"/>
      <c r="AA166" s="134"/>
      <c r="AB166" s="133" t="s">
        <v>454</v>
      </c>
      <c r="AC166" s="134"/>
      <c r="AD166" s="135"/>
      <c r="AE166" s="139" t="s">
        <v>371</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372</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370</v>
      </c>
      <c r="H173" s="134"/>
      <c r="I173" s="134"/>
      <c r="J173" s="134"/>
      <c r="K173" s="134"/>
      <c r="L173" s="134"/>
      <c r="M173" s="134"/>
      <c r="N173" s="134"/>
      <c r="O173" s="134"/>
      <c r="P173" s="135"/>
      <c r="Q173" s="163" t="s">
        <v>453</v>
      </c>
      <c r="R173" s="134"/>
      <c r="S173" s="134"/>
      <c r="T173" s="134"/>
      <c r="U173" s="134"/>
      <c r="V173" s="134"/>
      <c r="W173" s="134"/>
      <c r="X173" s="134"/>
      <c r="Y173" s="134"/>
      <c r="Z173" s="134"/>
      <c r="AA173" s="134"/>
      <c r="AB173" s="133" t="s">
        <v>454</v>
      </c>
      <c r="AC173" s="134"/>
      <c r="AD173" s="135"/>
      <c r="AE173" s="139" t="s">
        <v>371</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372</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370</v>
      </c>
      <c r="H180" s="134"/>
      <c r="I180" s="134"/>
      <c r="J180" s="134"/>
      <c r="K180" s="134"/>
      <c r="L180" s="134"/>
      <c r="M180" s="134"/>
      <c r="N180" s="134"/>
      <c r="O180" s="134"/>
      <c r="P180" s="135"/>
      <c r="Q180" s="163" t="s">
        <v>453</v>
      </c>
      <c r="R180" s="134"/>
      <c r="S180" s="134"/>
      <c r="T180" s="134"/>
      <c r="U180" s="134"/>
      <c r="V180" s="134"/>
      <c r="W180" s="134"/>
      <c r="X180" s="134"/>
      <c r="Y180" s="134"/>
      <c r="Z180" s="134"/>
      <c r="AA180" s="134"/>
      <c r="AB180" s="133" t="s">
        <v>454</v>
      </c>
      <c r="AC180" s="134"/>
      <c r="AD180" s="135"/>
      <c r="AE180" s="139" t="s">
        <v>371</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372</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193"/>
      <c r="B187" s="190"/>
      <c r="C187" s="184"/>
      <c r="D187" s="190"/>
      <c r="E187" s="126" t="s">
        <v>416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93"/>
      <c r="B188" s="190"/>
      <c r="C188" s="184"/>
      <c r="D188" s="190"/>
      <c r="E188" s="129" t="s">
        <v>610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193"/>
      <c r="B189" s="190"/>
      <c r="C189" s="184"/>
      <c r="D189" s="190"/>
      <c r="E189" s="17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2"/>
    </row>
    <row r="190" spans="1:50" ht="45" hidden="1" customHeight="1" x14ac:dyDescent="0.15">
      <c r="A190" s="193"/>
      <c r="B190" s="190"/>
      <c r="C190" s="184"/>
      <c r="D190" s="190"/>
      <c r="E190" s="173" t="s">
        <v>386</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385</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358</v>
      </c>
      <c r="F192" s="183"/>
      <c r="G192" s="164" t="s">
        <v>367</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529</v>
      </c>
      <c r="AF192" s="159"/>
      <c r="AG192" s="159"/>
      <c r="AH192" s="159"/>
      <c r="AI192" s="159" t="s">
        <v>526</v>
      </c>
      <c r="AJ192" s="159"/>
      <c r="AK192" s="159"/>
      <c r="AL192" s="159"/>
      <c r="AM192" s="159" t="s">
        <v>521</v>
      </c>
      <c r="AN192" s="159"/>
      <c r="AO192" s="159"/>
      <c r="AP192" s="155"/>
      <c r="AQ192" s="155" t="s">
        <v>353</v>
      </c>
      <c r="AR192" s="156"/>
      <c r="AS192" s="156"/>
      <c r="AT192" s="157"/>
      <c r="AU192" s="200" t="s">
        <v>369</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354</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368</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367</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530</v>
      </c>
      <c r="AF196" s="159"/>
      <c r="AG196" s="159"/>
      <c r="AH196" s="159"/>
      <c r="AI196" s="159" t="s">
        <v>526</v>
      </c>
      <c r="AJ196" s="159"/>
      <c r="AK196" s="159"/>
      <c r="AL196" s="159"/>
      <c r="AM196" s="159" t="s">
        <v>521</v>
      </c>
      <c r="AN196" s="159"/>
      <c r="AO196" s="159"/>
      <c r="AP196" s="155"/>
      <c r="AQ196" s="155" t="s">
        <v>353</v>
      </c>
      <c r="AR196" s="156"/>
      <c r="AS196" s="156"/>
      <c r="AT196" s="157"/>
      <c r="AU196" s="200" t="s">
        <v>369</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354</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368</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367</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529</v>
      </c>
      <c r="AF200" s="159"/>
      <c r="AG200" s="159"/>
      <c r="AH200" s="159"/>
      <c r="AI200" s="159" t="s">
        <v>526</v>
      </c>
      <c r="AJ200" s="159"/>
      <c r="AK200" s="159"/>
      <c r="AL200" s="159"/>
      <c r="AM200" s="159" t="s">
        <v>521</v>
      </c>
      <c r="AN200" s="159"/>
      <c r="AO200" s="159"/>
      <c r="AP200" s="155"/>
      <c r="AQ200" s="155" t="s">
        <v>353</v>
      </c>
      <c r="AR200" s="156"/>
      <c r="AS200" s="156"/>
      <c r="AT200" s="157"/>
      <c r="AU200" s="200" t="s">
        <v>369</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354</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368</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367</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529</v>
      </c>
      <c r="AF204" s="159"/>
      <c r="AG204" s="159"/>
      <c r="AH204" s="159"/>
      <c r="AI204" s="159" t="s">
        <v>526</v>
      </c>
      <c r="AJ204" s="159"/>
      <c r="AK204" s="159"/>
      <c r="AL204" s="159"/>
      <c r="AM204" s="159" t="s">
        <v>521</v>
      </c>
      <c r="AN204" s="159"/>
      <c r="AO204" s="159"/>
      <c r="AP204" s="155"/>
      <c r="AQ204" s="155" t="s">
        <v>353</v>
      </c>
      <c r="AR204" s="156"/>
      <c r="AS204" s="156"/>
      <c r="AT204" s="157"/>
      <c r="AU204" s="200" t="s">
        <v>369</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354</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368</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367</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529</v>
      </c>
      <c r="AF208" s="159"/>
      <c r="AG208" s="159"/>
      <c r="AH208" s="159"/>
      <c r="AI208" s="159" t="s">
        <v>526</v>
      </c>
      <c r="AJ208" s="159"/>
      <c r="AK208" s="159"/>
      <c r="AL208" s="159"/>
      <c r="AM208" s="159" t="s">
        <v>521</v>
      </c>
      <c r="AN208" s="159"/>
      <c r="AO208" s="159"/>
      <c r="AP208" s="155"/>
      <c r="AQ208" s="155" t="s">
        <v>353</v>
      </c>
      <c r="AR208" s="156"/>
      <c r="AS208" s="156"/>
      <c r="AT208" s="157"/>
      <c r="AU208" s="200" t="s">
        <v>369</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354</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368</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370</v>
      </c>
      <c r="H212" s="134"/>
      <c r="I212" s="134"/>
      <c r="J212" s="134"/>
      <c r="K212" s="134"/>
      <c r="L212" s="134"/>
      <c r="M212" s="134"/>
      <c r="N212" s="134"/>
      <c r="O212" s="134"/>
      <c r="P212" s="135"/>
      <c r="Q212" s="163" t="s">
        <v>453</v>
      </c>
      <c r="R212" s="134"/>
      <c r="S212" s="134"/>
      <c r="T212" s="134"/>
      <c r="U212" s="134"/>
      <c r="V212" s="134"/>
      <c r="W212" s="134"/>
      <c r="X212" s="134"/>
      <c r="Y212" s="134"/>
      <c r="Z212" s="134"/>
      <c r="AA212" s="134"/>
      <c r="AB212" s="133" t="s">
        <v>454</v>
      </c>
      <c r="AC212" s="134"/>
      <c r="AD212" s="135"/>
      <c r="AE212" s="163" t="s">
        <v>371</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372</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370</v>
      </c>
      <c r="H219" s="134"/>
      <c r="I219" s="134"/>
      <c r="J219" s="134"/>
      <c r="K219" s="134"/>
      <c r="L219" s="134"/>
      <c r="M219" s="134"/>
      <c r="N219" s="134"/>
      <c r="O219" s="134"/>
      <c r="P219" s="135"/>
      <c r="Q219" s="163" t="s">
        <v>453</v>
      </c>
      <c r="R219" s="134"/>
      <c r="S219" s="134"/>
      <c r="T219" s="134"/>
      <c r="U219" s="134"/>
      <c r="V219" s="134"/>
      <c r="W219" s="134"/>
      <c r="X219" s="134"/>
      <c r="Y219" s="134"/>
      <c r="Z219" s="134"/>
      <c r="AA219" s="134"/>
      <c r="AB219" s="133" t="s">
        <v>454</v>
      </c>
      <c r="AC219" s="134"/>
      <c r="AD219" s="135"/>
      <c r="AE219" s="139" t="s">
        <v>371</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372</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370</v>
      </c>
      <c r="H226" s="134"/>
      <c r="I226" s="134"/>
      <c r="J226" s="134"/>
      <c r="K226" s="134"/>
      <c r="L226" s="134"/>
      <c r="M226" s="134"/>
      <c r="N226" s="134"/>
      <c r="O226" s="134"/>
      <c r="P226" s="135"/>
      <c r="Q226" s="163" t="s">
        <v>453</v>
      </c>
      <c r="R226" s="134"/>
      <c r="S226" s="134"/>
      <c r="T226" s="134"/>
      <c r="U226" s="134"/>
      <c r="V226" s="134"/>
      <c r="W226" s="134"/>
      <c r="X226" s="134"/>
      <c r="Y226" s="134"/>
      <c r="Z226" s="134"/>
      <c r="AA226" s="134"/>
      <c r="AB226" s="133" t="s">
        <v>454</v>
      </c>
      <c r="AC226" s="134"/>
      <c r="AD226" s="135"/>
      <c r="AE226" s="139" t="s">
        <v>371</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372</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370</v>
      </c>
      <c r="H233" s="134"/>
      <c r="I233" s="134"/>
      <c r="J233" s="134"/>
      <c r="K233" s="134"/>
      <c r="L233" s="134"/>
      <c r="M233" s="134"/>
      <c r="N233" s="134"/>
      <c r="O233" s="134"/>
      <c r="P233" s="135"/>
      <c r="Q233" s="163" t="s">
        <v>453</v>
      </c>
      <c r="R233" s="134"/>
      <c r="S233" s="134"/>
      <c r="T233" s="134"/>
      <c r="U233" s="134"/>
      <c r="V233" s="134"/>
      <c r="W233" s="134"/>
      <c r="X233" s="134"/>
      <c r="Y233" s="134"/>
      <c r="Z233" s="134"/>
      <c r="AA233" s="134"/>
      <c r="AB233" s="133" t="s">
        <v>454</v>
      </c>
      <c r="AC233" s="134"/>
      <c r="AD233" s="135"/>
      <c r="AE233" s="139" t="s">
        <v>371</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372</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370</v>
      </c>
      <c r="H240" s="134"/>
      <c r="I240" s="134"/>
      <c r="J240" s="134"/>
      <c r="K240" s="134"/>
      <c r="L240" s="134"/>
      <c r="M240" s="134"/>
      <c r="N240" s="134"/>
      <c r="O240" s="134"/>
      <c r="P240" s="135"/>
      <c r="Q240" s="163" t="s">
        <v>453</v>
      </c>
      <c r="R240" s="134"/>
      <c r="S240" s="134"/>
      <c r="T240" s="134"/>
      <c r="U240" s="134"/>
      <c r="V240" s="134"/>
      <c r="W240" s="134"/>
      <c r="X240" s="134"/>
      <c r="Y240" s="134"/>
      <c r="Z240" s="134"/>
      <c r="AA240" s="134"/>
      <c r="AB240" s="133" t="s">
        <v>454</v>
      </c>
      <c r="AC240" s="134"/>
      <c r="AD240" s="135"/>
      <c r="AE240" s="139" t="s">
        <v>371</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372</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416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386</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385</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358</v>
      </c>
      <c r="F252" s="183"/>
      <c r="G252" s="164" t="s">
        <v>367</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529</v>
      </c>
      <c r="AF252" s="159"/>
      <c r="AG252" s="159"/>
      <c r="AH252" s="159"/>
      <c r="AI252" s="159" t="s">
        <v>526</v>
      </c>
      <c r="AJ252" s="159"/>
      <c r="AK252" s="159"/>
      <c r="AL252" s="159"/>
      <c r="AM252" s="159" t="s">
        <v>521</v>
      </c>
      <c r="AN252" s="159"/>
      <c r="AO252" s="159"/>
      <c r="AP252" s="155"/>
      <c r="AQ252" s="155" t="s">
        <v>353</v>
      </c>
      <c r="AR252" s="156"/>
      <c r="AS252" s="156"/>
      <c r="AT252" s="157"/>
      <c r="AU252" s="200" t="s">
        <v>369</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354</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368</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367</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529</v>
      </c>
      <c r="AF256" s="159"/>
      <c r="AG256" s="159"/>
      <c r="AH256" s="159"/>
      <c r="AI256" s="159" t="s">
        <v>526</v>
      </c>
      <c r="AJ256" s="159"/>
      <c r="AK256" s="159"/>
      <c r="AL256" s="159"/>
      <c r="AM256" s="159" t="s">
        <v>522</v>
      </c>
      <c r="AN256" s="159"/>
      <c r="AO256" s="159"/>
      <c r="AP256" s="155"/>
      <c r="AQ256" s="155" t="s">
        <v>353</v>
      </c>
      <c r="AR256" s="156"/>
      <c r="AS256" s="156"/>
      <c r="AT256" s="157"/>
      <c r="AU256" s="200" t="s">
        <v>369</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354</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368</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367</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529</v>
      </c>
      <c r="AF260" s="159"/>
      <c r="AG260" s="159"/>
      <c r="AH260" s="159"/>
      <c r="AI260" s="159" t="s">
        <v>526</v>
      </c>
      <c r="AJ260" s="159"/>
      <c r="AK260" s="159"/>
      <c r="AL260" s="159"/>
      <c r="AM260" s="159" t="s">
        <v>522</v>
      </c>
      <c r="AN260" s="159"/>
      <c r="AO260" s="159"/>
      <c r="AP260" s="155"/>
      <c r="AQ260" s="155" t="s">
        <v>353</v>
      </c>
      <c r="AR260" s="156"/>
      <c r="AS260" s="156"/>
      <c r="AT260" s="157"/>
      <c r="AU260" s="200" t="s">
        <v>369</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354</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368</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367</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529</v>
      </c>
      <c r="AF264" s="221"/>
      <c r="AG264" s="221"/>
      <c r="AH264" s="221"/>
      <c r="AI264" s="221" t="s">
        <v>526</v>
      </c>
      <c r="AJ264" s="221"/>
      <c r="AK264" s="221"/>
      <c r="AL264" s="221"/>
      <c r="AM264" s="221" t="s">
        <v>521</v>
      </c>
      <c r="AN264" s="221"/>
      <c r="AO264" s="221"/>
      <c r="AP264" s="163"/>
      <c r="AQ264" s="163" t="s">
        <v>353</v>
      </c>
      <c r="AR264" s="134"/>
      <c r="AS264" s="134"/>
      <c r="AT264" s="135"/>
      <c r="AU264" s="140" t="s">
        <v>369</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354</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368</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367</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530</v>
      </c>
      <c r="AF268" s="159"/>
      <c r="AG268" s="159"/>
      <c r="AH268" s="159"/>
      <c r="AI268" s="159" t="s">
        <v>526</v>
      </c>
      <c r="AJ268" s="159"/>
      <c r="AK268" s="159"/>
      <c r="AL268" s="159"/>
      <c r="AM268" s="159" t="s">
        <v>521</v>
      </c>
      <c r="AN268" s="159"/>
      <c r="AO268" s="159"/>
      <c r="AP268" s="155"/>
      <c r="AQ268" s="155" t="s">
        <v>353</v>
      </c>
      <c r="AR268" s="156"/>
      <c r="AS268" s="156"/>
      <c r="AT268" s="157"/>
      <c r="AU268" s="200" t="s">
        <v>369</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354</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368</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370</v>
      </c>
      <c r="H272" s="134"/>
      <c r="I272" s="134"/>
      <c r="J272" s="134"/>
      <c r="K272" s="134"/>
      <c r="L272" s="134"/>
      <c r="M272" s="134"/>
      <c r="N272" s="134"/>
      <c r="O272" s="134"/>
      <c r="P272" s="135"/>
      <c r="Q272" s="163" t="s">
        <v>453</v>
      </c>
      <c r="R272" s="134"/>
      <c r="S272" s="134"/>
      <c r="T272" s="134"/>
      <c r="U272" s="134"/>
      <c r="V272" s="134"/>
      <c r="W272" s="134"/>
      <c r="X272" s="134"/>
      <c r="Y272" s="134"/>
      <c r="Z272" s="134"/>
      <c r="AA272" s="134"/>
      <c r="AB272" s="133" t="s">
        <v>454</v>
      </c>
      <c r="AC272" s="134"/>
      <c r="AD272" s="135"/>
      <c r="AE272" s="163" t="s">
        <v>371</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372</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370</v>
      </c>
      <c r="H279" s="134"/>
      <c r="I279" s="134"/>
      <c r="J279" s="134"/>
      <c r="K279" s="134"/>
      <c r="L279" s="134"/>
      <c r="M279" s="134"/>
      <c r="N279" s="134"/>
      <c r="O279" s="134"/>
      <c r="P279" s="135"/>
      <c r="Q279" s="163" t="s">
        <v>453</v>
      </c>
      <c r="R279" s="134"/>
      <c r="S279" s="134"/>
      <c r="T279" s="134"/>
      <c r="U279" s="134"/>
      <c r="V279" s="134"/>
      <c r="W279" s="134"/>
      <c r="X279" s="134"/>
      <c r="Y279" s="134"/>
      <c r="Z279" s="134"/>
      <c r="AA279" s="134"/>
      <c r="AB279" s="133" t="s">
        <v>454</v>
      </c>
      <c r="AC279" s="134"/>
      <c r="AD279" s="135"/>
      <c r="AE279" s="139" t="s">
        <v>371</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372</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370</v>
      </c>
      <c r="H286" s="134"/>
      <c r="I286" s="134"/>
      <c r="J286" s="134"/>
      <c r="K286" s="134"/>
      <c r="L286" s="134"/>
      <c r="M286" s="134"/>
      <c r="N286" s="134"/>
      <c r="O286" s="134"/>
      <c r="P286" s="135"/>
      <c r="Q286" s="163" t="s">
        <v>453</v>
      </c>
      <c r="R286" s="134"/>
      <c r="S286" s="134"/>
      <c r="T286" s="134"/>
      <c r="U286" s="134"/>
      <c r="V286" s="134"/>
      <c r="W286" s="134"/>
      <c r="X286" s="134"/>
      <c r="Y286" s="134"/>
      <c r="Z286" s="134"/>
      <c r="AA286" s="134"/>
      <c r="AB286" s="133" t="s">
        <v>454</v>
      </c>
      <c r="AC286" s="134"/>
      <c r="AD286" s="135"/>
      <c r="AE286" s="139" t="s">
        <v>371</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372</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370</v>
      </c>
      <c r="H293" s="134"/>
      <c r="I293" s="134"/>
      <c r="J293" s="134"/>
      <c r="K293" s="134"/>
      <c r="L293" s="134"/>
      <c r="M293" s="134"/>
      <c r="N293" s="134"/>
      <c r="O293" s="134"/>
      <c r="P293" s="135"/>
      <c r="Q293" s="163" t="s">
        <v>453</v>
      </c>
      <c r="R293" s="134"/>
      <c r="S293" s="134"/>
      <c r="T293" s="134"/>
      <c r="U293" s="134"/>
      <c r="V293" s="134"/>
      <c r="W293" s="134"/>
      <c r="X293" s="134"/>
      <c r="Y293" s="134"/>
      <c r="Z293" s="134"/>
      <c r="AA293" s="134"/>
      <c r="AB293" s="133" t="s">
        <v>454</v>
      </c>
      <c r="AC293" s="134"/>
      <c r="AD293" s="135"/>
      <c r="AE293" s="139" t="s">
        <v>371</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372</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370</v>
      </c>
      <c r="H300" s="134"/>
      <c r="I300" s="134"/>
      <c r="J300" s="134"/>
      <c r="K300" s="134"/>
      <c r="L300" s="134"/>
      <c r="M300" s="134"/>
      <c r="N300" s="134"/>
      <c r="O300" s="134"/>
      <c r="P300" s="135"/>
      <c r="Q300" s="163" t="s">
        <v>453</v>
      </c>
      <c r="R300" s="134"/>
      <c r="S300" s="134"/>
      <c r="T300" s="134"/>
      <c r="U300" s="134"/>
      <c r="V300" s="134"/>
      <c r="W300" s="134"/>
      <c r="X300" s="134"/>
      <c r="Y300" s="134"/>
      <c r="Z300" s="134"/>
      <c r="AA300" s="134"/>
      <c r="AB300" s="133" t="s">
        <v>454</v>
      </c>
      <c r="AC300" s="134"/>
      <c r="AD300" s="135"/>
      <c r="AE300" s="139" t="s">
        <v>371</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372</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416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386</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385</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358</v>
      </c>
      <c r="F312" s="183"/>
      <c r="G312" s="164" t="s">
        <v>367</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529</v>
      </c>
      <c r="AF312" s="159"/>
      <c r="AG312" s="159"/>
      <c r="AH312" s="159"/>
      <c r="AI312" s="159" t="s">
        <v>526</v>
      </c>
      <c r="AJ312" s="159"/>
      <c r="AK312" s="159"/>
      <c r="AL312" s="159"/>
      <c r="AM312" s="159" t="s">
        <v>521</v>
      </c>
      <c r="AN312" s="159"/>
      <c r="AO312" s="159"/>
      <c r="AP312" s="155"/>
      <c r="AQ312" s="155" t="s">
        <v>353</v>
      </c>
      <c r="AR312" s="156"/>
      <c r="AS312" s="156"/>
      <c r="AT312" s="157"/>
      <c r="AU312" s="200" t="s">
        <v>369</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354</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368</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367</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529</v>
      </c>
      <c r="AF316" s="159"/>
      <c r="AG316" s="159"/>
      <c r="AH316" s="159"/>
      <c r="AI316" s="159" t="s">
        <v>526</v>
      </c>
      <c r="AJ316" s="159"/>
      <c r="AK316" s="159"/>
      <c r="AL316" s="159"/>
      <c r="AM316" s="159" t="s">
        <v>521</v>
      </c>
      <c r="AN316" s="159"/>
      <c r="AO316" s="159"/>
      <c r="AP316" s="155"/>
      <c r="AQ316" s="155" t="s">
        <v>353</v>
      </c>
      <c r="AR316" s="156"/>
      <c r="AS316" s="156"/>
      <c r="AT316" s="157"/>
      <c r="AU316" s="200" t="s">
        <v>369</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354</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368</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367</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529</v>
      </c>
      <c r="AF320" s="159"/>
      <c r="AG320" s="159"/>
      <c r="AH320" s="159"/>
      <c r="AI320" s="159" t="s">
        <v>526</v>
      </c>
      <c r="AJ320" s="159"/>
      <c r="AK320" s="159"/>
      <c r="AL320" s="159"/>
      <c r="AM320" s="159" t="s">
        <v>522</v>
      </c>
      <c r="AN320" s="159"/>
      <c r="AO320" s="159"/>
      <c r="AP320" s="155"/>
      <c r="AQ320" s="155" t="s">
        <v>353</v>
      </c>
      <c r="AR320" s="156"/>
      <c r="AS320" s="156"/>
      <c r="AT320" s="157"/>
      <c r="AU320" s="200" t="s">
        <v>369</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354</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368</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367</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529</v>
      </c>
      <c r="AF324" s="159"/>
      <c r="AG324" s="159"/>
      <c r="AH324" s="159"/>
      <c r="AI324" s="159" t="s">
        <v>526</v>
      </c>
      <c r="AJ324" s="159"/>
      <c r="AK324" s="159"/>
      <c r="AL324" s="159"/>
      <c r="AM324" s="159" t="s">
        <v>521</v>
      </c>
      <c r="AN324" s="159"/>
      <c r="AO324" s="159"/>
      <c r="AP324" s="155"/>
      <c r="AQ324" s="155" t="s">
        <v>353</v>
      </c>
      <c r="AR324" s="156"/>
      <c r="AS324" s="156"/>
      <c r="AT324" s="157"/>
      <c r="AU324" s="200" t="s">
        <v>369</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354</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368</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367</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530</v>
      </c>
      <c r="AF328" s="159"/>
      <c r="AG328" s="159"/>
      <c r="AH328" s="159"/>
      <c r="AI328" s="159" t="s">
        <v>526</v>
      </c>
      <c r="AJ328" s="159"/>
      <c r="AK328" s="159"/>
      <c r="AL328" s="159"/>
      <c r="AM328" s="159" t="s">
        <v>522</v>
      </c>
      <c r="AN328" s="159"/>
      <c r="AO328" s="159"/>
      <c r="AP328" s="155"/>
      <c r="AQ328" s="155" t="s">
        <v>353</v>
      </c>
      <c r="AR328" s="156"/>
      <c r="AS328" s="156"/>
      <c r="AT328" s="157"/>
      <c r="AU328" s="200" t="s">
        <v>369</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354</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368</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370</v>
      </c>
      <c r="H332" s="134"/>
      <c r="I332" s="134"/>
      <c r="J332" s="134"/>
      <c r="K332" s="134"/>
      <c r="L332" s="134"/>
      <c r="M332" s="134"/>
      <c r="N332" s="134"/>
      <c r="O332" s="134"/>
      <c r="P332" s="135"/>
      <c r="Q332" s="163" t="s">
        <v>453</v>
      </c>
      <c r="R332" s="134"/>
      <c r="S332" s="134"/>
      <c r="T332" s="134"/>
      <c r="U332" s="134"/>
      <c r="V332" s="134"/>
      <c r="W332" s="134"/>
      <c r="X332" s="134"/>
      <c r="Y332" s="134"/>
      <c r="Z332" s="134"/>
      <c r="AA332" s="134"/>
      <c r="AB332" s="133" t="s">
        <v>454</v>
      </c>
      <c r="AC332" s="134"/>
      <c r="AD332" s="135"/>
      <c r="AE332" s="163" t="s">
        <v>371</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372</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370</v>
      </c>
      <c r="H339" s="134"/>
      <c r="I339" s="134"/>
      <c r="J339" s="134"/>
      <c r="K339" s="134"/>
      <c r="L339" s="134"/>
      <c r="M339" s="134"/>
      <c r="N339" s="134"/>
      <c r="O339" s="134"/>
      <c r="P339" s="135"/>
      <c r="Q339" s="163" t="s">
        <v>453</v>
      </c>
      <c r="R339" s="134"/>
      <c r="S339" s="134"/>
      <c r="T339" s="134"/>
      <c r="U339" s="134"/>
      <c r="V339" s="134"/>
      <c r="W339" s="134"/>
      <c r="X339" s="134"/>
      <c r="Y339" s="134"/>
      <c r="Z339" s="134"/>
      <c r="AA339" s="134"/>
      <c r="AB339" s="133" t="s">
        <v>454</v>
      </c>
      <c r="AC339" s="134"/>
      <c r="AD339" s="135"/>
      <c r="AE339" s="139" t="s">
        <v>371</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372</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370</v>
      </c>
      <c r="H346" s="134"/>
      <c r="I346" s="134"/>
      <c r="J346" s="134"/>
      <c r="K346" s="134"/>
      <c r="L346" s="134"/>
      <c r="M346" s="134"/>
      <c r="N346" s="134"/>
      <c r="O346" s="134"/>
      <c r="P346" s="135"/>
      <c r="Q346" s="163" t="s">
        <v>453</v>
      </c>
      <c r="R346" s="134"/>
      <c r="S346" s="134"/>
      <c r="T346" s="134"/>
      <c r="U346" s="134"/>
      <c r="V346" s="134"/>
      <c r="W346" s="134"/>
      <c r="X346" s="134"/>
      <c r="Y346" s="134"/>
      <c r="Z346" s="134"/>
      <c r="AA346" s="134"/>
      <c r="AB346" s="133" t="s">
        <v>454</v>
      </c>
      <c r="AC346" s="134"/>
      <c r="AD346" s="135"/>
      <c r="AE346" s="139" t="s">
        <v>371</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372</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370</v>
      </c>
      <c r="H353" s="134"/>
      <c r="I353" s="134"/>
      <c r="J353" s="134"/>
      <c r="K353" s="134"/>
      <c r="L353" s="134"/>
      <c r="M353" s="134"/>
      <c r="N353" s="134"/>
      <c r="O353" s="134"/>
      <c r="P353" s="135"/>
      <c r="Q353" s="163" t="s">
        <v>453</v>
      </c>
      <c r="R353" s="134"/>
      <c r="S353" s="134"/>
      <c r="T353" s="134"/>
      <c r="U353" s="134"/>
      <c r="V353" s="134"/>
      <c r="W353" s="134"/>
      <c r="X353" s="134"/>
      <c r="Y353" s="134"/>
      <c r="Z353" s="134"/>
      <c r="AA353" s="134"/>
      <c r="AB353" s="133" t="s">
        <v>454</v>
      </c>
      <c r="AC353" s="134"/>
      <c r="AD353" s="135"/>
      <c r="AE353" s="139" t="s">
        <v>371</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372</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370</v>
      </c>
      <c r="H360" s="134"/>
      <c r="I360" s="134"/>
      <c r="J360" s="134"/>
      <c r="K360" s="134"/>
      <c r="L360" s="134"/>
      <c r="M360" s="134"/>
      <c r="N360" s="134"/>
      <c r="O360" s="134"/>
      <c r="P360" s="135"/>
      <c r="Q360" s="163" t="s">
        <v>453</v>
      </c>
      <c r="R360" s="134"/>
      <c r="S360" s="134"/>
      <c r="T360" s="134"/>
      <c r="U360" s="134"/>
      <c r="V360" s="134"/>
      <c r="W360" s="134"/>
      <c r="X360" s="134"/>
      <c r="Y360" s="134"/>
      <c r="Z360" s="134"/>
      <c r="AA360" s="134"/>
      <c r="AB360" s="133" t="s">
        <v>454</v>
      </c>
      <c r="AC360" s="134"/>
      <c r="AD360" s="135"/>
      <c r="AE360" s="139" t="s">
        <v>371</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372</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416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386</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385</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358</v>
      </c>
      <c r="F372" s="183"/>
      <c r="G372" s="164" t="s">
        <v>367</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529</v>
      </c>
      <c r="AF372" s="159"/>
      <c r="AG372" s="159"/>
      <c r="AH372" s="159"/>
      <c r="AI372" s="159" t="s">
        <v>526</v>
      </c>
      <c r="AJ372" s="159"/>
      <c r="AK372" s="159"/>
      <c r="AL372" s="159"/>
      <c r="AM372" s="159" t="s">
        <v>521</v>
      </c>
      <c r="AN372" s="159"/>
      <c r="AO372" s="159"/>
      <c r="AP372" s="155"/>
      <c r="AQ372" s="155" t="s">
        <v>353</v>
      </c>
      <c r="AR372" s="156"/>
      <c r="AS372" s="156"/>
      <c r="AT372" s="157"/>
      <c r="AU372" s="200" t="s">
        <v>369</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354</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368</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367</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529</v>
      </c>
      <c r="AF376" s="159"/>
      <c r="AG376" s="159"/>
      <c r="AH376" s="159"/>
      <c r="AI376" s="159" t="s">
        <v>526</v>
      </c>
      <c r="AJ376" s="159"/>
      <c r="AK376" s="159"/>
      <c r="AL376" s="159"/>
      <c r="AM376" s="159" t="s">
        <v>521</v>
      </c>
      <c r="AN376" s="159"/>
      <c r="AO376" s="159"/>
      <c r="AP376" s="155"/>
      <c r="AQ376" s="155" t="s">
        <v>353</v>
      </c>
      <c r="AR376" s="156"/>
      <c r="AS376" s="156"/>
      <c r="AT376" s="157"/>
      <c r="AU376" s="200" t="s">
        <v>369</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354</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368</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367</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529</v>
      </c>
      <c r="AF380" s="159"/>
      <c r="AG380" s="159"/>
      <c r="AH380" s="159"/>
      <c r="AI380" s="159" t="s">
        <v>526</v>
      </c>
      <c r="AJ380" s="159"/>
      <c r="AK380" s="159"/>
      <c r="AL380" s="159"/>
      <c r="AM380" s="159" t="s">
        <v>521</v>
      </c>
      <c r="AN380" s="159"/>
      <c r="AO380" s="159"/>
      <c r="AP380" s="155"/>
      <c r="AQ380" s="155" t="s">
        <v>353</v>
      </c>
      <c r="AR380" s="156"/>
      <c r="AS380" s="156"/>
      <c r="AT380" s="157"/>
      <c r="AU380" s="200" t="s">
        <v>369</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354</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368</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367</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529</v>
      </c>
      <c r="AF384" s="159"/>
      <c r="AG384" s="159"/>
      <c r="AH384" s="159"/>
      <c r="AI384" s="159" t="s">
        <v>526</v>
      </c>
      <c r="AJ384" s="159"/>
      <c r="AK384" s="159"/>
      <c r="AL384" s="159"/>
      <c r="AM384" s="159" t="s">
        <v>521</v>
      </c>
      <c r="AN384" s="159"/>
      <c r="AO384" s="159"/>
      <c r="AP384" s="155"/>
      <c r="AQ384" s="155" t="s">
        <v>353</v>
      </c>
      <c r="AR384" s="156"/>
      <c r="AS384" s="156"/>
      <c r="AT384" s="157"/>
      <c r="AU384" s="200" t="s">
        <v>369</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354</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368</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367</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529</v>
      </c>
      <c r="AF388" s="159"/>
      <c r="AG388" s="159"/>
      <c r="AH388" s="159"/>
      <c r="AI388" s="159" t="s">
        <v>526</v>
      </c>
      <c r="AJ388" s="159"/>
      <c r="AK388" s="159"/>
      <c r="AL388" s="159"/>
      <c r="AM388" s="159" t="s">
        <v>521</v>
      </c>
      <c r="AN388" s="159"/>
      <c r="AO388" s="159"/>
      <c r="AP388" s="155"/>
      <c r="AQ388" s="155" t="s">
        <v>353</v>
      </c>
      <c r="AR388" s="156"/>
      <c r="AS388" s="156"/>
      <c r="AT388" s="157"/>
      <c r="AU388" s="200" t="s">
        <v>369</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354</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368</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370</v>
      </c>
      <c r="H392" s="134"/>
      <c r="I392" s="134"/>
      <c r="J392" s="134"/>
      <c r="K392" s="134"/>
      <c r="L392" s="134"/>
      <c r="M392" s="134"/>
      <c r="N392" s="134"/>
      <c r="O392" s="134"/>
      <c r="P392" s="135"/>
      <c r="Q392" s="163" t="s">
        <v>453</v>
      </c>
      <c r="R392" s="134"/>
      <c r="S392" s="134"/>
      <c r="T392" s="134"/>
      <c r="U392" s="134"/>
      <c r="V392" s="134"/>
      <c r="W392" s="134"/>
      <c r="X392" s="134"/>
      <c r="Y392" s="134"/>
      <c r="Z392" s="134"/>
      <c r="AA392" s="134"/>
      <c r="AB392" s="133" t="s">
        <v>454</v>
      </c>
      <c r="AC392" s="134"/>
      <c r="AD392" s="135"/>
      <c r="AE392" s="163" t="s">
        <v>371</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372</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370</v>
      </c>
      <c r="H399" s="134"/>
      <c r="I399" s="134"/>
      <c r="J399" s="134"/>
      <c r="K399" s="134"/>
      <c r="L399" s="134"/>
      <c r="M399" s="134"/>
      <c r="N399" s="134"/>
      <c r="O399" s="134"/>
      <c r="P399" s="135"/>
      <c r="Q399" s="163" t="s">
        <v>453</v>
      </c>
      <c r="R399" s="134"/>
      <c r="S399" s="134"/>
      <c r="T399" s="134"/>
      <c r="U399" s="134"/>
      <c r="V399" s="134"/>
      <c r="W399" s="134"/>
      <c r="X399" s="134"/>
      <c r="Y399" s="134"/>
      <c r="Z399" s="134"/>
      <c r="AA399" s="134"/>
      <c r="AB399" s="133" t="s">
        <v>454</v>
      </c>
      <c r="AC399" s="134"/>
      <c r="AD399" s="135"/>
      <c r="AE399" s="139" t="s">
        <v>371</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372</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370</v>
      </c>
      <c r="H406" s="134"/>
      <c r="I406" s="134"/>
      <c r="J406" s="134"/>
      <c r="K406" s="134"/>
      <c r="L406" s="134"/>
      <c r="M406" s="134"/>
      <c r="N406" s="134"/>
      <c r="O406" s="134"/>
      <c r="P406" s="135"/>
      <c r="Q406" s="163" t="s">
        <v>453</v>
      </c>
      <c r="R406" s="134"/>
      <c r="S406" s="134"/>
      <c r="T406" s="134"/>
      <c r="U406" s="134"/>
      <c r="V406" s="134"/>
      <c r="W406" s="134"/>
      <c r="X406" s="134"/>
      <c r="Y406" s="134"/>
      <c r="Z406" s="134"/>
      <c r="AA406" s="134"/>
      <c r="AB406" s="133" t="s">
        <v>454</v>
      </c>
      <c r="AC406" s="134"/>
      <c r="AD406" s="135"/>
      <c r="AE406" s="139" t="s">
        <v>371</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372</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370</v>
      </c>
      <c r="H413" s="134"/>
      <c r="I413" s="134"/>
      <c r="J413" s="134"/>
      <c r="K413" s="134"/>
      <c r="L413" s="134"/>
      <c r="M413" s="134"/>
      <c r="N413" s="134"/>
      <c r="O413" s="134"/>
      <c r="P413" s="135"/>
      <c r="Q413" s="163" t="s">
        <v>453</v>
      </c>
      <c r="R413" s="134"/>
      <c r="S413" s="134"/>
      <c r="T413" s="134"/>
      <c r="U413" s="134"/>
      <c r="V413" s="134"/>
      <c r="W413" s="134"/>
      <c r="X413" s="134"/>
      <c r="Y413" s="134"/>
      <c r="Z413" s="134"/>
      <c r="AA413" s="134"/>
      <c r="AB413" s="133" t="s">
        <v>454</v>
      </c>
      <c r="AC413" s="134"/>
      <c r="AD413" s="135"/>
      <c r="AE413" s="139" t="s">
        <v>371</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372</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370</v>
      </c>
      <c r="H420" s="134"/>
      <c r="I420" s="134"/>
      <c r="J420" s="134"/>
      <c r="K420" s="134"/>
      <c r="L420" s="134"/>
      <c r="M420" s="134"/>
      <c r="N420" s="134"/>
      <c r="O420" s="134"/>
      <c r="P420" s="135"/>
      <c r="Q420" s="163" t="s">
        <v>453</v>
      </c>
      <c r="R420" s="134"/>
      <c r="S420" s="134"/>
      <c r="T420" s="134"/>
      <c r="U420" s="134"/>
      <c r="V420" s="134"/>
      <c r="W420" s="134"/>
      <c r="X420" s="134"/>
      <c r="Y420" s="134"/>
      <c r="Z420" s="134"/>
      <c r="AA420" s="134"/>
      <c r="AB420" s="133" t="s">
        <v>454</v>
      </c>
      <c r="AC420" s="134"/>
      <c r="AD420" s="135"/>
      <c r="AE420" s="139" t="s">
        <v>371</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372</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416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193"/>
      <c r="B430" s="190"/>
      <c r="C430" s="182" t="s">
        <v>555</v>
      </c>
      <c r="D430" s="935"/>
      <c r="E430" s="178" t="s">
        <v>539</v>
      </c>
      <c r="F430" s="902"/>
      <c r="G430" s="903" t="s">
        <v>373</v>
      </c>
      <c r="H430" s="127"/>
      <c r="I430" s="127"/>
      <c r="J430" s="904" t="s">
        <v>567</v>
      </c>
      <c r="K430" s="905"/>
      <c r="L430" s="905"/>
      <c r="M430" s="905"/>
      <c r="N430" s="905"/>
      <c r="O430" s="905"/>
      <c r="P430" s="905"/>
      <c r="Q430" s="905"/>
      <c r="R430" s="905"/>
      <c r="S430" s="905"/>
      <c r="T430" s="906"/>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7"/>
    </row>
    <row r="431" spans="1:50" ht="18.75" customHeight="1" x14ac:dyDescent="0.15">
      <c r="A431" s="193"/>
      <c r="B431" s="190"/>
      <c r="C431" s="184"/>
      <c r="D431" s="190"/>
      <c r="E431" s="346" t="s">
        <v>362</v>
      </c>
      <c r="F431" s="347"/>
      <c r="G431" s="348" t="s">
        <v>359</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361</v>
      </c>
      <c r="AF431" s="342"/>
      <c r="AG431" s="342"/>
      <c r="AH431" s="343"/>
      <c r="AI431" s="221" t="s">
        <v>522</v>
      </c>
      <c r="AJ431" s="221"/>
      <c r="AK431" s="221"/>
      <c r="AL431" s="163"/>
      <c r="AM431" s="221" t="s">
        <v>517</v>
      </c>
      <c r="AN431" s="221"/>
      <c r="AO431" s="221"/>
      <c r="AP431" s="163"/>
      <c r="AQ431" s="163" t="s">
        <v>353</v>
      </c>
      <c r="AR431" s="134"/>
      <c r="AS431" s="134"/>
      <c r="AT431" s="135"/>
      <c r="AU431" s="140" t="s">
        <v>253</v>
      </c>
      <c r="AV431" s="140"/>
      <c r="AW431" s="140"/>
      <c r="AX431" s="141"/>
    </row>
    <row r="432" spans="1:50" ht="18.75" customHeight="1" x14ac:dyDescent="0.15">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t="s">
        <v>568</v>
      </c>
      <c r="AF432" s="204"/>
      <c r="AG432" s="137" t="s">
        <v>354</v>
      </c>
      <c r="AH432" s="138"/>
      <c r="AI432" s="160"/>
      <c r="AJ432" s="160"/>
      <c r="AK432" s="160"/>
      <c r="AL432" s="158"/>
      <c r="AM432" s="160"/>
      <c r="AN432" s="160"/>
      <c r="AO432" s="160"/>
      <c r="AP432" s="158"/>
      <c r="AQ432" s="597" t="s">
        <v>568</v>
      </c>
      <c r="AR432" s="204"/>
      <c r="AS432" s="137" t="s">
        <v>354</v>
      </c>
      <c r="AT432" s="138"/>
      <c r="AU432" s="204" t="s">
        <v>568</v>
      </c>
      <c r="AV432" s="204"/>
      <c r="AW432" s="137" t="s">
        <v>300</v>
      </c>
      <c r="AX432" s="199"/>
    </row>
    <row r="433" spans="1:50" ht="23.25" customHeight="1" x14ac:dyDescent="0.15">
      <c r="A433" s="193"/>
      <c r="B433" s="190"/>
      <c r="C433" s="184"/>
      <c r="D433" s="190"/>
      <c r="E433" s="346"/>
      <c r="F433" s="347"/>
      <c r="G433" s="108" t="s">
        <v>568</v>
      </c>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t="s">
        <v>569</v>
      </c>
      <c r="AC433" s="217"/>
      <c r="AD433" s="217"/>
      <c r="AE433" s="344" t="s">
        <v>568</v>
      </c>
      <c r="AF433" s="211"/>
      <c r="AG433" s="211"/>
      <c r="AH433" s="211"/>
      <c r="AI433" s="344" t="s">
        <v>568</v>
      </c>
      <c r="AJ433" s="211"/>
      <c r="AK433" s="211"/>
      <c r="AL433" s="211"/>
      <c r="AM433" s="344" t="s">
        <v>568</v>
      </c>
      <c r="AN433" s="211"/>
      <c r="AO433" s="211"/>
      <c r="AP433" s="345"/>
      <c r="AQ433" s="344" t="s">
        <v>571</v>
      </c>
      <c r="AR433" s="211"/>
      <c r="AS433" s="211"/>
      <c r="AT433" s="345"/>
      <c r="AU433" s="211" t="s">
        <v>568</v>
      </c>
      <c r="AV433" s="211"/>
      <c r="AW433" s="211"/>
      <c r="AX433" s="212"/>
    </row>
    <row r="434" spans="1:50" ht="23.25" customHeight="1" x14ac:dyDescent="0.15">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t="s">
        <v>568</v>
      </c>
      <c r="AC434" s="209"/>
      <c r="AD434" s="209"/>
      <c r="AE434" s="344" t="s">
        <v>568</v>
      </c>
      <c r="AF434" s="211"/>
      <c r="AG434" s="211"/>
      <c r="AH434" s="345"/>
      <c r="AI434" s="344" t="s">
        <v>568</v>
      </c>
      <c r="AJ434" s="211"/>
      <c r="AK434" s="211"/>
      <c r="AL434" s="211"/>
      <c r="AM434" s="344" t="s">
        <v>568</v>
      </c>
      <c r="AN434" s="211"/>
      <c r="AO434" s="211"/>
      <c r="AP434" s="345"/>
      <c r="AQ434" s="344" t="s">
        <v>572</v>
      </c>
      <c r="AR434" s="211"/>
      <c r="AS434" s="211"/>
      <c r="AT434" s="345"/>
      <c r="AU434" s="211" t="s">
        <v>568</v>
      </c>
      <c r="AV434" s="211"/>
      <c r="AW434" s="211"/>
      <c r="AX434" s="212"/>
    </row>
    <row r="435" spans="1:50" ht="23.25" customHeight="1" x14ac:dyDescent="0.15">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6" t="s">
        <v>301</v>
      </c>
      <c r="AC435" s="586"/>
      <c r="AD435" s="586"/>
      <c r="AE435" s="344" t="s">
        <v>568</v>
      </c>
      <c r="AF435" s="211"/>
      <c r="AG435" s="211"/>
      <c r="AH435" s="345"/>
      <c r="AI435" s="344" t="s">
        <v>568</v>
      </c>
      <c r="AJ435" s="211"/>
      <c r="AK435" s="211"/>
      <c r="AL435" s="211"/>
      <c r="AM435" s="344" t="s">
        <v>568</v>
      </c>
      <c r="AN435" s="211"/>
      <c r="AO435" s="211"/>
      <c r="AP435" s="345"/>
      <c r="AQ435" s="344" t="s">
        <v>571</v>
      </c>
      <c r="AR435" s="211"/>
      <c r="AS435" s="211"/>
      <c r="AT435" s="345"/>
      <c r="AU435" s="211" t="s">
        <v>568</v>
      </c>
      <c r="AV435" s="211"/>
      <c r="AW435" s="211"/>
      <c r="AX435" s="212"/>
    </row>
    <row r="436" spans="1:50" ht="18.75" hidden="1" customHeight="1" x14ac:dyDescent="0.15">
      <c r="A436" s="193"/>
      <c r="B436" s="190"/>
      <c r="C436" s="184"/>
      <c r="D436" s="190"/>
      <c r="E436" s="346" t="s">
        <v>362</v>
      </c>
      <c r="F436" s="347"/>
      <c r="G436" s="348" t="s">
        <v>359</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361</v>
      </c>
      <c r="AF436" s="342"/>
      <c r="AG436" s="342"/>
      <c r="AH436" s="343"/>
      <c r="AI436" s="221" t="s">
        <v>521</v>
      </c>
      <c r="AJ436" s="221"/>
      <c r="AK436" s="221"/>
      <c r="AL436" s="163"/>
      <c r="AM436" s="221" t="s">
        <v>517</v>
      </c>
      <c r="AN436" s="221"/>
      <c r="AO436" s="221"/>
      <c r="AP436" s="163"/>
      <c r="AQ436" s="163" t="s">
        <v>353</v>
      </c>
      <c r="AR436" s="134"/>
      <c r="AS436" s="134"/>
      <c r="AT436" s="135"/>
      <c r="AU436" s="140" t="s">
        <v>253</v>
      </c>
      <c r="AV436" s="140"/>
      <c r="AW436" s="140"/>
      <c r="AX436" s="141"/>
    </row>
    <row r="437" spans="1:50" ht="18.75" hidden="1" customHeight="1" x14ac:dyDescent="0.15">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354</v>
      </c>
      <c r="AH437" s="138"/>
      <c r="AI437" s="160"/>
      <c r="AJ437" s="160"/>
      <c r="AK437" s="160"/>
      <c r="AL437" s="158"/>
      <c r="AM437" s="160"/>
      <c r="AN437" s="160"/>
      <c r="AO437" s="160"/>
      <c r="AP437" s="158"/>
      <c r="AQ437" s="597"/>
      <c r="AR437" s="204"/>
      <c r="AS437" s="137" t="s">
        <v>354</v>
      </c>
      <c r="AT437" s="138"/>
      <c r="AU437" s="204"/>
      <c r="AV437" s="204"/>
      <c r="AW437" s="137" t="s">
        <v>300</v>
      </c>
      <c r="AX437" s="199"/>
    </row>
    <row r="438" spans="1:50" ht="23.25" hidden="1" customHeight="1" x14ac:dyDescent="0.15">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15">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15">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6" t="s">
        <v>301</v>
      </c>
      <c r="AC440" s="586"/>
      <c r="AD440" s="586"/>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15">
      <c r="A441" s="193"/>
      <c r="B441" s="190"/>
      <c r="C441" s="184"/>
      <c r="D441" s="190"/>
      <c r="E441" s="346" t="s">
        <v>362</v>
      </c>
      <c r="F441" s="347"/>
      <c r="G441" s="348" t="s">
        <v>359</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361</v>
      </c>
      <c r="AF441" s="342"/>
      <c r="AG441" s="342"/>
      <c r="AH441" s="343"/>
      <c r="AI441" s="221" t="s">
        <v>521</v>
      </c>
      <c r="AJ441" s="221"/>
      <c r="AK441" s="221"/>
      <c r="AL441" s="163"/>
      <c r="AM441" s="221" t="s">
        <v>513</v>
      </c>
      <c r="AN441" s="221"/>
      <c r="AO441" s="221"/>
      <c r="AP441" s="163"/>
      <c r="AQ441" s="163" t="s">
        <v>353</v>
      </c>
      <c r="AR441" s="134"/>
      <c r="AS441" s="134"/>
      <c r="AT441" s="135"/>
      <c r="AU441" s="140" t="s">
        <v>253</v>
      </c>
      <c r="AV441" s="140"/>
      <c r="AW441" s="140"/>
      <c r="AX441" s="141"/>
    </row>
    <row r="442" spans="1:50" ht="18.75" hidden="1" customHeight="1" x14ac:dyDescent="0.15">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354</v>
      </c>
      <c r="AH442" s="138"/>
      <c r="AI442" s="160"/>
      <c r="AJ442" s="160"/>
      <c r="AK442" s="160"/>
      <c r="AL442" s="158"/>
      <c r="AM442" s="160"/>
      <c r="AN442" s="160"/>
      <c r="AO442" s="160"/>
      <c r="AP442" s="158"/>
      <c r="AQ442" s="597"/>
      <c r="AR442" s="204"/>
      <c r="AS442" s="137" t="s">
        <v>354</v>
      </c>
      <c r="AT442" s="138"/>
      <c r="AU442" s="204"/>
      <c r="AV442" s="204"/>
      <c r="AW442" s="137" t="s">
        <v>300</v>
      </c>
      <c r="AX442" s="199"/>
    </row>
    <row r="443" spans="1:50" ht="23.25" hidden="1" customHeight="1" x14ac:dyDescent="0.15">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15">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15">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6" t="s">
        <v>301</v>
      </c>
      <c r="AC445" s="586"/>
      <c r="AD445" s="586"/>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15">
      <c r="A446" s="193"/>
      <c r="B446" s="190"/>
      <c r="C446" s="184"/>
      <c r="D446" s="190"/>
      <c r="E446" s="346" t="s">
        <v>362</v>
      </c>
      <c r="F446" s="347"/>
      <c r="G446" s="348" t="s">
        <v>359</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361</v>
      </c>
      <c r="AF446" s="342"/>
      <c r="AG446" s="342"/>
      <c r="AH446" s="343"/>
      <c r="AI446" s="221" t="s">
        <v>521</v>
      </c>
      <c r="AJ446" s="221"/>
      <c r="AK446" s="221"/>
      <c r="AL446" s="163"/>
      <c r="AM446" s="221" t="s">
        <v>518</v>
      </c>
      <c r="AN446" s="221"/>
      <c r="AO446" s="221"/>
      <c r="AP446" s="163"/>
      <c r="AQ446" s="163" t="s">
        <v>353</v>
      </c>
      <c r="AR446" s="134"/>
      <c r="AS446" s="134"/>
      <c r="AT446" s="135"/>
      <c r="AU446" s="140" t="s">
        <v>253</v>
      </c>
      <c r="AV446" s="140"/>
      <c r="AW446" s="140"/>
      <c r="AX446" s="141"/>
    </row>
    <row r="447" spans="1:50" ht="18.75" hidden="1" customHeight="1" x14ac:dyDescent="0.15">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354</v>
      </c>
      <c r="AH447" s="138"/>
      <c r="AI447" s="160"/>
      <c r="AJ447" s="160"/>
      <c r="AK447" s="160"/>
      <c r="AL447" s="158"/>
      <c r="AM447" s="160"/>
      <c r="AN447" s="160"/>
      <c r="AO447" s="160"/>
      <c r="AP447" s="158"/>
      <c r="AQ447" s="597"/>
      <c r="AR447" s="204"/>
      <c r="AS447" s="137" t="s">
        <v>354</v>
      </c>
      <c r="AT447" s="138"/>
      <c r="AU447" s="204"/>
      <c r="AV447" s="204"/>
      <c r="AW447" s="137" t="s">
        <v>300</v>
      </c>
      <c r="AX447" s="199"/>
    </row>
    <row r="448" spans="1:50" ht="23.25" hidden="1" customHeight="1" x14ac:dyDescent="0.15">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15">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15">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6" t="s">
        <v>301</v>
      </c>
      <c r="AC450" s="586"/>
      <c r="AD450" s="586"/>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15">
      <c r="A451" s="193"/>
      <c r="B451" s="190"/>
      <c r="C451" s="184"/>
      <c r="D451" s="190"/>
      <c r="E451" s="346" t="s">
        <v>362</v>
      </c>
      <c r="F451" s="347"/>
      <c r="G451" s="348" t="s">
        <v>359</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361</v>
      </c>
      <c r="AF451" s="342"/>
      <c r="AG451" s="342"/>
      <c r="AH451" s="343"/>
      <c r="AI451" s="221" t="s">
        <v>521</v>
      </c>
      <c r="AJ451" s="221"/>
      <c r="AK451" s="221"/>
      <c r="AL451" s="163"/>
      <c r="AM451" s="221" t="s">
        <v>517</v>
      </c>
      <c r="AN451" s="221"/>
      <c r="AO451" s="221"/>
      <c r="AP451" s="163"/>
      <c r="AQ451" s="163" t="s">
        <v>353</v>
      </c>
      <c r="AR451" s="134"/>
      <c r="AS451" s="134"/>
      <c r="AT451" s="135"/>
      <c r="AU451" s="140" t="s">
        <v>253</v>
      </c>
      <c r="AV451" s="140"/>
      <c r="AW451" s="140"/>
      <c r="AX451" s="141"/>
    </row>
    <row r="452" spans="1:50" ht="18.75" hidden="1" customHeight="1" x14ac:dyDescent="0.15">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354</v>
      </c>
      <c r="AH452" s="138"/>
      <c r="AI452" s="160"/>
      <c r="AJ452" s="160"/>
      <c r="AK452" s="160"/>
      <c r="AL452" s="158"/>
      <c r="AM452" s="160"/>
      <c r="AN452" s="160"/>
      <c r="AO452" s="160"/>
      <c r="AP452" s="158"/>
      <c r="AQ452" s="597"/>
      <c r="AR452" s="204"/>
      <c r="AS452" s="137" t="s">
        <v>354</v>
      </c>
      <c r="AT452" s="138"/>
      <c r="AU452" s="204"/>
      <c r="AV452" s="204"/>
      <c r="AW452" s="137" t="s">
        <v>300</v>
      </c>
      <c r="AX452" s="199"/>
    </row>
    <row r="453" spans="1:50" ht="23.25" hidden="1" customHeight="1" x14ac:dyDescent="0.15">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15">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15">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6" t="s">
        <v>301</v>
      </c>
      <c r="AC455" s="586"/>
      <c r="AD455" s="586"/>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customHeight="1" x14ac:dyDescent="0.15">
      <c r="A456" s="193"/>
      <c r="B456" s="190"/>
      <c r="C456" s="184"/>
      <c r="D456" s="190"/>
      <c r="E456" s="346" t="s">
        <v>363</v>
      </c>
      <c r="F456" s="347"/>
      <c r="G456" s="348" t="s">
        <v>360</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361</v>
      </c>
      <c r="AF456" s="342"/>
      <c r="AG456" s="342"/>
      <c r="AH456" s="343"/>
      <c r="AI456" s="221" t="s">
        <v>521</v>
      </c>
      <c r="AJ456" s="221"/>
      <c r="AK456" s="221"/>
      <c r="AL456" s="163"/>
      <c r="AM456" s="221" t="s">
        <v>517</v>
      </c>
      <c r="AN456" s="221"/>
      <c r="AO456" s="221"/>
      <c r="AP456" s="163"/>
      <c r="AQ456" s="163" t="s">
        <v>353</v>
      </c>
      <c r="AR456" s="134"/>
      <c r="AS456" s="134"/>
      <c r="AT456" s="135"/>
      <c r="AU456" s="140" t="s">
        <v>253</v>
      </c>
      <c r="AV456" s="140"/>
      <c r="AW456" s="140"/>
      <c r="AX456" s="141"/>
    </row>
    <row r="457" spans="1:50" ht="18.75" customHeight="1" x14ac:dyDescent="0.15">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t="s">
        <v>568</v>
      </c>
      <c r="AF457" s="204"/>
      <c r="AG457" s="137" t="s">
        <v>354</v>
      </c>
      <c r="AH457" s="138"/>
      <c r="AI457" s="160"/>
      <c r="AJ457" s="160"/>
      <c r="AK457" s="160"/>
      <c r="AL457" s="158"/>
      <c r="AM457" s="160"/>
      <c r="AN457" s="160"/>
      <c r="AO457" s="160"/>
      <c r="AP457" s="158"/>
      <c r="AQ457" s="597" t="s">
        <v>568</v>
      </c>
      <c r="AR457" s="204"/>
      <c r="AS457" s="137" t="s">
        <v>354</v>
      </c>
      <c r="AT457" s="138"/>
      <c r="AU457" s="204" t="s">
        <v>572</v>
      </c>
      <c r="AV457" s="204"/>
      <c r="AW457" s="137" t="s">
        <v>300</v>
      </c>
      <c r="AX457" s="199"/>
    </row>
    <row r="458" spans="1:50" ht="23.25" customHeight="1" x14ac:dyDescent="0.15">
      <c r="A458" s="193"/>
      <c r="B458" s="190"/>
      <c r="C458" s="184"/>
      <c r="D458" s="190"/>
      <c r="E458" s="346"/>
      <c r="F458" s="347"/>
      <c r="G458" s="108" t="s">
        <v>568</v>
      </c>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t="s">
        <v>569</v>
      </c>
      <c r="AC458" s="217"/>
      <c r="AD458" s="217"/>
      <c r="AE458" s="344" t="s">
        <v>568</v>
      </c>
      <c r="AF458" s="211"/>
      <c r="AG458" s="211"/>
      <c r="AH458" s="211"/>
      <c r="AI458" s="344" t="s">
        <v>568</v>
      </c>
      <c r="AJ458" s="211"/>
      <c r="AK458" s="211"/>
      <c r="AL458" s="211"/>
      <c r="AM458" s="344" t="s">
        <v>568</v>
      </c>
      <c r="AN458" s="211"/>
      <c r="AO458" s="211"/>
      <c r="AP458" s="345"/>
      <c r="AQ458" s="344" t="s">
        <v>568</v>
      </c>
      <c r="AR458" s="211"/>
      <c r="AS458" s="211"/>
      <c r="AT458" s="345"/>
      <c r="AU458" s="211" t="s">
        <v>573</v>
      </c>
      <c r="AV458" s="211"/>
      <c r="AW458" s="211"/>
      <c r="AX458" s="212"/>
    </row>
    <row r="459" spans="1:50" ht="23.25" customHeight="1" x14ac:dyDescent="0.15">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t="s">
        <v>568</v>
      </c>
      <c r="AC459" s="209"/>
      <c r="AD459" s="209"/>
      <c r="AE459" s="344" t="s">
        <v>570</v>
      </c>
      <c r="AF459" s="211"/>
      <c r="AG459" s="211"/>
      <c r="AH459" s="345"/>
      <c r="AI459" s="344" t="s">
        <v>568</v>
      </c>
      <c r="AJ459" s="211"/>
      <c r="AK459" s="211"/>
      <c r="AL459" s="211"/>
      <c r="AM459" s="344" t="s">
        <v>568</v>
      </c>
      <c r="AN459" s="211"/>
      <c r="AO459" s="211"/>
      <c r="AP459" s="345"/>
      <c r="AQ459" s="344" t="s">
        <v>570</v>
      </c>
      <c r="AR459" s="211"/>
      <c r="AS459" s="211"/>
      <c r="AT459" s="345"/>
      <c r="AU459" s="211" t="s">
        <v>568</v>
      </c>
      <c r="AV459" s="211"/>
      <c r="AW459" s="211"/>
      <c r="AX459" s="212"/>
    </row>
    <row r="460" spans="1:50" ht="23.25" customHeight="1" x14ac:dyDescent="0.15">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6" t="s">
        <v>14</v>
      </c>
      <c r="AC460" s="586"/>
      <c r="AD460" s="586"/>
      <c r="AE460" s="344" t="s">
        <v>568</v>
      </c>
      <c r="AF460" s="211"/>
      <c r="AG460" s="211"/>
      <c r="AH460" s="345"/>
      <c r="AI460" s="344" t="s">
        <v>568</v>
      </c>
      <c r="AJ460" s="211"/>
      <c r="AK460" s="211"/>
      <c r="AL460" s="211"/>
      <c r="AM460" s="344" t="s">
        <v>568</v>
      </c>
      <c r="AN460" s="211"/>
      <c r="AO460" s="211"/>
      <c r="AP460" s="345"/>
      <c r="AQ460" s="344" t="s">
        <v>568</v>
      </c>
      <c r="AR460" s="211"/>
      <c r="AS460" s="211"/>
      <c r="AT460" s="345"/>
      <c r="AU460" s="211" t="s">
        <v>568</v>
      </c>
      <c r="AV460" s="211"/>
      <c r="AW460" s="211"/>
      <c r="AX460" s="212"/>
    </row>
    <row r="461" spans="1:50" ht="18.75" hidden="1" customHeight="1" x14ac:dyDescent="0.15">
      <c r="A461" s="193"/>
      <c r="B461" s="190"/>
      <c r="C461" s="184"/>
      <c r="D461" s="190"/>
      <c r="E461" s="346" t="s">
        <v>363</v>
      </c>
      <c r="F461" s="347"/>
      <c r="G461" s="348" t="s">
        <v>360</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361</v>
      </c>
      <c r="AF461" s="342"/>
      <c r="AG461" s="342"/>
      <c r="AH461" s="343"/>
      <c r="AI461" s="221" t="s">
        <v>521</v>
      </c>
      <c r="AJ461" s="221"/>
      <c r="AK461" s="221"/>
      <c r="AL461" s="163"/>
      <c r="AM461" s="221" t="s">
        <v>519</v>
      </c>
      <c r="AN461" s="221"/>
      <c r="AO461" s="221"/>
      <c r="AP461" s="163"/>
      <c r="AQ461" s="163" t="s">
        <v>353</v>
      </c>
      <c r="AR461" s="134"/>
      <c r="AS461" s="134"/>
      <c r="AT461" s="135"/>
      <c r="AU461" s="140" t="s">
        <v>253</v>
      </c>
      <c r="AV461" s="140"/>
      <c r="AW461" s="140"/>
      <c r="AX461" s="141"/>
    </row>
    <row r="462" spans="1:50" ht="18.75" hidden="1" customHeight="1" x14ac:dyDescent="0.15">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354</v>
      </c>
      <c r="AH462" s="138"/>
      <c r="AI462" s="160"/>
      <c r="AJ462" s="160"/>
      <c r="AK462" s="160"/>
      <c r="AL462" s="158"/>
      <c r="AM462" s="160"/>
      <c r="AN462" s="160"/>
      <c r="AO462" s="160"/>
      <c r="AP462" s="158"/>
      <c r="AQ462" s="597"/>
      <c r="AR462" s="204"/>
      <c r="AS462" s="137" t="s">
        <v>354</v>
      </c>
      <c r="AT462" s="138"/>
      <c r="AU462" s="204"/>
      <c r="AV462" s="204"/>
      <c r="AW462" s="137" t="s">
        <v>300</v>
      </c>
      <c r="AX462" s="199"/>
    </row>
    <row r="463" spans="1:50" ht="23.25" hidden="1" customHeight="1" x14ac:dyDescent="0.15">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15">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15">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6" t="s">
        <v>14</v>
      </c>
      <c r="AC465" s="586"/>
      <c r="AD465" s="586"/>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15">
      <c r="A466" s="193"/>
      <c r="B466" s="190"/>
      <c r="C466" s="184"/>
      <c r="D466" s="190"/>
      <c r="E466" s="346" t="s">
        <v>363</v>
      </c>
      <c r="F466" s="347"/>
      <c r="G466" s="348" t="s">
        <v>360</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361</v>
      </c>
      <c r="AF466" s="342"/>
      <c r="AG466" s="342"/>
      <c r="AH466" s="343"/>
      <c r="AI466" s="221" t="s">
        <v>521</v>
      </c>
      <c r="AJ466" s="221"/>
      <c r="AK466" s="221"/>
      <c r="AL466" s="163"/>
      <c r="AM466" s="221" t="s">
        <v>517</v>
      </c>
      <c r="AN466" s="221"/>
      <c r="AO466" s="221"/>
      <c r="AP466" s="163"/>
      <c r="AQ466" s="163" t="s">
        <v>353</v>
      </c>
      <c r="AR466" s="134"/>
      <c r="AS466" s="134"/>
      <c r="AT466" s="135"/>
      <c r="AU466" s="140" t="s">
        <v>253</v>
      </c>
      <c r="AV466" s="140"/>
      <c r="AW466" s="140"/>
      <c r="AX466" s="141"/>
    </row>
    <row r="467" spans="1:50" ht="18.75" hidden="1" customHeight="1" x14ac:dyDescent="0.15">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354</v>
      </c>
      <c r="AH467" s="138"/>
      <c r="AI467" s="160"/>
      <c r="AJ467" s="160"/>
      <c r="AK467" s="160"/>
      <c r="AL467" s="158"/>
      <c r="AM467" s="160"/>
      <c r="AN467" s="160"/>
      <c r="AO467" s="160"/>
      <c r="AP467" s="158"/>
      <c r="AQ467" s="597"/>
      <c r="AR467" s="204"/>
      <c r="AS467" s="137" t="s">
        <v>354</v>
      </c>
      <c r="AT467" s="138"/>
      <c r="AU467" s="204"/>
      <c r="AV467" s="204"/>
      <c r="AW467" s="137" t="s">
        <v>300</v>
      </c>
      <c r="AX467" s="199"/>
    </row>
    <row r="468" spans="1:50" ht="23.25" hidden="1" customHeight="1" x14ac:dyDescent="0.15">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15">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15">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6" t="s">
        <v>14</v>
      </c>
      <c r="AC470" s="586"/>
      <c r="AD470" s="586"/>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15">
      <c r="A471" s="193"/>
      <c r="B471" s="190"/>
      <c r="C471" s="184"/>
      <c r="D471" s="190"/>
      <c r="E471" s="346" t="s">
        <v>363</v>
      </c>
      <c r="F471" s="347"/>
      <c r="G471" s="348" t="s">
        <v>360</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361</v>
      </c>
      <c r="AF471" s="342"/>
      <c r="AG471" s="342"/>
      <c r="AH471" s="343"/>
      <c r="AI471" s="221" t="s">
        <v>521</v>
      </c>
      <c r="AJ471" s="221"/>
      <c r="AK471" s="221"/>
      <c r="AL471" s="163"/>
      <c r="AM471" s="221" t="s">
        <v>513</v>
      </c>
      <c r="AN471" s="221"/>
      <c r="AO471" s="221"/>
      <c r="AP471" s="163"/>
      <c r="AQ471" s="163" t="s">
        <v>353</v>
      </c>
      <c r="AR471" s="134"/>
      <c r="AS471" s="134"/>
      <c r="AT471" s="135"/>
      <c r="AU471" s="140" t="s">
        <v>253</v>
      </c>
      <c r="AV471" s="140"/>
      <c r="AW471" s="140"/>
      <c r="AX471" s="141"/>
    </row>
    <row r="472" spans="1:50" ht="18.75" hidden="1" customHeight="1" x14ac:dyDescent="0.15">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354</v>
      </c>
      <c r="AH472" s="138"/>
      <c r="AI472" s="160"/>
      <c r="AJ472" s="160"/>
      <c r="AK472" s="160"/>
      <c r="AL472" s="158"/>
      <c r="AM472" s="160"/>
      <c r="AN472" s="160"/>
      <c r="AO472" s="160"/>
      <c r="AP472" s="158"/>
      <c r="AQ472" s="597"/>
      <c r="AR472" s="204"/>
      <c r="AS472" s="137" t="s">
        <v>354</v>
      </c>
      <c r="AT472" s="138"/>
      <c r="AU472" s="204"/>
      <c r="AV472" s="204"/>
      <c r="AW472" s="137" t="s">
        <v>300</v>
      </c>
      <c r="AX472" s="199"/>
    </row>
    <row r="473" spans="1:50" ht="23.25" hidden="1" customHeight="1" x14ac:dyDescent="0.15">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15">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15">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6" t="s">
        <v>14</v>
      </c>
      <c r="AC475" s="586"/>
      <c r="AD475" s="586"/>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x14ac:dyDescent="0.15">
      <c r="A476" s="193"/>
      <c r="B476" s="190"/>
      <c r="C476" s="184"/>
      <c r="D476" s="190"/>
      <c r="E476" s="346" t="s">
        <v>363</v>
      </c>
      <c r="F476" s="347"/>
      <c r="G476" s="348" t="s">
        <v>360</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361</v>
      </c>
      <c r="AF476" s="342"/>
      <c r="AG476" s="342"/>
      <c r="AH476" s="343"/>
      <c r="AI476" s="221" t="s">
        <v>521</v>
      </c>
      <c r="AJ476" s="221"/>
      <c r="AK476" s="221"/>
      <c r="AL476" s="163"/>
      <c r="AM476" s="221" t="s">
        <v>517</v>
      </c>
      <c r="AN476" s="221"/>
      <c r="AO476" s="221"/>
      <c r="AP476" s="163"/>
      <c r="AQ476" s="163" t="s">
        <v>353</v>
      </c>
      <c r="AR476" s="134"/>
      <c r="AS476" s="134"/>
      <c r="AT476" s="135"/>
      <c r="AU476" s="140" t="s">
        <v>253</v>
      </c>
      <c r="AV476" s="140"/>
      <c r="AW476" s="140"/>
      <c r="AX476" s="141"/>
    </row>
    <row r="477" spans="1:50" ht="18.75" hidden="1" customHeight="1" x14ac:dyDescent="0.15">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354</v>
      </c>
      <c r="AH477" s="138"/>
      <c r="AI477" s="160"/>
      <c r="AJ477" s="160"/>
      <c r="AK477" s="160"/>
      <c r="AL477" s="158"/>
      <c r="AM477" s="160"/>
      <c r="AN477" s="160"/>
      <c r="AO477" s="160"/>
      <c r="AP477" s="158"/>
      <c r="AQ477" s="597"/>
      <c r="AR477" s="204"/>
      <c r="AS477" s="137" t="s">
        <v>354</v>
      </c>
      <c r="AT477" s="138"/>
      <c r="AU477" s="204"/>
      <c r="AV477" s="204"/>
      <c r="AW477" s="137" t="s">
        <v>300</v>
      </c>
      <c r="AX477" s="199"/>
    </row>
    <row r="478" spans="1:50" ht="23.25" hidden="1" customHeight="1" x14ac:dyDescent="0.15">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x14ac:dyDescent="0.15">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x14ac:dyDescent="0.15">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6" t="s">
        <v>14</v>
      </c>
      <c r="AC480" s="586"/>
      <c r="AD480" s="586"/>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85" customHeight="1" x14ac:dyDescent="0.15">
      <c r="A481" s="193"/>
      <c r="B481" s="190"/>
      <c r="C481" s="184"/>
      <c r="D481" s="190"/>
      <c r="E481" s="126" t="s">
        <v>561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193"/>
      <c r="B482" s="190"/>
      <c r="C482" s="184"/>
      <c r="D482" s="190"/>
      <c r="E482" s="129" t="s">
        <v>568</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556</v>
      </c>
      <c r="F484" s="179"/>
      <c r="G484" s="903" t="s">
        <v>373</v>
      </c>
      <c r="H484" s="127"/>
      <c r="I484" s="127"/>
      <c r="J484" s="904"/>
      <c r="K484" s="905"/>
      <c r="L484" s="905"/>
      <c r="M484" s="905"/>
      <c r="N484" s="905"/>
      <c r="O484" s="905"/>
      <c r="P484" s="905"/>
      <c r="Q484" s="905"/>
      <c r="R484" s="905"/>
      <c r="S484" s="905"/>
      <c r="T484" s="906"/>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7"/>
    </row>
    <row r="485" spans="1:50" ht="18.75" hidden="1" customHeight="1" x14ac:dyDescent="0.15">
      <c r="A485" s="193"/>
      <c r="B485" s="190"/>
      <c r="C485" s="184"/>
      <c r="D485" s="190"/>
      <c r="E485" s="346" t="s">
        <v>362</v>
      </c>
      <c r="F485" s="347"/>
      <c r="G485" s="348" t="s">
        <v>359</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361</v>
      </c>
      <c r="AF485" s="342"/>
      <c r="AG485" s="342"/>
      <c r="AH485" s="343"/>
      <c r="AI485" s="221" t="s">
        <v>522</v>
      </c>
      <c r="AJ485" s="221"/>
      <c r="AK485" s="221"/>
      <c r="AL485" s="163"/>
      <c r="AM485" s="221" t="s">
        <v>519</v>
      </c>
      <c r="AN485" s="221"/>
      <c r="AO485" s="221"/>
      <c r="AP485" s="163"/>
      <c r="AQ485" s="163" t="s">
        <v>353</v>
      </c>
      <c r="AR485" s="134"/>
      <c r="AS485" s="134"/>
      <c r="AT485" s="135"/>
      <c r="AU485" s="140" t="s">
        <v>253</v>
      </c>
      <c r="AV485" s="140"/>
      <c r="AW485" s="140"/>
      <c r="AX485" s="141"/>
    </row>
    <row r="486" spans="1:50" ht="18.75" hidden="1" customHeight="1" x14ac:dyDescent="0.15">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354</v>
      </c>
      <c r="AH486" s="138"/>
      <c r="AI486" s="160"/>
      <c r="AJ486" s="160"/>
      <c r="AK486" s="160"/>
      <c r="AL486" s="158"/>
      <c r="AM486" s="160"/>
      <c r="AN486" s="160"/>
      <c r="AO486" s="160"/>
      <c r="AP486" s="158"/>
      <c r="AQ486" s="597"/>
      <c r="AR486" s="204"/>
      <c r="AS486" s="137" t="s">
        <v>354</v>
      </c>
      <c r="AT486" s="138"/>
      <c r="AU486" s="204"/>
      <c r="AV486" s="204"/>
      <c r="AW486" s="137" t="s">
        <v>300</v>
      </c>
      <c r="AX486" s="199"/>
    </row>
    <row r="487" spans="1:50" ht="23.25" hidden="1" customHeight="1" x14ac:dyDescent="0.15">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15">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15">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6" t="s">
        <v>301</v>
      </c>
      <c r="AC489" s="586"/>
      <c r="AD489" s="586"/>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15">
      <c r="A490" s="193"/>
      <c r="B490" s="190"/>
      <c r="C490" s="184"/>
      <c r="D490" s="190"/>
      <c r="E490" s="346" t="s">
        <v>362</v>
      </c>
      <c r="F490" s="347"/>
      <c r="G490" s="348" t="s">
        <v>359</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361</v>
      </c>
      <c r="AF490" s="342"/>
      <c r="AG490" s="342"/>
      <c r="AH490" s="343"/>
      <c r="AI490" s="221" t="s">
        <v>521</v>
      </c>
      <c r="AJ490" s="221"/>
      <c r="AK490" s="221"/>
      <c r="AL490" s="163"/>
      <c r="AM490" s="221" t="s">
        <v>519</v>
      </c>
      <c r="AN490" s="221"/>
      <c r="AO490" s="221"/>
      <c r="AP490" s="163"/>
      <c r="AQ490" s="163" t="s">
        <v>353</v>
      </c>
      <c r="AR490" s="134"/>
      <c r="AS490" s="134"/>
      <c r="AT490" s="135"/>
      <c r="AU490" s="140" t="s">
        <v>253</v>
      </c>
      <c r="AV490" s="140"/>
      <c r="AW490" s="140"/>
      <c r="AX490" s="141"/>
    </row>
    <row r="491" spans="1:50" ht="18.75" hidden="1" customHeight="1" x14ac:dyDescent="0.15">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354</v>
      </c>
      <c r="AH491" s="138"/>
      <c r="AI491" s="160"/>
      <c r="AJ491" s="160"/>
      <c r="AK491" s="160"/>
      <c r="AL491" s="158"/>
      <c r="AM491" s="160"/>
      <c r="AN491" s="160"/>
      <c r="AO491" s="160"/>
      <c r="AP491" s="158"/>
      <c r="AQ491" s="597"/>
      <c r="AR491" s="204"/>
      <c r="AS491" s="137" t="s">
        <v>354</v>
      </c>
      <c r="AT491" s="138"/>
      <c r="AU491" s="204"/>
      <c r="AV491" s="204"/>
      <c r="AW491" s="137" t="s">
        <v>300</v>
      </c>
      <c r="AX491" s="199"/>
    </row>
    <row r="492" spans="1:50" ht="23.25" hidden="1" customHeight="1" x14ac:dyDescent="0.15">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15">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15">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6" t="s">
        <v>301</v>
      </c>
      <c r="AC494" s="586"/>
      <c r="AD494" s="586"/>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15">
      <c r="A495" s="193"/>
      <c r="B495" s="190"/>
      <c r="C495" s="184"/>
      <c r="D495" s="190"/>
      <c r="E495" s="346" t="s">
        <v>362</v>
      </c>
      <c r="F495" s="347"/>
      <c r="G495" s="348" t="s">
        <v>359</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361</v>
      </c>
      <c r="AF495" s="342"/>
      <c r="AG495" s="342"/>
      <c r="AH495" s="343"/>
      <c r="AI495" s="221" t="s">
        <v>521</v>
      </c>
      <c r="AJ495" s="221"/>
      <c r="AK495" s="221"/>
      <c r="AL495" s="163"/>
      <c r="AM495" s="221" t="s">
        <v>517</v>
      </c>
      <c r="AN495" s="221"/>
      <c r="AO495" s="221"/>
      <c r="AP495" s="163"/>
      <c r="AQ495" s="163" t="s">
        <v>353</v>
      </c>
      <c r="AR495" s="134"/>
      <c r="AS495" s="134"/>
      <c r="AT495" s="135"/>
      <c r="AU495" s="140" t="s">
        <v>253</v>
      </c>
      <c r="AV495" s="140"/>
      <c r="AW495" s="140"/>
      <c r="AX495" s="141"/>
    </row>
    <row r="496" spans="1:50" ht="18.75" hidden="1" customHeight="1" x14ac:dyDescent="0.15">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354</v>
      </c>
      <c r="AH496" s="138"/>
      <c r="AI496" s="160"/>
      <c r="AJ496" s="160"/>
      <c r="AK496" s="160"/>
      <c r="AL496" s="158"/>
      <c r="AM496" s="160"/>
      <c r="AN496" s="160"/>
      <c r="AO496" s="160"/>
      <c r="AP496" s="158"/>
      <c r="AQ496" s="597"/>
      <c r="AR496" s="204"/>
      <c r="AS496" s="137" t="s">
        <v>354</v>
      </c>
      <c r="AT496" s="138"/>
      <c r="AU496" s="204"/>
      <c r="AV496" s="204"/>
      <c r="AW496" s="137" t="s">
        <v>300</v>
      </c>
      <c r="AX496" s="199"/>
    </row>
    <row r="497" spans="1:50" ht="23.25" hidden="1" customHeight="1" x14ac:dyDescent="0.15">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15">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15">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6" t="s">
        <v>301</v>
      </c>
      <c r="AC499" s="586"/>
      <c r="AD499" s="586"/>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15">
      <c r="A500" s="193"/>
      <c r="B500" s="190"/>
      <c r="C500" s="184"/>
      <c r="D500" s="190"/>
      <c r="E500" s="346" t="s">
        <v>362</v>
      </c>
      <c r="F500" s="347"/>
      <c r="G500" s="348" t="s">
        <v>359</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361</v>
      </c>
      <c r="AF500" s="342"/>
      <c r="AG500" s="342"/>
      <c r="AH500" s="343"/>
      <c r="AI500" s="221" t="s">
        <v>521</v>
      </c>
      <c r="AJ500" s="221"/>
      <c r="AK500" s="221"/>
      <c r="AL500" s="163"/>
      <c r="AM500" s="221" t="s">
        <v>518</v>
      </c>
      <c r="AN500" s="221"/>
      <c r="AO500" s="221"/>
      <c r="AP500" s="163"/>
      <c r="AQ500" s="163" t="s">
        <v>353</v>
      </c>
      <c r="AR500" s="134"/>
      <c r="AS500" s="134"/>
      <c r="AT500" s="135"/>
      <c r="AU500" s="140" t="s">
        <v>253</v>
      </c>
      <c r="AV500" s="140"/>
      <c r="AW500" s="140"/>
      <c r="AX500" s="141"/>
    </row>
    <row r="501" spans="1:50" ht="18.75" hidden="1" customHeight="1" x14ac:dyDescent="0.15">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354</v>
      </c>
      <c r="AH501" s="138"/>
      <c r="AI501" s="160"/>
      <c r="AJ501" s="160"/>
      <c r="AK501" s="160"/>
      <c r="AL501" s="158"/>
      <c r="AM501" s="160"/>
      <c r="AN501" s="160"/>
      <c r="AO501" s="160"/>
      <c r="AP501" s="158"/>
      <c r="AQ501" s="597"/>
      <c r="AR501" s="204"/>
      <c r="AS501" s="137" t="s">
        <v>354</v>
      </c>
      <c r="AT501" s="138"/>
      <c r="AU501" s="204"/>
      <c r="AV501" s="204"/>
      <c r="AW501" s="137" t="s">
        <v>300</v>
      </c>
      <c r="AX501" s="199"/>
    </row>
    <row r="502" spans="1:50" ht="23.25" hidden="1" customHeight="1" x14ac:dyDescent="0.15">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15">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15">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6" t="s">
        <v>301</v>
      </c>
      <c r="AC504" s="586"/>
      <c r="AD504" s="586"/>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15">
      <c r="A505" s="193"/>
      <c r="B505" s="190"/>
      <c r="C505" s="184"/>
      <c r="D505" s="190"/>
      <c r="E505" s="346" t="s">
        <v>362</v>
      </c>
      <c r="F505" s="347"/>
      <c r="G505" s="348" t="s">
        <v>359</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361</v>
      </c>
      <c r="AF505" s="342"/>
      <c r="AG505" s="342"/>
      <c r="AH505" s="343"/>
      <c r="AI505" s="221" t="s">
        <v>521</v>
      </c>
      <c r="AJ505" s="221"/>
      <c r="AK505" s="221"/>
      <c r="AL505" s="163"/>
      <c r="AM505" s="221" t="s">
        <v>519</v>
      </c>
      <c r="AN505" s="221"/>
      <c r="AO505" s="221"/>
      <c r="AP505" s="163"/>
      <c r="AQ505" s="163" t="s">
        <v>353</v>
      </c>
      <c r="AR505" s="134"/>
      <c r="AS505" s="134"/>
      <c r="AT505" s="135"/>
      <c r="AU505" s="140" t="s">
        <v>253</v>
      </c>
      <c r="AV505" s="140"/>
      <c r="AW505" s="140"/>
      <c r="AX505" s="141"/>
    </row>
    <row r="506" spans="1:50" ht="18.75" hidden="1" customHeight="1" x14ac:dyDescent="0.15">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354</v>
      </c>
      <c r="AH506" s="138"/>
      <c r="AI506" s="160"/>
      <c r="AJ506" s="160"/>
      <c r="AK506" s="160"/>
      <c r="AL506" s="158"/>
      <c r="AM506" s="160"/>
      <c r="AN506" s="160"/>
      <c r="AO506" s="160"/>
      <c r="AP506" s="158"/>
      <c r="AQ506" s="597"/>
      <c r="AR506" s="204"/>
      <c r="AS506" s="137" t="s">
        <v>354</v>
      </c>
      <c r="AT506" s="138"/>
      <c r="AU506" s="204"/>
      <c r="AV506" s="204"/>
      <c r="AW506" s="137" t="s">
        <v>300</v>
      </c>
      <c r="AX506" s="199"/>
    </row>
    <row r="507" spans="1:50" ht="23.25" hidden="1" customHeight="1" x14ac:dyDescent="0.15">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15">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15">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6" t="s">
        <v>301</v>
      </c>
      <c r="AC509" s="586"/>
      <c r="AD509" s="586"/>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15">
      <c r="A510" s="193"/>
      <c r="B510" s="190"/>
      <c r="C510" s="184"/>
      <c r="D510" s="190"/>
      <c r="E510" s="346" t="s">
        <v>363</v>
      </c>
      <c r="F510" s="347"/>
      <c r="G510" s="348" t="s">
        <v>360</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361</v>
      </c>
      <c r="AF510" s="342"/>
      <c r="AG510" s="342"/>
      <c r="AH510" s="343"/>
      <c r="AI510" s="221" t="s">
        <v>521</v>
      </c>
      <c r="AJ510" s="221"/>
      <c r="AK510" s="221"/>
      <c r="AL510" s="163"/>
      <c r="AM510" s="221" t="s">
        <v>517</v>
      </c>
      <c r="AN510" s="221"/>
      <c r="AO510" s="221"/>
      <c r="AP510" s="163"/>
      <c r="AQ510" s="163" t="s">
        <v>353</v>
      </c>
      <c r="AR510" s="134"/>
      <c r="AS510" s="134"/>
      <c r="AT510" s="135"/>
      <c r="AU510" s="140" t="s">
        <v>253</v>
      </c>
      <c r="AV510" s="140"/>
      <c r="AW510" s="140"/>
      <c r="AX510" s="141"/>
    </row>
    <row r="511" spans="1:50" ht="18.75" hidden="1" customHeight="1" x14ac:dyDescent="0.15">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354</v>
      </c>
      <c r="AH511" s="138"/>
      <c r="AI511" s="160"/>
      <c r="AJ511" s="160"/>
      <c r="AK511" s="160"/>
      <c r="AL511" s="158"/>
      <c r="AM511" s="160"/>
      <c r="AN511" s="160"/>
      <c r="AO511" s="160"/>
      <c r="AP511" s="158"/>
      <c r="AQ511" s="597"/>
      <c r="AR511" s="204"/>
      <c r="AS511" s="137" t="s">
        <v>354</v>
      </c>
      <c r="AT511" s="138"/>
      <c r="AU511" s="204"/>
      <c r="AV511" s="204"/>
      <c r="AW511" s="137" t="s">
        <v>300</v>
      </c>
      <c r="AX511" s="199"/>
    </row>
    <row r="512" spans="1:50" ht="23.25" hidden="1" customHeight="1" x14ac:dyDescent="0.15">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15">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15">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6" t="s">
        <v>14</v>
      </c>
      <c r="AC514" s="586"/>
      <c r="AD514" s="586"/>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15">
      <c r="A515" s="193"/>
      <c r="B515" s="190"/>
      <c r="C515" s="184"/>
      <c r="D515" s="190"/>
      <c r="E515" s="346" t="s">
        <v>363</v>
      </c>
      <c r="F515" s="347"/>
      <c r="G515" s="348" t="s">
        <v>360</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361</v>
      </c>
      <c r="AF515" s="342"/>
      <c r="AG515" s="342"/>
      <c r="AH515" s="343"/>
      <c r="AI515" s="221" t="s">
        <v>522</v>
      </c>
      <c r="AJ515" s="221"/>
      <c r="AK515" s="221"/>
      <c r="AL515" s="163"/>
      <c r="AM515" s="221" t="s">
        <v>517</v>
      </c>
      <c r="AN515" s="221"/>
      <c r="AO515" s="221"/>
      <c r="AP515" s="163"/>
      <c r="AQ515" s="163" t="s">
        <v>353</v>
      </c>
      <c r="AR515" s="134"/>
      <c r="AS515" s="134"/>
      <c r="AT515" s="135"/>
      <c r="AU515" s="140" t="s">
        <v>253</v>
      </c>
      <c r="AV515" s="140"/>
      <c r="AW515" s="140"/>
      <c r="AX515" s="141"/>
    </row>
    <row r="516" spans="1:50" ht="18.75" hidden="1" customHeight="1" x14ac:dyDescent="0.15">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354</v>
      </c>
      <c r="AH516" s="138"/>
      <c r="AI516" s="160"/>
      <c r="AJ516" s="160"/>
      <c r="AK516" s="160"/>
      <c r="AL516" s="158"/>
      <c r="AM516" s="160"/>
      <c r="AN516" s="160"/>
      <c r="AO516" s="160"/>
      <c r="AP516" s="158"/>
      <c r="AQ516" s="597"/>
      <c r="AR516" s="204"/>
      <c r="AS516" s="137" t="s">
        <v>354</v>
      </c>
      <c r="AT516" s="138"/>
      <c r="AU516" s="204"/>
      <c r="AV516" s="204"/>
      <c r="AW516" s="137" t="s">
        <v>300</v>
      </c>
      <c r="AX516" s="199"/>
    </row>
    <row r="517" spans="1:50" ht="23.25" hidden="1" customHeight="1" x14ac:dyDescent="0.15">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15">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15">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6" t="s">
        <v>14</v>
      </c>
      <c r="AC519" s="586"/>
      <c r="AD519" s="586"/>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15">
      <c r="A520" s="193"/>
      <c r="B520" s="190"/>
      <c r="C520" s="184"/>
      <c r="D520" s="190"/>
      <c r="E520" s="346" t="s">
        <v>363</v>
      </c>
      <c r="F520" s="347"/>
      <c r="G520" s="348" t="s">
        <v>360</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361</v>
      </c>
      <c r="AF520" s="342"/>
      <c r="AG520" s="342"/>
      <c r="AH520" s="343"/>
      <c r="AI520" s="221" t="s">
        <v>522</v>
      </c>
      <c r="AJ520" s="221"/>
      <c r="AK520" s="221"/>
      <c r="AL520" s="163"/>
      <c r="AM520" s="221" t="s">
        <v>517</v>
      </c>
      <c r="AN520" s="221"/>
      <c r="AO520" s="221"/>
      <c r="AP520" s="163"/>
      <c r="AQ520" s="163" t="s">
        <v>353</v>
      </c>
      <c r="AR520" s="134"/>
      <c r="AS520" s="134"/>
      <c r="AT520" s="135"/>
      <c r="AU520" s="140" t="s">
        <v>253</v>
      </c>
      <c r="AV520" s="140"/>
      <c r="AW520" s="140"/>
      <c r="AX520" s="141"/>
    </row>
    <row r="521" spans="1:50" ht="18.75" hidden="1" customHeight="1" x14ac:dyDescent="0.15">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354</v>
      </c>
      <c r="AH521" s="138"/>
      <c r="AI521" s="160"/>
      <c r="AJ521" s="160"/>
      <c r="AK521" s="160"/>
      <c r="AL521" s="158"/>
      <c r="AM521" s="160"/>
      <c r="AN521" s="160"/>
      <c r="AO521" s="160"/>
      <c r="AP521" s="158"/>
      <c r="AQ521" s="597"/>
      <c r="AR521" s="204"/>
      <c r="AS521" s="137" t="s">
        <v>354</v>
      </c>
      <c r="AT521" s="138"/>
      <c r="AU521" s="204"/>
      <c r="AV521" s="204"/>
      <c r="AW521" s="137" t="s">
        <v>300</v>
      </c>
      <c r="AX521" s="199"/>
    </row>
    <row r="522" spans="1:50" ht="23.25" hidden="1" customHeight="1" x14ac:dyDescent="0.15">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15">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15">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6" t="s">
        <v>14</v>
      </c>
      <c r="AC524" s="586"/>
      <c r="AD524" s="586"/>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15">
      <c r="A525" s="193"/>
      <c r="B525" s="190"/>
      <c r="C525" s="184"/>
      <c r="D525" s="190"/>
      <c r="E525" s="346" t="s">
        <v>363</v>
      </c>
      <c r="F525" s="347"/>
      <c r="G525" s="348" t="s">
        <v>360</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361</v>
      </c>
      <c r="AF525" s="342"/>
      <c r="AG525" s="342"/>
      <c r="AH525" s="343"/>
      <c r="AI525" s="221" t="s">
        <v>521</v>
      </c>
      <c r="AJ525" s="221"/>
      <c r="AK525" s="221"/>
      <c r="AL525" s="163"/>
      <c r="AM525" s="221" t="s">
        <v>513</v>
      </c>
      <c r="AN525" s="221"/>
      <c r="AO525" s="221"/>
      <c r="AP525" s="163"/>
      <c r="AQ525" s="163" t="s">
        <v>353</v>
      </c>
      <c r="AR525" s="134"/>
      <c r="AS525" s="134"/>
      <c r="AT525" s="135"/>
      <c r="AU525" s="140" t="s">
        <v>253</v>
      </c>
      <c r="AV525" s="140"/>
      <c r="AW525" s="140"/>
      <c r="AX525" s="141"/>
    </row>
    <row r="526" spans="1:50" ht="18.75" hidden="1" customHeight="1" x14ac:dyDescent="0.15">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354</v>
      </c>
      <c r="AH526" s="138"/>
      <c r="AI526" s="160"/>
      <c r="AJ526" s="160"/>
      <c r="AK526" s="160"/>
      <c r="AL526" s="158"/>
      <c r="AM526" s="160"/>
      <c r="AN526" s="160"/>
      <c r="AO526" s="160"/>
      <c r="AP526" s="158"/>
      <c r="AQ526" s="597"/>
      <c r="AR526" s="204"/>
      <c r="AS526" s="137" t="s">
        <v>354</v>
      </c>
      <c r="AT526" s="138"/>
      <c r="AU526" s="204"/>
      <c r="AV526" s="204"/>
      <c r="AW526" s="137" t="s">
        <v>300</v>
      </c>
      <c r="AX526" s="199"/>
    </row>
    <row r="527" spans="1:50" ht="23.25" hidden="1" customHeight="1" x14ac:dyDescent="0.15">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15">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15">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6" t="s">
        <v>14</v>
      </c>
      <c r="AC529" s="586"/>
      <c r="AD529" s="586"/>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15">
      <c r="A530" s="193"/>
      <c r="B530" s="190"/>
      <c r="C530" s="184"/>
      <c r="D530" s="190"/>
      <c r="E530" s="346" t="s">
        <v>363</v>
      </c>
      <c r="F530" s="347"/>
      <c r="G530" s="348" t="s">
        <v>360</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361</v>
      </c>
      <c r="AF530" s="342"/>
      <c r="AG530" s="342"/>
      <c r="AH530" s="343"/>
      <c r="AI530" s="221" t="s">
        <v>521</v>
      </c>
      <c r="AJ530" s="221"/>
      <c r="AK530" s="221"/>
      <c r="AL530" s="163"/>
      <c r="AM530" s="221" t="s">
        <v>517</v>
      </c>
      <c r="AN530" s="221"/>
      <c r="AO530" s="221"/>
      <c r="AP530" s="163"/>
      <c r="AQ530" s="163" t="s">
        <v>353</v>
      </c>
      <c r="AR530" s="134"/>
      <c r="AS530" s="134"/>
      <c r="AT530" s="135"/>
      <c r="AU530" s="140" t="s">
        <v>253</v>
      </c>
      <c r="AV530" s="140"/>
      <c r="AW530" s="140"/>
      <c r="AX530" s="141"/>
    </row>
    <row r="531" spans="1:50" ht="18.75" hidden="1" customHeight="1" x14ac:dyDescent="0.15">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354</v>
      </c>
      <c r="AH531" s="138"/>
      <c r="AI531" s="160"/>
      <c r="AJ531" s="160"/>
      <c r="AK531" s="160"/>
      <c r="AL531" s="158"/>
      <c r="AM531" s="160"/>
      <c r="AN531" s="160"/>
      <c r="AO531" s="160"/>
      <c r="AP531" s="158"/>
      <c r="AQ531" s="597"/>
      <c r="AR531" s="204"/>
      <c r="AS531" s="137" t="s">
        <v>354</v>
      </c>
      <c r="AT531" s="138"/>
      <c r="AU531" s="204"/>
      <c r="AV531" s="204"/>
      <c r="AW531" s="137" t="s">
        <v>300</v>
      </c>
      <c r="AX531" s="199"/>
    </row>
    <row r="532" spans="1:50" ht="23.25" hidden="1" customHeight="1" x14ac:dyDescent="0.15">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15">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15">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6" t="s">
        <v>14</v>
      </c>
      <c r="AC534" s="586"/>
      <c r="AD534" s="586"/>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15">
      <c r="A535" s="193"/>
      <c r="B535" s="190"/>
      <c r="C535" s="184"/>
      <c r="D535" s="190"/>
      <c r="E535" s="126" t="s">
        <v>562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557</v>
      </c>
      <c r="F538" s="179"/>
      <c r="G538" s="903" t="s">
        <v>373</v>
      </c>
      <c r="H538" s="127"/>
      <c r="I538" s="127"/>
      <c r="J538" s="904"/>
      <c r="K538" s="905"/>
      <c r="L538" s="905"/>
      <c r="M538" s="905"/>
      <c r="N538" s="905"/>
      <c r="O538" s="905"/>
      <c r="P538" s="905"/>
      <c r="Q538" s="905"/>
      <c r="R538" s="905"/>
      <c r="S538" s="905"/>
      <c r="T538" s="906"/>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7"/>
    </row>
    <row r="539" spans="1:50" ht="18.75" hidden="1" customHeight="1" x14ac:dyDescent="0.15">
      <c r="A539" s="193"/>
      <c r="B539" s="190"/>
      <c r="C539" s="184"/>
      <c r="D539" s="190"/>
      <c r="E539" s="346" t="s">
        <v>362</v>
      </c>
      <c r="F539" s="347"/>
      <c r="G539" s="348" t="s">
        <v>359</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361</v>
      </c>
      <c r="AF539" s="342"/>
      <c r="AG539" s="342"/>
      <c r="AH539" s="343"/>
      <c r="AI539" s="221" t="s">
        <v>522</v>
      </c>
      <c r="AJ539" s="221"/>
      <c r="AK539" s="221"/>
      <c r="AL539" s="163"/>
      <c r="AM539" s="221" t="s">
        <v>517</v>
      </c>
      <c r="AN539" s="221"/>
      <c r="AO539" s="221"/>
      <c r="AP539" s="163"/>
      <c r="AQ539" s="163" t="s">
        <v>353</v>
      </c>
      <c r="AR539" s="134"/>
      <c r="AS539" s="134"/>
      <c r="AT539" s="135"/>
      <c r="AU539" s="140" t="s">
        <v>253</v>
      </c>
      <c r="AV539" s="140"/>
      <c r="AW539" s="140"/>
      <c r="AX539" s="141"/>
    </row>
    <row r="540" spans="1:50" ht="18.75" hidden="1" customHeight="1" x14ac:dyDescent="0.15">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354</v>
      </c>
      <c r="AH540" s="138"/>
      <c r="AI540" s="160"/>
      <c r="AJ540" s="160"/>
      <c r="AK540" s="160"/>
      <c r="AL540" s="158"/>
      <c r="AM540" s="160"/>
      <c r="AN540" s="160"/>
      <c r="AO540" s="160"/>
      <c r="AP540" s="158"/>
      <c r="AQ540" s="597"/>
      <c r="AR540" s="204"/>
      <c r="AS540" s="137" t="s">
        <v>354</v>
      </c>
      <c r="AT540" s="138"/>
      <c r="AU540" s="204"/>
      <c r="AV540" s="204"/>
      <c r="AW540" s="137" t="s">
        <v>300</v>
      </c>
      <c r="AX540" s="199"/>
    </row>
    <row r="541" spans="1:50" ht="23.25" hidden="1" customHeight="1" x14ac:dyDescent="0.15">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15">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15">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6" t="s">
        <v>301</v>
      </c>
      <c r="AC543" s="586"/>
      <c r="AD543" s="586"/>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15">
      <c r="A544" s="193"/>
      <c r="B544" s="190"/>
      <c r="C544" s="184"/>
      <c r="D544" s="190"/>
      <c r="E544" s="346" t="s">
        <v>362</v>
      </c>
      <c r="F544" s="347"/>
      <c r="G544" s="348" t="s">
        <v>359</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361</v>
      </c>
      <c r="AF544" s="342"/>
      <c r="AG544" s="342"/>
      <c r="AH544" s="343"/>
      <c r="AI544" s="221" t="s">
        <v>521</v>
      </c>
      <c r="AJ544" s="221"/>
      <c r="AK544" s="221"/>
      <c r="AL544" s="163"/>
      <c r="AM544" s="221" t="s">
        <v>519</v>
      </c>
      <c r="AN544" s="221"/>
      <c r="AO544" s="221"/>
      <c r="AP544" s="163"/>
      <c r="AQ544" s="163" t="s">
        <v>353</v>
      </c>
      <c r="AR544" s="134"/>
      <c r="AS544" s="134"/>
      <c r="AT544" s="135"/>
      <c r="AU544" s="140" t="s">
        <v>253</v>
      </c>
      <c r="AV544" s="140"/>
      <c r="AW544" s="140"/>
      <c r="AX544" s="141"/>
    </row>
    <row r="545" spans="1:50" ht="18.75" hidden="1" customHeight="1" x14ac:dyDescent="0.15">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354</v>
      </c>
      <c r="AH545" s="138"/>
      <c r="AI545" s="160"/>
      <c r="AJ545" s="160"/>
      <c r="AK545" s="160"/>
      <c r="AL545" s="158"/>
      <c r="AM545" s="160"/>
      <c r="AN545" s="160"/>
      <c r="AO545" s="160"/>
      <c r="AP545" s="158"/>
      <c r="AQ545" s="597"/>
      <c r="AR545" s="204"/>
      <c r="AS545" s="137" t="s">
        <v>354</v>
      </c>
      <c r="AT545" s="138"/>
      <c r="AU545" s="204"/>
      <c r="AV545" s="204"/>
      <c r="AW545" s="137" t="s">
        <v>300</v>
      </c>
      <c r="AX545" s="199"/>
    </row>
    <row r="546" spans="1:50" ht="23.25" hidden="1" customHeight="1" x14ac:dyDescent="0.15">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15">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15">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6" t="s">
        <v>301</v>
      </c>
      <c r="AC548" s="586"/>
      <c r="AD548" s="586"/>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15">
      <c r="A549" s="193"/>
      <c r="B549" s="190"/>
      <c r="C549" s="184"/>
      <c r="D549" s="190"/>
      <c r="E549" s="346" t="s">
        <v>362</v>
      </c>
      <c r="F549" s="347"/>
      <c r="G549" s="348" t="s">
        <v>359</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361</v>
      </c>
      <c r="AF549" s="342"/>
      <c r="AG549" s="342"/>
      <c r="AH549" s="343"/>
      <c r="AI549" s="221" t="s">
        <v>521</v>
      </c>
      <c r="AJ549" s="221"/>
      <c r="AK549" s="221"/>
      <c r="AL549" s="163"/>
      <c r="AM549" s="221" t="s">
        <v>513</v>
      </c>
      <c r="AN549" s="221"/>
      <c r="AO549" s="221"/>
      <c r="AP549" s="163"/>
      <c r="AQ549" s="163" t="s">
        <v>353</v>
      </c>
      <c r="AR549" s="134"/>
      <c r="AS549" s="134"/>
      <c r="AT549" s="135"/>
      <c r="AU549" s="140" t="s">
        <v>253</v>
      </c>
      <c r="AV549" s="140"/>
      <c r="AW549" s="140"/>
      <c r="AX549" s="141"/>
    </row>
    <row r="550" spans="1:50" ht="18.75" hidden="1" customHeight="1" x14ac:dyDescent="0.15">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354</v>
      </c>
      <c r="AH550" s="138"/>
      <c r="AI550" s="160"/>
      <c r="AJ550" s="160"/>
      <c r="AK550" s="160"/>
      <c r="AL550" s="158"/>
      <c r="AM550" s="160"/>
      <c r="AN550" s="160"/>
      <c r="AO550" s="160"/>
      <c r="AP550" s="158"/>
      <c r="AQ550" s="597"/>
      <c r="AR550" s="204"/>
      <c r="AS550" s="137" t="s">
        <v>354</v>
      </c>
      <c r="AT550" s="138"/>
      <c r="AU550" s="204"/>
      <c r="AV550" s="204"/>
      <c r="AW550" s="137" t="s">
        <v>300</v>
      </c>
      <c r="AX550" s="199"/>
    </row>
    <row r="551" spans="1:50" ht="23.25" hidden="1" customHeight="1" x14ac:dyDescent="0.15">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15">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15">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6" t="s">
        <v>301</v>
      </c>
      <c r="AC553" s="586"/>
      <c r="AD553" s="586"/>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15">
      <c r="A554" s="193"/>
      <c r="B554" s="190"/>
      <c r="C554" s="184"/>
      <c r="D554" s="190"/>
      <c r="E554" s="346" t="s">
        <v>362</v>
      </c>
      <c r="F554" s="347"/>
      <c r="G554" s="348" t="s">
        <v>359</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361</v>
      </c>
      <c r="AF554" s="342"/>
      <c r="AG554" s="342"/>
      <c r="AH554" s="343"/>
      <c r="AI554" s="221" t="s">
        <v>521</v>
      </c>
      <c r="AJ554" s="221"/>
      <c r="AK554" s="221"/>
      <c r="AL554" s="163"/>
      <c r="AM554" s="221" t="s">
        <v>513</v>
      </c>
      <c r="AN554" s="221"/>
      <c r="AO554" s="221"/>
      <c r="AP554" s="163"/>
      <c r="AQ554" s="163" t="s">
        <v>353</v>
      </c>
      <c r="AR554" s="134"/>
      <c r="AS554" s="134"/>
      <c r="AT554" s="135"/>
      <c r="AU554" s="140" t="s">
        <v>253</v>
      </c>
      <c r="AV554" s="140"/>
      <c r="AW554" s="140"/>
      <c r="AX554" s="141"/>
    </row>
    <row r="555" spans="1:50" ht="18.75" hidden="1" customHeight="1" x14ac:dyDescent="0.15">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354</v>
      </c>
      <c r="AH555" s="138"/>
      <c r="AI555" s="160"/>
      <c r="AJ555" s="160"/>
      <c r="AK555" s="160"/>
      <c r="AL555" s="158"/>
      <c r="AM555" s="160"/>
      <c r="AN555" s="160"/>
      <c r="AO555" s="160"/>
      <c r="AP555" s="158"/>
      <c r="AQ555" s="597"/>
      <c r="AR555" s="204"/>
      <c r="AS555" s="137" t="s">
        <v>354</v>
      </c>
      <c r="AT555" s="138"/>
      <c r="AU555" s="204"/>
      <c r="AV555" s="204"/>
      <c r="AW555" s="137" t="s">
        <v>300</v>
      </c>
      <c r="AX555" s="199"/>
    </row>
    <row r="556" spans="1:50" ht="23.25" hidden="1" customHeight="1" x14ac:dyDescent="0.15">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15">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15">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6" t="s">
        <v>301</v>
      </c>
      <c r="AC558" s="586"/>
      <c r="AD558" s="586"/>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15">
      <c r="A559" s="193"/>
      <c r="B559" s="190"/>
      <c r="C559" s="184"/>
      <c r="D559" s="190"/>
      <c r="E559" s="346" t="s">
        <v>362</v>
      </c>
      <c r="F559" s="347"/>
      <c r="G559" s="348" t="s">
        <v>359</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361</v>
      </c>
      <c r="AF559" s="342"/>
      <c r="AG559" s="342"/>
      <c r="AH559" s="343"/>
      <c r="AI559" s="221" t="s">
        <v>521</v>
      </c>
      <c r="AJ559" s="221"/>
      <c r="AK559" s="221"/>
      <c r="AL559" s="163"/>
      <c r="AM559" s="221" t="s">
        <v>517</v>
      </c>
      <c r="AN559" s="221"/>
      <c r="AO559" s="221"/>
      <c r="AP559" s="163"/>
      <c r="AQ559" s="163" t="s">
        <v>353</v>
      </c>
      <c r="AR559" s="134"/>
      <c r="AS559" s="134"/>
      <c r="AT559" s="135"/>
      <c r="AU559" s="140" t="s">
        <v>253</v>
      </c>
      <c r="AV559" s="140"/>
      <c r="AW559" s="140"/>
      <c r="AX559" s="141"/>
    </row>
    <row r="560" spans="1:50" ht="18.75" hidden="1" customHeight="1" x14ac:dyDescent="0.15">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354</v>
      </c>
      <c r="AH560" s="138"/>
      <c r="AI560" s="160"/>
      <c r="AJ560" s="160"/>
      <c r="AK560" s="160"/>
      <c r="AL560" s="158"/>
      <c r="AM560" s="160"/>
      <c r="AN560" s="160"/>
      <c r="AO560" s="160"/>
      <c r="AP560" s="158"/>
      <c r="AQ560" s="597"/>
      <c r="AR560" s="204"/>
      <c r="AS560" s="137" t="s">
        <v>354</v>
      </c>
      <c r="AT560" s="138"/>
      <c r="AU560" s="204"/>
      <c r="AV560" s="204"/>
      <c r="AW560" s="137" t="s">
        <v>300</v>
      </c>
      <c r="AX560" s="199"/>
    </row>
    <row r="561" spans="1:50" ht="23.25" hidden="1" customHeight="1" x14ac:dyDescent="0.15">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15">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15">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6" t="s">
        <v>301</v>
      </c>
      <c r="AC563" s="586"/>
      <c r="AD563" s="586"/>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15">
      <c r="A564" s="193"/>
      <c r="B564" s="190"/>
      <c r="C564" s="184"/>
      <c r="D564" s="190"/>
      <c r="E564" s="346" t="s">
        <v>363</v>
      </c>
      <c r="F564" s="347"/>
      <c r="G564" s="348" t="s">
        <v>360</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361</v>
      </c>
      <c r="AF564" s="342"/>
      <c r="AG564" s="342"/>
      <c r="AH564" s="343"/>
      <c r="AI564" s="221" t="s">
        <v>521</v>
      </c>
      <c r="AJ564" s="221"/>
      <c r="AK564" s="221"/>
      <c r="AL564" s="163"/>
      <c r="AM564" s="221" t="s">
        <v>513</v>
      </c>
      <c r="AN564" s="221"/>
      <c r="AO564" s="221"/>
      <c r="AP564" s="163"/>
      <c r="AQ564" s="163" t="s">
        <v>353</v>
      </c>
      <c r="AR564" s="134"/>
      <c r="AS564" s="134"/>
      <c r="AT564" s="135"/>
      <c r="AU564" s="140" t="s">
        <v>253</v>
      </c>
      <c r="AV564" s="140"/>
      <c r="AW564" s="140"/>
      <c r="AX564" s="141"/>
    </row>
    <row r="565" spans="1:50" ht="18.75" hidden="1" customHeight="1" x14ac:dyDescent="0.15">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354</v>
      </c>
      <c r="AH565" s="138"/>
      <c r="AI565" s="160"/>
      <c r="AJ565" s="160"/>
      <c r="AK565" s="160"/>
      <c r="AL565" s="158"/>
      <c r="AM565" s="160"/>
      <c r="AN565" s="160"/>
      <c r="AO565" s="160"/>
      <c r="AP565" s="158"/>
      <c r="AQ565" s="597"/>
      <c r="AR565" s="204"/>
      <c r="AS565" s="137" t="s">
        <v>354</v>
      </c>
      <c r="AT565" s="138"/>
      <c r="AU565" s="204"/>
      <c r="AV565" s="204"/>
      <c r="AW565" s="137" t="s">
        <v>300</v>
      </c>
      <c r="AX565" s="199"/>
    </row>
    <row r="566" spans="1:50" ht="23.25" hidden="1" customHeight="1" x14ac:dyDescent="0.15">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15">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15">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6" t="s">
        <v>14</v>
      </c>
      <c r="AC568" s="586"/>
      <c r="AD568" s="586"/>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15">
      <c r="A569" s="193"/>
      <c r="B569" s="190"/>
      <c r="C569" s="184"/>
      <c r="D569" s="190"/>
      <c r="E569" s="346" t="s">
        <v>363</v>
      </c>
      <c r="F569" s="347"/>
      <c r="G569" s="348" t="s">
        <v>360</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361</v>
      </c>
      <c r="AF569" s="342"/>
      <c r="AG569" s="342"/>
      <c r="AH569" s="343"/>
      <c r="AI569" s="221" t="s">
        <v>522</v>
      </c>
      <c r="AJ569" s="221"/>
      <c r="AK569" s="221"/>
      <c r="AL569" s="163"/>
      <c r="AM569" s="221" t="s">
        <v>513</v>
      </c>
      <c r="AN569" s="221"/>
      <c r="AO569" s="221"/>
      <c r="AP569" s="163"/>
      <c r="AQ569" s="163" t="s">
        <v>353</v>
      </c>
      <c r="AR569" s="134"/>
      <c r="AS569" s="134"/>
      <c r="AT569" s="135"/>
      <c r="AU569" s="140" t="s">
        <v>253</v>
      </c>
      <c r="AV569" s="140"/>
      <c r="AW569" s="140"/>
      <c r="AX569" s="141"/>
    </row>
    <row r="570" spans="1:50" ht="18.75" hidden="1" customHeight="1" x14ac:dyDescent="0.15">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354</v>
      </c>
      <c r="AH570" s="138"/>
      <c r="AI570" s="160"/>
      <c r="AJ570" s="160"/>
      <c r="AK570" s="160"/>
      <c r="AL570" s="158"/>
      <c r="AM570" s="160"/>
      <c r="AN570" s="160"/>
      <c r="AO570" s="160"/>
      <c r="AP570" s="158"/>
      <c r="AQ570" s="597"/>
      <c r="AR570" s="204"/>
      <c r="AS570" s="137" t="s">
        <v>354</v>
      </c>
      <c r="AT570" s="138"/>
      <c r="AU570" s="204"/>
      <c r="AV570" s="204"/>
      <c r="AW570" s="137" t="s">
        <v>300</v>
      </c>
      <c r="AX570" s="199"/>
    </row>
    <row r="571" spans="1:50" ht="23.25" hidden="1" customHeight="1" x14ac:dyDescent="0.15">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15">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15">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6" t="s">
        <v>14</v>
      </c>
      <c r="AC573" s="586"/>
      <c r="AD573" s="586"/>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15">
      <c r="A574" s="193"/>
      <c r="B574" s="190"/>
      <c r="C574" s="184"/>
      <c r="D574" s="190"/>
      <c r="E574" s="346" t="s">
        <v>363</v>
      </c>
      <c r="F574" s="347"/>
      <c r="G574" s="348" t="s">
        <v>360</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361</v>
      </c>
      <c r="AF574" s="342"/>
      <c r="AG574" s="342"/>
      <c r="AH574" s="343"/>
      <c r="AI574" s="221" t="s">
        <v>521</v>
      </c>
      <c r="AJ574" s="221"/>
      <c r="AK574" s="221"/>
      <c r="AL574" s="163"/>
      <c r="AM574" s="221" t="s">
        <v>513</v>
      </c>
      <c r="AN574" s="221"/>
      <c r="AO574" s="221"/>
      <c r="AP574" s="163"/>
      <c r="AQ574" s="163" t="s">
        <v>353</v>
      </c>
      <c r="AR574" s="134"/>
      <c r="AS574" s="134"/>
      <c r="AT574" s="135"/>
      <c r="AU574" s="140" t="s">
        <v>253</v>
      </c>
      <c r="AV574" s="140"/>
      <c r="AW574" s="140"/>
      <c r="AX574" s="141"/>
    </row>
    <row r="575" spans="1:50" ht="18.75" hidden="1" customHeight="1" x14ac:dyDescent="0.15">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354</v>
      </c>
      <c r="AH575" s="138"/>
      <c r="AI575" s="160"/>
      <c r="AJ575" s="160"/>
      <c r="AK575" s="160"/>
      <c r="AL575" s="158"/>
      <c r="AM575" s="160"/>
      <c r="AN575" s="160"/>
      <c r="AO575" s="160"/>
      <c r="AP575" s="158"/>
      <c r="AQ575" s="597"/>
      <c r="AR575" s="204"/>
      <c r="AS575" s="137" t="s">
        <v>354</v>
      </c>
      <c r="AT575" s="138"/>
      <c r="AU575" s="204"/>
      <c r="AV575" s="204"/>
      <c r="AW575" s="137" t="s">
        <v>300</v>
      </c>
      <c r="AX575" s="199"/>
    </row>
    <row r="576" spans="1:50" ht="23.25" hidden="1" customHeight="1" x14ac:dyDescent="0.15">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15">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15">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6" t="s">
        <v>14</v>
      </c>
      <c r="AC578" s="586"/>
      <c r="AD578" s="586"/>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15">
      <c r="A579" s="193"/>
      <c r="B579" s="190"/>
      <c r="C579" s="184"/>
      <c r="D579" s="190"/>
      <c r="E579" s="346" t="s">
        <v>363</v>
      </c>
      <c r="F579" s="347"/>
      <c r="G579" s="348" t="s">
        <v>360</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361</v>
      </c>
      <c r="AF579" s="342"/>
      <c r="AG579" s="342"/>
      <c r="AH579" s="343"/>
      <c r="AI579" s="221" t="s">
        <v>521</v>
      </c>
      <c r="AJ579" s="221"/>
      <c r="AK579" s="221"/>
      <c r="AL579" s="163"/>
      <c r="AM579" s="221" t="s">
        <v>513</v>
      </c>
      <c r="AN579" s="221"/>
      <c r="AO579" s="221"/>
      <c r="AP579" s="163"/>
      <c r="AQ579" s="163" t="s">
        <v>353</v>
      </c>
      <c r="AR579" s="134"/>
      <c r="AS579" s="134"/>
      <c r="AT579" s="135"/>
      <c r="AU579" s="140" t="s">
        <v>253</v>
      </c>
      <c r="AV579" s="140"/>
      <c r="AW579" s="140"/>
      <c r="AX579" s="141"/>
    </row>
    <row r="580" spans="1:50" ht="18.75" hidden="1" customHeight="1" x14ac:dyDescent="0.15">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354</v>
      </c>
      <c r="AH580" s="138"/>
      <c r="AI580" s="160"/>
      <c r="AJ580" s="160"/>
      <c r="AK580" s="160"/>
      <c r="AL580" s="158"/>
      <c r="AM580" s="160"/>
      <c r="AN580" s="160"/>
      <c r="AO580" s="160"/>
      <c r="AP580" s="158"/>
      <c r="AQ580" s="597"/>
      <c r="AR580" s="204"/>
      <c r="AS580" s="137" t="s">
        <v>354</v>
      </c>
      <c r="AT580" s="138"/>
      <c r="AU580" s="204"/>
      <c r="AV580" s="204"/>
      <c r="AW580" s="137" t="s">
        <v>300</v>
      </c>
      <c r="AX580" s="199"/>
    </row>
    <row r="581" spans="1:50" ht="23.25" hidden="1" customHeight="1" x14ac:dyDescent="0.15">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15">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15">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6" t="s">
        <v>14</v>
      </c>
      <c r="AC583" s="586"/>
      <c r="AD583" s="586"/>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15">
      <c r="A584" s="193"/>
      <c r="B584" s="190"/>
      <c r="C584" s="184"/>
      <c r="D584" s="190"/>
      <c r="E584" s="346" t="s">
        <v>363</v>
      </c>
      <c r="F584" s="347"/>
      <c r="G584" s="348" t="s">
        <v>360</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361</v>
      </c>
      <c r="AF584" s="342"/>
      <c r="AG584" s="342"/>
      <c r="AH584" s="343"/>
      <c r="AI584" s="221" t="s">
        <v>521</v>
      </c>
      <c r="AJ584" s="221"/>
      <c r="AK584" s="221"/>
      <c r="AL584" s="163"/>
      <c r="AM584" s="221" t="s">
        <v>517</v>
      </c>
      <c r="AN584" s="221"/>
      <c r="AO584" s="221"/>
      <c r="AP584" s="163"/>
      <c r="AQ584" s="163" t="s">
        <v>353</v>
      </c>
      <c r="AR584" s="134"/>
      <c r="AS584" s="134"/>
      <c r="AT584" s="135"/>
      <c r="AU584" s="140" t="s">
        <v>253</v>
      </c>
      <c r="AV584" s="140"/>
      <c r="AW584" s="140"/>
      <c r="AX584" s="141"/>
    </row>
    <row r="585" spans="1:50" ht="18.75" hidden="1" customHeight="1" x14ac:dyDescent="0.15">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354</v>
      </c>
      <c r="AH585" s="138"/>
      <c r="AI585" s="160"/>
      <c r="AJ585" s="160"/>
      <c r="AK585" s="160"/>
      <c r="AL585" s="158"/>
      <c r="AM585" s="160"/>
      <c r="AN585" s="160"/>
      <c r="AO585" s="160"/>
      <c r="AP585" s="158"/>
      <c r="AQ585" s="597"/>
      <c r="AR585" s="204"/>
      <c r="AS585" s="137" t="s">
        <v>354</v>
      </c>
      <c r="AT585" s="138"/>
      <c r="AU585" s="204"/>
      <c r="AV585" s="204"/>
      <c r="AW585" s="137" t="s">
        <v>300</v>
      </c>
      <c r="AX585" s="199"/>
    </row>
    <row r="586" spans="1:50" ht="23.25" hidden="1" customHeight="1" x14ac:dyDescent="0.15">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15">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15">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6" t="s">
        <v>14</v>
      </c>
      <c r="AC588" s="586"/>
      <c r="AD588" s="586"/>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15">
      <c r="A589" s="193"/>
      <c r="B589" s="190"/>
      <c r="C589" s="184"/>
      <c r="D589" s="190"/>
      <c r="E589" s="126" t="s">
        <v>562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556</v>
      </c>
      <c r="F592" s="179"/>
      <c r="G592" s="903" t="s">
        <v>373</v>
      </c>
      <c r="H592" s="127"/>
      <c r="I592" s="127"/>
      <c r="J592" s="904"/>
      <c r="K592" s="905"/>
      <c r="L592" s="905"/>
      <c r="M592" s="905"/>
      <c r="N592" s="905"/>
      <c r="O592" s="905"/>
      <c r="P592" s="905"/>
      <c r="Q592" s="905"/>
      <c r="R592" s="905"/>
      <c r="S592" s="905"/>
      <c r="T592" s="906"/>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7"/>
    </row>
    <row r="593" spans="1:50" ht="18.75" hidden="1" customHeight="1" x14ac:dyDescent="0.15">
      <c r="A593" s="193"/>
      <c r="B593" s="190"/>
      <c r="C593" s="184"/>
      <c r="D593" s="190"/>
      <c r="E593" s="346" t="s">
        <v>362</v>
      </c>
      <c r="F593" s="347"/>
      <c r="G593" s="348" t="s">
        <v>359</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361</v>
      </c>
      <c r="AF593" s="342"/>
      <c r="AG593" s="342"/>
      <c r="AH593" s="343"/>
      <c r="AI593" s="221" t="s">
        <v>521</v>
      </c>
      <c r="AJ593" s="221"/>
      <c r="AK593" s="221"/>
      <c r="AL593" s="163"/>
      <c r="AM593" s="221" t="s">
        <v>513</v>
      </c>
      <c r="AN593" s="221"/>
      <c r="AO593" s="221"/>
      <c r="AP593" s="163"/>
      <c r="AQ593" s="163" t="s">
        <v>353</v>
      </c>
      <c r="AR593" s="134"/>
      <c r="AS593" s="134"/>
      <c r="AT593" s="135"/>
      <c r="AU593" s="140" t="s">
        <v>253</v>
      </c>
      <c r="AV593" s="140"/>
      <c r="AW593" s="140"/>
      <c r="AX593" s="141"/>
    </row>
    <row r="594" spans="1:50" ht="18.75" hidden="1" customHeight="1" x14ac:dyDescent="0.15">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354</v>
      </c>
      <c r="AH594" s="138"/>
      <c r="AI594" s="160"/>
      <c r="AJ594" s="160"/>
      <c r="AK594" s="160"/>
      <c r="AL594" s="158"/>
      <c r="AM594" s="160"/>
      <c r="AN594" s="160"/>
      <c r="AO594" s="160"/>
      <c r="AP594" s="158"/>
      <c r="AQ594" s="597"/>
      <c r="AR594" s="204"/>
      <c r="AS594" s="137" t="s">
        <v>354</v>
      </c>
      <c r="AT594" s="138"/>
      <c r="AU594" s="204"/>
      <c r="AV594" s="204"/>
      <c r="AW594" s="137" t="s">
        <v>300</v>
      </c>
      <c r="AX594" s="199"/>
    </row>
    <row r="595" spans="1:50" ht="23.25" hidden="1" customHeight="1" x14ac:dyDescent="0.15">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15">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15">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6" t="s">
        <v>301</v>
      </c>
      <c r="AC597" s="586"/>
      <c r="AD597" s="586"/>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15">
      <c r="A598" s="193"/>
      <c r="B598" s="190"/>
      <c r="C598" s="184"/>
      <c r="D598" s="190"/>
      <c r="E598" s="346" t="s">
        <v>362</v>
      </c>
      <c r="F598" s="347"/>
      <c r="G598" s="348" t="s">
        <v>359</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361</v>
      </c>
      <c r="AF598" s="342"/>
      <c r="AG598" s="342"/>
      <c r="AH598" s="343"/>
      <c r="AI598" s="221" t="s">
        <v>522</v>
      </c>
      <c r="AJ598" s="221"/>
      <c r="AK598" s="221"/>
      <c r="AL598" s="163"/>
      <c r="AM598" s="221" t="s">
        <v>518</v>
      </c>
      <c r="AN598" s="221"/>
      <c r="AO598" s="221"/>
      <c r="AP598" s="163"/>
      <c r="AQ598" s="163" t="s">
        <v>353</v>
      </c>
      <c r="AR598" s="134"/>
      <c r="AS598" s="134"/>
      <c r="AT598" s="135"/>
      <c r="AU598" s="140" t="s">
        <v>253</v>
      </c>
      <c r="AV598" s="140"/>
      <c r="AW598" s="140"/>
      <c r="AX598" s="141"/>
    </row>
    <row r="599" spans="1:50" ht="18.75" hidden="1" customHeight="1" x14ac:dyDescent="0.15">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354</v>
      </c>
      <c r="AH599" s="138"/>
      <c r="AI599" s="160"/>
      <c r="AJ599" s="160"/>
      <c r="AK599" s="160"/>
      <c r="AL599" s="158"/>
      <c r="AM599" s="160"/>
      <c r="AN599" s="160"/>
      <c r="AO599" s="160"/>
      <c r="AP599" s="158"/>
      <c r="AQ599" s="597"/>
      <c r="AR599" s="204"/>
      <c r="AS599" s="137" t="s">
        <v>354</v>
      </c>
      <c r="AT599" s="138"/>
      <c r="AU599" s="204"/>
      <c r="AV599" s="204"/>
      <c r="AW599" s="137" t="s">
        <v>300</v>
      </c>
      <c r="AX599" s="199"/>
    </row>
    <row r="600" spans="1:50" ht="23.25" hidden="1" customHeight="1" x14ac:dyDescent="0.15">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15">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15">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6" t="s">
        <v>301</v>
      </c>
      <c r="AC602" s="586"/>
      <c r="AD602" s="586"/>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15">
      <c r="A603" s="193"/>
      <c r="B603" s="190"/>
      <c r="C603" s="184"/>
      <c r="D603" s="190"/>
      <c r="E603" s="346" t="s">
        <v>362</v>
      </c>
      <c r="F603" s="347"/>
      <c r="G603" s="348" t="s">
        <v>359</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361</v>
      </c>
      <c r="AF603" s="342"/>
      <c r="AG603" s="342"/>
      <c r="AH603" s="343"/>
      <c r="AI603" s="221" t="s">
        <v>521</v>
      </c>
      <c r="AJ603" s="221"/>
      <c r="AK603" s="221"/>
      <c r="AL603" s="163"/>
      <c r="AM603" s="221" t="s">
        <v>513</v>
      </c>
      <c r="AN603" s="221"/>
      <c r="AO603" s="221"/>
      <c r="AP603" s="163"/>
      <c r="AQ603" s="163" t="s">
        <v>353</v>
      </c>
      <c r="AR603" s="134"/>
      <c r="AS603" s="134"/>
      <c r="AT603" s="135"/>
      <c r="AU603" s="140" t="s">
        <v>253</v>
      </c>
      <c r="AV603" s="140"/>
      <c r="AW603" s="140"/>
      <c r="AX603" s="141"/>
    </row>
    <row r="604" spans="1:50" ht="18.75" hidden="1" customHeight="1" x14ac:dyDescent="0.15">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354</v>
      </c>
      <c r="AH604" s="138"/>
      <c r="AI604" s="160"/>
      <c r="AJ604" s="160"/>
      <c r="AK604" s="160"/>
      <c r="AL604" s="158"/>
      <c r="AM604" s="160"/>
      <c r="AN604" s="160"/>
      <c r="AO604" s="160"/>
      <c r="AP604" s="158"/>
      <c r="AQ604" s="597"/>
      <c r="AR604" s="204"/>
      <c r="AS604" s="137" t="s">
        <v>354</v>
      </c>
      <c r="AT604" s="138"/>
      <c r="AU604" s="204"/>
      <c r="AV604" s="204"/>
      <c r="AW604" s="137" t="s">
        <v>300</v>
      </c>
      <c r="AX604" s="199"/>
    </row>
    <row r="605" spans="1:50" ht="23.25" hidden="1" customHeight="1" x14ac:dyDescent="0.15">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15">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15">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6" t="s">
        <v>301</v>
      </c>
      <c r="AC607" s="586"/>
      <c r="AD607" s="586"/>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15">
      <c r="A608" s="193"/>
      <c r="B608" s="190"/>
      <c r="C608" s="184"/>
      <c r="D608" s="190"/>
      <c r="E608" s="346" t="s">
        <v>362</v>
      </c>
      <c r="F608" s="347"/>
      <c r="G608" s="348" t="s">
        <v>359</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361</v>
      </c>
      <c r="AF608" s="342"/>
      <c r="AG608" s="342"/>
      <c r="AH608" s="343"/>
      <c r="AI608" s="221" t="s">
        <v>521</v>
      </c>
      <c r="AJ608" s="221"/>
      <c r="AK608" s="221"/>
      <c r="AL608" s="163"/>
      <c r="AM608" s="221" t="s">
        <v>513</v>
      </c>
      <c r="AN608" s="221"/>
      <c r="AO608" s="221"/>
      <c r="AP608" s="163"/>
      <c r="AQ608" s="163" t="s">
        <v>353</v>
      </c>
      <c r="AR608" s="134"/>
      <c r="AS608" s="134"/>
      <c r="AT608" s="135"/>
      <c r="AU608" s="140" t="s">
        <v>253</v>
      </c>
      <c r="AV608" s="140"/>
      <c r="AW608" s="140"/>
      <c r="AX608" s="141"/>
    </row>
    <row r="609" spans="1:50" ht="18.75" hidden="1" customHeight="1" x14ac:dyDescent="0.15">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354</v>
      </c>
      <c r="AH609" s="138"/>
      <c r="AI609" s="160"/>
      <c r="AJ609" s="160"/>
      <c r="AK609" s="160"/>
      <c r="AL609" s="158"/>
      <c r="AM609" s="160"/>
      <c r="AN609" s="160"/>
      <c r="AO609" s="160"/>
      <c r="AP609" s="158"/>
      <c r="AQ609" s="597"/>
      <c r="AR609" s="204"/>
      <c r="AS609" s="137" t="s">
        <v>354</v>
      </c>
      <c r="AT609" s="138"/>
      <c r="AU609" s="204"/>
      <c r="AV609" s="204"/>
      <c r="AW609" s="137" t="s">
        <v>300</v>
      </c>
      <c r="AX609" s="199"/>
    </row>
    <row r="610" spans="1:50" ht="23.25" hidden="1" customHeight="1" x14ac:dyDescent="0.15">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15">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15">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6" t="s">
        <v>301</v>
      </c>
      <c r="AC612" s="586"/>
      <c r="AD612" s="586"/>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15">
      <c r="A613" s="193"/>
      <c r="B613" s="190"/>
      <c r="C613" s="184"/>
      <c r="D613" s="190"/>
      <c r="E613" s="346" t="s">
        <v>362</v>
      </c>
      <c r="F613" s="347"/>
      <c r="G613" s="348" t="s">
        <v>359</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361</v>
      </c>
      <c r="AF613" s="342"/>
      <c r="AG613" s="342"/>
      <c r="AH613" s="343"/>
      <c r="AI613" s="221" t="s">
        <v>521</v>
      </c>
      <c r="AJ613" s="221"/>
      <c r="AK613" s="221"/>
      <c r="AL613" s="163"/>
      <c r="AM613" s="221" t="s">
        <v>517</v>
      </c>
      <c r="AN613" s="221"/>
      <c r="AO613" s="221"/>
      <c r="AP613" s="163"/>
      <c r="AQ613" s="163" t="s">
        <v>353</v>
      </c>
      <c r="AR613" s="134"/>
      <c r="AS613" s="134"/>
      <c r="AT613" s="135"/>
      <c r="AU613" s="140" t="s">
        <v>253</v>
      </c>
      <c r="AV613" s="140"/>
      <c r="AW613" s="140"/>
      <c r="AX613" s="141"/>
    </row>
    <row r="614" spans="1:50" ht="18.75" hidden="1" customHeight="1" x14ac:dyDescent="0.15">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354</v>
      </c>
      <c r="AH614" s="138"/>
      <c r="AI614" s="160"/>
      <c r="AJ614" s="160"/>
      <c r="AK614" s="160"/>
      <c r="AL614" s="158"/>
      <c r="AM614" s="160"/>
      <c r="AN614" s="160"/>
      <c r="AO614" s="160"/>
      <c r="AP614" s="158"/>
      <c r="AQ614" s="597"/>
      <c r="AR614" s="204"/>
      <c r="AS614" s="137" t="s">
        <v>354</v>
      </c>
      <c r="AT614" s="138"/>
      <c r="AU614" s="204"/>
      <c r="AV614" s="204"/>
      <c r="AW614" s="137" t="s">
        <v>300</v>
      </c>
      <c r="AX614" s="199"/>
    </row>
    <row r="615" spans="1:50" ht="23.25" hidden="1" customHeight="1" x14ac:dyDescent="0.15">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15">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15">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6" t="s">
        <v>301</v>
      </c>
      <c r="AC617" s="586"/>
      <c r="AD617" s="586"/>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15">
      <c r="A618" s="193"/>
      <c r="B618" s="190"/>
      <c r="C618" s="184"/>
      <c r="D618" s="190"/>
      <c r="E618" s="346" t="s">
        <v>363</v>
      </c>
      <c r="F618" s="347"/>
      <c r="G618" s="348" t="s">
        <v>360</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361</v>
      </c>
      <c r="AF618" s="342"/>
      <c r="AG618" s="342"/>
      <c r="AH618" s="343"/>
      <c r="AI618" s="221" t="s">
        <v>521</v>
      </c>
      <c r="AJ618" s="221"/>
      <c r="AK618" s="221"/>
      <c r="AL618" s="163"/>
      <c r="AM618" s="221" t="s">
        <v>517</v>
      </c>
      <c r="AN618" s="221"/>
      <c r="AO618" s="221"/>
      <c r="AP618" s="163"/>
      <c r="AQ618" s="163" t="s">
        <v>353</v>
      </c>
      <c r="AR618" s="134"/>
      <c r="AS618" s="134"/>
      <c r="AT618" s="135"/>
      <c r="AU618" s="140" t="s">
        <v>253</v>
      </c>
      <c r="AV618" s="140"/>
      <c r="AW618" s="140"/>
      <c r="AX618" s="141"/>
    </row>
    <row r="619" spans="1:50" ht="18.75" hidden="1" customHeight="1" x14ac:dyDescent="0.15">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354</v>
      </c>
      <c r="AH619" s="138"/>
      <c r="AI619" s="160"/>
      <c r="AJ619" s="160"/>
      <c r="AK619" s="160"/>
      <c r="AL619" s="158"/>
      <c r="AM619" s="160"/>
      <c r="AN619" s="160"/>
      <c r="AO619" s="160"/>
      <c r="AP619" s="158"/>
      <c r="AQ619" s="597"/>
      <c r="AR619" s="204"/>
      <c r="AS619" s="137" t="s">
        <v>354</v>
      </c>
      <c r="AT619" s="138"/>
      <c r="AU619" s="204"/>
      <c r="AV619" s="204"/>
      <c r="AW619" s="137" t="s">
        <v>300</v>
      </c>
      <c r="AX619" s="199"/>
    </row>
    <row r="620" spans="1:50" ht="23.25" hidden="1" customHeight="1" x14ac:dyDescent="0.15">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15">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15">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6" t="s">
        <v>14</v>
      </c>
      <c r="AC622" s="586"/>
      <c r="AD622" s="586"/>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15">
      <c r="A623" s="193"/>
      <c r="B623" s="190"/>
      <c r="C623" s="184"/>
      <c r="D623" s="190"/>
      <c r="E623" s="346" t="s">
        <v>363</v>
      </c>
      <c r="F623" s="347"/>
      <c r="G623" s="348" t="s">
        <v>360</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361</v>
      </c>
      <c r="AF623" s="342"/>
      <c r="AG623" s="342"/>
      <c r="AH623" s="343"/>
      <c r="AI623" s="221" t="s">
        <v>521</v>
      </c>
      <c r="AJ623" s="221"/>
      <c r="AK623" s="221"/>
      <c r="AL623" s="163"/>
      <c r="AM623" s="221" t="s">
        <v>518</v>
      </c>
      <c r="AN623" s="221"/>
      <c r="AO623" s="221"/>
      <c r="AP623" s="163"/>
      <c r="AQ623" s="163" t="s">
        <v>353</v>
      </c>
      <c r="AR623" s="134"/>
      <c r="AS623" s="134"/>
      <c r="AT623" s="135"/>
      <c r="AU623" s="140" t="s">
        <v>253</v>
      </c>
      <c r="AV623" s="140"/>
      <c r="AW623" s="140"/>
      <c r="AX623" s="141"/>
    </row>
    <row r="624" spans="1:50" ht="18.75" hidden="1" customHeight="1" x14ac:dyDescent="0.15">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354</v>
      </c>
      <c r="AH624" s="138"/>
      <c r="AI624" s="160"/>
      <c r="AJ624" s="160"/>
      <c r="AK624" s="160"/>
      <c r="AL624" s="158"/>
      <c r="AM624" s="160"/>
      <c r="AN624" s="160"/>
      <c r="AO624" s="160"/>
      <c r="AP624" s="158"/>
      <c r="AQ624" s="597"/>
      <c r="AR624" s="204"/>
      <c r="AS624" s="137" t="s">
        <v>354</v>
      </c>
      <c r="AT624" s="138"/>
      <c r="AU624" s="204"/>
      <c r="AV624" s="204"/>
      <c r="AW624" s="137" t="s">
        <v>300</v>
      </c>
      <c r="AX624" s="199"/>
    </row>
    <row r="625" spans="1:50" ht="23.25" hidden="1" customHeight="1" x14ac:dyDescent="0.15">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15">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15">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6" t="s">
        <v>14</v>
      </c>
      <c r="AC627" s="586"/>
      <c r="AD627" s="586"/>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15">
      <c r="A628" s="193"/>
      <c r="B628" s="190"/>
      <c r="C628" s="184"/>
      <c r="D628" s="190"/>
      <c r="E628" s="346" t="s">
        <v>363</v>
      </c>
      <c r="F628" s="347"/>
      <c r="G628" s="348" t="s">
        <v>360</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361</v>
      </c>
      <c r="AF628" s="342"/>
      <c r="AG628" s="342"/>
      <c r="AH628" s="343"/>
      <c r="AI628" s="221" t="s">
        <v>521</v>
      </c>
      <c r="AJ628" s="221"/>
      <c r="AK628" s="221"/>
      <c r="AL628" s="163"/>
      <c r="AM628" s="221" t="s">
        <v>517</v>
      </c>
      <c r="AN628" s="221"/>
      <c r="AO628" s="221"/>
      <c r="AP628" s="163"/>
      <c r="AQ628" s="163" t="s">
        <v>353</v>
      </c>
      <c r="AR628" s="134"/>
      <c r="AS628" s="134"/>
      <c r="AT628" s="135"/>
      <c r="AU628" s="140" t="s">
        <v>253</v>
      </c>
      <c r="AV628" s="140"/>
      <c r="AW628" s="140"/>
      <c r="AX628" s="141"/>
    </row>
    <row r="629" spans="1:50" ht="18.75" hidden="1" customHeight="1" x14ac:dyDescent="0.15">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354</v>
      </c>
      <c r="AH629" s="138"/>
      <c r="AI629" s="160"/>
      <c r="AJ629" s="160"/>
      <c r="AK629" s="160"/>
      <c r="AL629" s="158"/>
      <c r="AM629" s="160"/>
      <c r="AN629" s="160"/>
      <c r="AO629" s="160"/>
      <c r="AP629" s="158"/>
      <c r="AQ629" s="597"/>
      <c r="AR629" s="204"/>
      <c r="AS629" s="137" t="s">
        <v>354</v>
      </c>
      <c r="AT629" s="138"/>
      <c r="AU629" s="204"/>
      <c r="AV629" s="204"/>
      <c r="AW629" s="137" t="s">
        <v>300</v>
      </c>
      <c r="AX629" s="199"/>
    </row>
    <row r="630" spans="1:50" ht="23.25" hidden="1" customHeight="1" x14ac:dyDescent="0.15">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15">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15">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6" t="s">
        <v>14</v>
      </c>
      <c r="AC632" s="586"/>
      <c r="AD632" s="586"/>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15">
      <c r="A633" s="193"/>
      <c r="B633" s="190"/>
      <c r="C633" s="184"/>
      <c r="D633" s="190"/>
      <c r="E633" s="346" t="s">
        <v>363</v>
      </c>
      <c r="F633" s="347"/>
      <c r="G633" s="348" t="s">
        <v>360</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361</v>
      </c>
      <c r="AF633" s="342"/>
      <c r="AG633" s="342"/>
      <c r="AH633" s="343"/>
      <c r="AI633" s="221" t="s">
        <v>521</v>
      </c>
      <c r="AJ633" s="221"/>
      <c r="AK633" s="221"/>
      <c r="AL633" s="163"/>
      <c r="AM633" s="221" t="s">
        <v>513</v>
      </c>
      <c r="AN633" s="221"/>
      <c r="AO633" s="221"/>
      <c r="AP633" s="163"/>
      <c r="AQ633" s="163" t="s">
        <v>353</v>
      </c>
      <c r="AR633" s="134"/>
      <c r="AS633" s="134"/>
      <c r="AT633" s="135"/>
      <c r="AU633" s="140" t="s">
        <v>253</v>
      </c>
      <c r="AV633" s="140"/>
      <c r="AW633" s="140"/>
      <c r="AX633" s="141"/>
    </row>
    <row r="634" spans="1:50" ht="18.75" hidden="1" customHeight="1" x14ac:dyDescent="0.15">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354</v>
      </c>
      <c r="AH634" s="138"/>
      <c r="AI634" s="160"/>
      <c r="AJ634" s="160"/>
      <c r="AK634" s="160"/>
      <c r="AL634" s="158"/>
      <c r="AM634" s="160"/>
      <c r="AN634" s="160"/>
      <c r="AO634" s="160"/>
      <c r="AP634" s="158"/>
      <c r="AQ634" s="597"/>
      <c r="AR634" s="204"/>
      <c r="AS634" s="137" t="s">
        <v>354</v>
      </c>
      <c r="AT634" s="138"/>
      <c r="AU634" s="204"/>
      <c r="AV634" s="204"/>
      <c r="AW634" s="137" t="s">
        <v>300</v>
      </c>
      <c r="AX634" s="199"/>
    </row>
    <row r="635" spans="1:50" ht="23.25" hidden="1" customHeight="1" x14ac:dyDescent="0.15">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15">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15">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6" t="s">
        <v>14</v>
      </c>
      <c r="AC637" s="586"/>
      <c r="AD637" s="586"/>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15">
      <c r="A638" s="193"/>
      <c r="B638" s="190"/>
      <c r="C638" s="184"/>
      <c r="D638" s="190"/>
      <c r="E638" s="346" t="s">
        <v>363</v>
      </c>
      <c r="F638" s="347"/>
      <c r="G638" s="348" t="s">
        <v>360</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361</v>
      </c>
      <c r="AF638" s="342"/>
      <c r="AG638" s="342"/>
      <c r="AH638" s="343"/>
      <c r="AI638" s="221" t="s">
        <v>521</v>
      </c>
      <c r="AJ638" s="221"/>
      <c r="AK638" s="221"/>
      <c r="AL638" s="163"/>
      <c r="AM638" s="221" t="s">
        <v>517</v>
      </c>
      <c r="AN638" s="221"/>
      <c r="AO638" s="221"/>
      <c r="AP638" s="163"/>
      <c r="AQ638" s="163" t="s">
        <v>353</v>
      </c>
      <c r="AR638" s="134"/>
      <c r="AS638" s="134"/>
      <c r="AT638" s="135"/>
      <c r="AU638" s="140" t="s">
        <v>253</v>
      </c>
      <c r="AV638" s="140"/>
      <c r="AW638" s="140"/>
      <c r="AX638" s="141"/>
    </row>
    <row r="639" spans="1:50" ht="18.75" hidden="1" customHeight="1" x14ac:dyDescent="0.15">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354</v>
      </c>
      <c r="AH639" s="138"/>
      <c r="AI639" s="160"/>
      <c r="AJ639" s="160"/>
      <c r="AK639" s="160"/>
      <c r="AL639" s="158"/>
      <c r="AM639" s="160"/>
      <c r="AN639" s="160"/>
      <c r="AO639" s="160"/>
      <c r="AP639" s="158"/>
      <c r="AQ639" s="597"/>
      <c r="AR639" s="204"/>
      <c r="AS639" s="137" t="s">
        <v>354</v>
      </c>
      <c r="AT639" s="138"/>
      <c r="AU639" s="204"/>
      <c r="AV639" s="204"/>
      <c r="AW639" s="137" t="s">
        <v>300</v>
      </c>
      <c r="AX639" s="199"/>
    </row>
    <row r="640" spans="1:50" ht="23.25" hidden="1" customHeight="1" x14ac:dyDescent="0.15">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15">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15">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6" t="s">
        <v>14</v>
      </c>
      <c r="AC642" s="586"/>
      <c r="AD642" s="586"/>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15">
      <c r="A643" s="193"/>
      <c r="B643" s="190"/>
      <c r="C643" s="184"/>
      <c r="D643" s="190"/>
      <c r="E643" s="126" t="s">
        <v>562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557</v>
      </c>
      <c r="F646" s="179"/>
      <c r="G646" s="903" t="s">
        <v>373</v>
      </c>
      <c r="H646" s="127"/>
      <c r="I646" s="127"/>
      <c r="J646" s="904"/>
      <c r="K646" s="905"/>
      <c r="L646" s="905"/>
      <c r="M646" s="905"/>
      <c r="N646" s="905"/>
      <c r="O646" s="905"/>
      <c r="P646" s="905"/>
      <c r="Q646" s="905"/>
      <c r="R646" s="905"/>
      <c r="S646" s="905"/>
      <c r="T646" s="906"/>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7"/>
    </row>
    <row r="647" spans="1:50" ht="18.75" hidden="1" customHeight="1" x14ac:dyDescent="0.15">
      <c r="A647" s="193"/>
      <c r="B647" s="190"/>
      <c r="C647" s="184"/>
      <c r="D647" s="190"/>
      <c r="E647" s="346" t="s">
        <v>362</v>
      </c>
      <c r="F647" s="347"/>
      <c r="G647" s="348" t="s">
        <v>359</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361</v>
      </c>
      <c r="AF647" s="342"/>
      <c r="AG647" s="342"/>
      <c r="AH647" s="343"/>
      <c r="AI647" s="221" t="s">
        <v>522</v>
      </c>
      <c r="AJ647" s="221"/>
      <c r="AK647" s="221"/>
      <c r="AL647" s="163"/>
      <c r="AM647" s="221" t="s">
        <v>513</v>
      </c>
      <c r="AN647" s="221"/>
      <c r="AO647" s="221"/>
      <c r="AP647" s="163"/>
      <c r="AQ647" s="163" t="s">
        <v>353</v>
      </c>
      <c r="AR647" s="134"/>
      <c r="AS647" s="134"/>
      <c r="AT647" s="135"/>
      <c r="AU647" s="140" t="s">
        <v>253</v>
      </c>
      <c r="AV647" s="140"/>
      <c r="AW647" s="140"/>
      <c r="AX647" s="141"/>
    </row>
    <row r="648" spans="1:50" ht="18.75" hidden="1" customHeight="1" x14ac:dyDescent="0.15">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354</v>
      </c>
      <c r="AH648" s="138"/>
      <c r="AI648" s="160"/>
      <c r="AJ648" s="160"/>
      <c r="AK648" s="160"/>
      <c r="AL648" s="158"/>
      <c r="AM648" s="160"/>
      <c r="AN648" s="160"/>
      <c r="AO648" s="160"/>
      <c r="AP648" s="158"/>
      <c r="AQ648" s="597"/>
      <c r="AR648" s="204"/>
      <c r="AS648" s="137" t="s">
        <v>354</v>
      </c>
      <c r="AT648" s="138"/>
      <c r="AU648" s="204"/>
      <c r="AV648" s="204"/>
      <c r="AW648" s="137" t="s">
        <v>300</v>
      </c>
      <c r="AX648" s="199"/>
    </row>
    <row r="649" spans="1:50" ht="23.25" hidden="1" customHeight="1" x14ac:dyDescent="0.15">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15">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15">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6" t="s">
        <v>301</v>
      </c>
      <c r="AC651" s="586"/>
      <c r="AD651" s="586"/>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15">
      <c r="A652" s="193"/>
      <c r="B652" s="190"/>
      <c r="C652" s="184"/>
      <c r="D652" s="190"/>
      <c r="E652" s="346" t="s">
        <v>362</v>
      </c>
      <c r="F652" s="347"/>
      <c r="G652" s="348" t="s">
        <v>359</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361</v>
      </c>
      <c r="AF652" s="342"/>
      <c r="AG652" s="342"/>
      <c r="AH652" s="343"/>
      <c r="AI652" s="221" t="s">
        <v>521</v>
      </c>
      <c r="AJ652" s="221"/>
      <c r="AK652" s="221"/>
      <c r="AL652" s="163"/>
      <c r="AM652" s="221" t="s">
        <v>513</v>
      </c>
      <c r="AN652" s="221"/>
      <c r="AO652" s="221"/>
      <c r="AP652" s="163"/>
      <c r="AQ652" s="163" t="s">
        <v>353</v>
      </c>
      <c r="AR652" s="134"/>
      <c r="AS652" s="134"/>
      <c r="AT652" s="135"/>
      <c r="AU652" s="140" t="s">
        <v>253</v>
      </c>
      <c r="AV652" s="140"/>
      <c r="AW652" s="140"/>
      <c r="AX652" s="141"/>
    </row>
    <row r="653" spans="1:50" ht="18.75" hidden="1" customHeight="1" x14ac:dyDescent="0.15">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354</v>
      </c>
      <c r="AH653" s="138"/>
      <c r="AI653" s="160"/>
      <c r="AJ653" s="160"/>
      <c r="AK653" s="160"/>
      <c r="AL653" s="158"/>
      <c r="AM653" s="160"/>
      <c r="AN653" s="160"/>
      <c r="AO653" s="160"/>
      <c r="AP653" s="158"/>
      <c r="AQ653" s="597"/>
      <c r="AR653" s="204"/>
      <c r="AS653" s="137" t="s">
        <v>354</v>
      </c>
      <c r="AT653" s="138"/>
      <c r="AU653" s="204"/>
      <c r="AV653" s="204"/>
      <c r="AW653" s="137" t="s">
        <v>300</v>
      </c>
      <c r="AX653" s="199"/>
    </row>
    <row r="654" spans="1:50" ht="23.25" hidden="1" customHeight="1" x14ac:dyDescent="0.15">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15">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15">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6" t="s">
        <v>301</v>
      </c>
      <c r="AC656" s="586"/>
      <c r="AD656" s="586"/>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15">
      <c r="A657" s="193"/>
      <c r="B657" s="190"/>
      <c r="C657" s="184"/>
      <c r="D657" s="190"/>
      <c r="E657" s="346" t="s">
        <v>362</v>
      </c>
      <c r="F657" s="347"/>
      <c r="G657" s="348" t="s">
        <v>359</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361</v>
      </c>
      <c r="AF657" s="342"/>
      <c r="AG657" s="342"/>
      <c r="AH657" s="343"/>
      <c r="AI657" s="221" t="s">
        <v>521</v>
      </c>
      <c r="AJ657" s="221"/>
      <c r="AK657" s="221"/>
      <c r="AL657" s="163"/>
      <c r="AM657" s="221" t="s">
        <v>517</v>
      </c>
      <c r="AN657" s="221"/>
      <c r="AO657" s="221"/>
      <c r="AP657" s="163"/>
      <c r="AQ657" s="163" t="s">
        <v>353</v>
      </c>
      <c r="AR657" s="134"/>
      <c r="AS657" s="134"/>
      <c r="AT657" s="135"/>
      <c r="AU657" s="140" t="s">
        <v>253</v>
      </c>
      <c r="AV657" s="140"/>
      <c r="AW657" s="140"/>
      <c r="AX657" s="141"/>
    </row>
    <row r="658" spans="1:50" ht="18.75" hidden="1" customHeight="1" x14ac:dyDescent="0.15">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354</v>
      </c>
      <c r="AH658" s="138"/>
      <c r="AI658" s="160"/>
      <c r="AJ658" s="160"/>
      <c r="AK658" s="160"/>
      <c r="AL658" s="158"/>
      <c r="AM658" s="160"/>
      <c r="AN658" s="160"/>
      <c r="AO658" s="160"/>
      <c r="AP658" s="158"/>
      <c r="AQ658" s="597"/>
      <c r="AR658" s="204"/>
      <c r="AS658" s="137" t="s">
        <v>354</v>
      </c>
      <c r="AT658" s="138"/>
      <c r="AU658" s="204"/>
      <c r="AV658" s="204"/>
      <c r="AW658" s="137" t="s">
        <v>300</v>
      </c>
      <c r="AX658" s="199"/>
    </row>
    <row r="659" spans="1:50" ht="23.25" hidden="1" customHeight="1" x14ac:dyDescent="0.15">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15">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15">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6" t="s">
        <v>301</v>
      </c>
      <c r="AC661" s="586"/>
      <c r="AD661" s="586"/>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15">
      <c r="A662" s="193"/>
      <c r="B662" s="190"/>
      <c r="C662" s="184"/>
      <c r="D662" s="190"/>
      <c r="E662" s="346" t="s">
        <v>362</v>
      </c>
      <c r="F662" s="347"/>
      <c r="G662" s="348" t="s">
        <v>359</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361</v>
      </c>
      <c r="AF662" s="342"/>
      <c r="AG662" s="342"/>
      <c r="AH662" s="343"/>
      <c r="AI662" s="221" t="s">
        <v>521</v>
      </c>
      <c r="AJ662" s="221"/>
      <c r="AK662" s="221"/>
      <c r="AL662" s="163"/>
      <c r="AM662" s="221" t="s">
        <v>513</v>
      </c>
      <c r="AN662" s="221"/>
      <c r="AO662" s="221"/>
      <c r="AP662" s="163"/>
      <c r="AQ662" s="163" t="s">
        <v>353</v>
      </c>
      <c r="AR662" s="134"/>
      <c r="AS662" s="134"/>
      <c r="AT662" s="135"/>
      <c r="AU662" s="140" t="s">
        <v>253</v>
      </c>
      <c r="AV662" s="140"/>
      <c r="AW662" s="140"/>
      <c r="AX662" s="141"/>
    </row>
    <row r="663" spans="1:50" ht="18.75" hidden="1" customHeight="1" x14ac:dyDescent="0.15">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354</v>
      </c>
      <c r="AH663" s="138"/>
      <c r="AI663" s="160"/>
      <c r="AJ663" s="160"/>
      <c r="AK663" s="160"/>
      <c r="AL663" s="158"/>
      <c r="AM663" s="160"/>
      <c r="AN663" s="160"/>
      <c r="AO663" s="160"/>
      <c r="AP663" s="158"/>
      <c r="AQ663" s="597"/>
      <c r="AR663" s="204"/>
      <c r="AS663" s="137" t="s">
        <v>354</v>
      </c>
      <c r="AT663" s="138"/>
      <c r="AU663" s="204"/>
      <c r="AV663" s="204"/>
      <c r="AW663" s="137" t="s">
        <v>300</v>
      </c>
      <c r="AX663" s="199"/>
    </row>
    <row r="664" spans="1:50" ht="23.25" hidden="1" customHeight="1" x14ac:dyDescent="0.15">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15">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15">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6" t="s">
        <v>301</v>
      </c>
      <c r="AC666" s="586"/>
      <c r="AD666" s="586"/>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15">
      <c r="A667" s="193"/>
      <c r="B667" s="190"/>
      <c r="C667" s="184"/>
      <c r="D667" s="190"/>
      <c r="E667" s="346" t="s">
        <v>362</v>
      </c>
      <c r="F667" s="347"/>
      <c r="G667" s="348" t="s">
        <v>359</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361</v>
      </c>
      <c r="AF667" s="342"/>
      <c r="AG667" s="342"/>
      <c r="AH667" s="343"/>
      <c r="AI667" s="221" t="s">
        <v>521</v>
      </c>
      <c r="AJ667" s="221"/>
      <c r="AK667" s="221"/>
      <c r="AL667" s="163"/>
      <c r="AM667" s="221" t="s">
        <v>513</v>
      </c>
      <c r="AN667" s="221"/>
      <c r="AO667" s="221"/>
      <c r="AP667" s="163"/>
      <c r="AQ667" s="163" t="s">
        <v>353</v>
      </c>
      <c r="AR667" s="134"/>
      <c r="AS667" s="134"/>
      <c r="AT667" s="135"/>
      <c r="AU667" s="140" t="s">
        <v>253</v>
      </c>
      <c r="AV667" s="140"/>
      <c r="AW667" s="140"/>
      <c r="AX667" s="141"/>
    </row>
    <row r="668" spans="1:50" ht="18.75" hidden="1" customHeight="1" x14ac:dyDescent="0.15">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354</v>
      </c>
      <c r="AH668" s="138"/>
      <c r="AI668" s="160"/>
      <c r="AJ668" s="160"/>
      <c r="AK668" s="160"/>
      <c r="AL668" s="158"/>
      <c r="AM668" s="160"/>
      <c r="AN668" s="160"/>
      <c r="AO668" s="160"/>
      <c r="AP668" s="158"/>
      <c r="AQ668" s="597"/>
      <c r="AR668" s="204"/>
      <c r="AS668" s="137" t="s">
        <v>354</v>
      </c>
      <c r="AT668" s="138"/>
      <c r="AU668" s="204"/>
      <c r="AV668" s="204"/>
      <c r="AW668" s="137" t="s">
        <v>300</v>
      </c>
      <c r="AX668" s="199"/>
    </row>
    <row r="669" spans="1:50" ht="23.25" hidden="1" customHeight="1" x14ac:dyDescent="0.15">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15">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15">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6" t="s">
        <v>301</v>
      </c>
      <c r="AC671" s="586"/>
      <c r="AD671" s="586"/>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15">
      <c r="A672" s="193"/>
      <c r="B672" s="190"/>
      <c r="C672" s="184"/>
      <c r="D672" s="190"/>
      <c r="E672" s="346" t="s">
        <v>363</v>
      </c>
      <c r="F672" s="347"/>
      <c r="G672" s="348" t="s">
        <v>360</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361</v>
      </c>
      <c r="AF672" s="342"/>
      <c r="AG672" s="342"/>
      <c r="AH672" s="343"/>
      <c r="AI672" s="221" t="s">
        <v>522</v>
      </c>
      <c r="AJ672" s="221"/>
      <c r="AK672" s="221"/>
      <c r="AL672" s="163"/>
      <c r="AM672" s="221" t="s">
        <v>513</v>
      </c>
      <c r="AN672" s="221"/>
      <c r="AO672" s="221"/>
      <c r="AP672" s="163"/>
      <c r="AQ672" s="163" t="s">
        <v>353</v>
      </c>
      <c r="AR672" s="134"/>
      <c r="AS672" s="134"/>
      <c r="AT672" s="135"/>
      <c r="AU672" s="140" t="s">
        <v>253</v>
      </c>
      <c r="AV672" s="140"/>
      <c r="AW672" s="140"/>
      <c r="AX672" s="141"/>
    </row>
    <row r="673" spans="1:50" ht="18.75" hidden="1" customHeight="1" x14ac:dyDescent="0.15">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354</v>
      </c>
      <c r="AH673" s="138"/>
      <c r="AI673" s="160"/>
      <c r="AJ673" s="160"/>
      <c r="AK673" s="160"/>
      <c r="AL673" s="158"/>
      <c r="AM673" s="160"/>
      <c r="AN673" s="160"/>
      <c r="AO673" s="160"/>
      <c r="AP673" s="158"/>
      <c r="AQ673" s="597"/>
      <c r="AR673" s="204"/>
      <c r="AS673" s="137" t="s">
        <v>354</v>
      </c>
      <c r="AT673" s="138"/>
      <c r="AU673" s="204"/>
      <c r="AV673" s="204"/>
      <c r="AW673" s="137" t="s">
        <v>300</v>
      </c>
      <c r="AX673" s="199"/>
    </row>
    <row r="674" spans="1:50" ht="23.25" hidden="1" customHeight="1" x14ac:dyDescent="0.15">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15">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15">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6" t="s">
        <v>14</v>
      </c>
      <c r="AC676" s="586"/>
      <c r="AD676" s="586"/>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15">
      <c r="A677" s="193"/>
      <c r="B677" s="190"/>
      <c r="C677" s="184"/>
      <c r="D677" s="190"/>
      <c r="E677" s="346" t="s">
        <v>363</v>
      </c>
      <c r="F677" s="347"/>
      <c r="G677" s="348" t="s">
        <v>360</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361</v>
      </c>
      <c r="AF677" s="342"/>
      <c r="AG677" s="342"/>
      <c r="AH677" s="343"/>
      <c r="AI677" s="221" t="s">
        <v>521</v>
      </c>
      <c r="AJ677" s="221"/>
      <c r="AK677" s="221"/>
      <c r="AL677" s="163"/>
      <c r="AM677" s="221" t="s">
        <v>519</v>
      </c>
      <c r="AN677" s="221"/>
      <c r="AO677" s="221"/>
      <c r="AP677" s="163"/>
      <c r="AQ677" s="163" t="s">
        <v>353</v>
      </c>
      <c r="AR677" s="134"/>
      <c r="AS677" s="134"/>
      <c r="AT677" s="135"/>
      <c r="AU677" s="140" t="s">
        <v>253</v>
      </c>
      <c r="AV677" s="140"/>
      <c r="AW677" s="140"/>
      <c r="AX677" s="141"/>
    </row>
    <row r="678" spans="1:50" ht="18.75" hidden="1" customHeight="1" x14ac:dyDescent="0.15">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354</v>
      </c>
      <c r="AH678" s="138"/>
      <c r="AI678" s="160"/>
      <c r="AJ678" s="160"/>
      <c r="AK678" s="160"/>
      <c r="AL678" s="158"/>
      <c r="AM678" s="160"/>
      <c r="AN678" s="160"/>
      <c r="AO678" s="160"/>
      <c r="AP678" s="158"/>
      <c r="AQ678" s="597"/>
      <c r="AR678" s="204"/>
      <c r="AS678" s="137" t="s">
        <v>354</v>
      </c>
      <c r="AT678" s="138"/>
      <c r="AU678" s="204"/>
      <c r="AV678" s="204"/>
      <c r="AW678" s="137" t="s">
        <v>300</v>
      </c>
      <c r="AX678" s="199"/>
    </row>
    <row r="679" spans="1:50" ht="23.25" hidden="1" customHeight="1" x14ac:dyDescent="0.15">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15">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15">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6" t="s">
        <v>14</v>
      </c>
      <c r="AC681" s="586"/>
      <c r="AD681" s="586"/>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15">
      <c r="A682" s="193"/>
      <c r="B682" s="190"/>
      <c r="C682" s="184"/>
      <c r="D682" s="190"/>
      <c r="E682" s="346" t="s">
        <v>363</v>
      </c>
      <c r="F682" s="347"/>
      <c r="G682" s="348" t="s">
        <v>360</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361</v>
      </c>
      <c r="AF682" s="342"/>
      <c r="AG682" s="342"/>
      <c r="AH682" s="343"/>
      <c r="AI682" s="221" t="s">
        <v>522</v>
      </c>
      <c r="AJ682" s="221"/>
      <c r="AK682" s="221"/>
      <c r="AL682" s="163"/>
      <c r="AM682" s="221" t="s">
        <v>517</v>
      </c>
      <c r="AN682" s="221"/>
      <c r="AO682" s="221"/>
      <c r="AP682" s="163"/>
      <c r="AQ682" s="163" t="s">
        <v>353</v>
      </c>
      <c r="AR682" s="134"/>
      <c r="AS682" s="134"/>
      <c r="AT682" s="135"/>
      <c r="AU682" s="140" t="s">
        <v>253</v>
      </c>
      <c r="AV682" s="140"/>
      <c r="AW682" s="140"/>
      <c r="AX682" s="141"/>
    </row>
    <row r="683" spans="1:50" ht="18.75" hidden="1" customHeight="1" x14ac:dyDescent="0.15">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354</v>
      </c>
      <c r="AH683" s="138"/>
      <c r="AI683" s="160"/>
      <c r="AJ683" s="160"/>
      <c r="AK683" s="160"/>
      <c r="AL683" s="158"/>
      <c r="AM683" s="160"/>
      <c r="AN683" s="160"/>
      <c r="AO683" s="160"/>
      <c r="AP683" s="158"/>
      <c r="AQ683" s="597"/>
      <c r="AR683" s="204"/>
      <c r="AS683" s="137" t="s">
        <v>354</v>
      </c>
      <c r="AT683" s="138"/>
      <c r="AU683" s="204"/>
      <c r="AV683" s="204"/>
      <c r="AW683" s="137" t="s">
        <v>300</v>
      </c>
      <c r="AX683" s="199"/>
    </row>
    <row r="684" spans="1:50" ht="23.25" hidden="1" customHeight="1" x14ac:dyDescent="0.15">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15">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15">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6" t="s">
        <v>14</v>
      </c>
      <c r="AC686" s="586"/>
      <c r="AD686" s="586"/>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15">
      <c r="A687" s="193"/>
      <c r="B687" s="190"/>
      <c r="C687" s="184"/>
      <c r="D687" s="190"/>
      <c r="E687" s="346" t="s">
        <v>363</v>
      </c>
      <c r="F687" s="347"/>
      <c r="G687" s="348" t="s">
        <v>360</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361</v>
      </c>
      <c r="AF687" s="342"/>
      <c r="AG687" s="342"/>
      <c r="AH687" s="343"/>
      <c r="AI687" s="221" t="s">
        <v>521</v>
      </c>
      <c r="AJ687" s="221"/>
      <c r="AK687" s="221"/>
      <c r="AL687" s="163"/>
      <c r="AM687" s="221" t="s">
        <v>513</v>
      </c>
      <c r="AN687" s="221"/>
      <c r="AO687" s="221"/>
      <c r="AP687" s="163"/>
      <c r="AQ687" s="163" t="s">
        <v>353</v>
      </c>
      <c r="AR687" s="134"/>
      <c r="AS687" s="134"/>
      <c r="AT687" s="135"/>
      <c r="AU687" s="140" t="s">
        <v>253</v>
      </c>
      <c r="AV687" s="140"/>
      <c r="AW687" s="140"/>
      <c r="AX687" s="141"/>
    </row>
    <row r="688" spans="1:50" ht="18.75" hidden="1" customHeight="1" x14ac:dyDescent="0.15">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354</v>
      </c>
      <c r="AH688" s="138"/>
      <c r="AI688" s="160"/>
      <c r="AJ688" s="160"/>
      <c r="AK688" s="160"/>
      <c r="AL688" s="158"/>
      <c r="AM688" s="160"/>
      <c r="AN688" s="160"/>
      <c r="AO688" s="160"/>
      <c r="AP688" s="158"/>
      <c r="AQ688" s="597"/>
      <c r="AR688" s="204"/>
      <c r="AS688" s="137" t="s">
        <v>354</v>
      </c>
      <c r="AT688" s="138"/>
      <c r="AU688" s="204"/>
      <c r="AV688" s="204"/>
      <c r="AW688" s="137" t="s">
        <v>300</v>
      </c>
      <c r="AX688" s="199"/>
    </row>
    <row r="689" spans="1:50" ht="23.25" hidden="1" customHeight="1" x14ac:dyDescent="0.15">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15">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15">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6" t="s">
        <v>14</v>
      </c>
      <c r="AC691" s="586"/>
      <c r="AD691" s="586"/>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15">
      <c r="A692" s="193"/>
      <c r="B692" s="190"/>
      <c r="C692" s="184"/>
      <c r="D692" s="190"/>
      <c r="E692" s="346" t="s">
        <v>363</v>
      </c>
      <c r="F692" s="347"/>
      <c r="G692" s="348" t="s">
        <v>360</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361</v>
      </c>
      <c r="AF692" s="342"/>
      <c r="AG692" s="342"/>
      <c r="AH692" s="343"/>
      <c r="AI692" s="221" t="s">
        <v>521</v>
      </c>
      <c r="AJ692" s="221"/>
      <c r="AK692" s="221"/>
      <c r="AL692" s="163"/>
      <c r="AM692" s="221" t="s">
        <v>518</v>
      </c>
      <c r="AN692" s="221"/>
      <c r="AO692" s="221"/>
      <c r="AP692" s="163"/>
      <c r="AQ692" s="163" t="s">
        <v>353</v>
      </c>
      <c r="AR692" s="134"/>
      <c r="AS692" s="134"/>
      <c r="AT692" s="135"/>
      <c r="AU692" s="140" t="s">
        <v>253</v>
      </c>
      <c r="AV692" s="140"/>
      <c r="AW692" s="140"/>
      <c r="AX692" s="141"/>
    </row>
    <row r="693" spans="1:50" ht="18.75" hidden="1" customHeight="1" x14ac:dyDescent="0.15">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354</v>
      </c>
      <c r="AH693" s="138"/>
      <c r="AI693" s="160"/>
      <c r="AJ693" s="160"/>
      <c r="AK693" s="160"/>
      <c r="AL693" s="158"/>
      <c r="AM693" s="160"/>
      <c r="AN693" s="160"/>
      <c r="AO693" s="160"/>
      <c r="AP693" s="158"/>
      <c r="AQ693" s="597"/>
      <c r="AR693" s="204"/>
      <c r="AS693" s="137" t="s">
        <v>354</v>
      </c>
      <c r="AT693" s="138"/>
      <c r="AU693" s="204"/>
      <c r="AV693" s="204"/>
      <c r="AW693" s="137" t="s">
        <v>300</v>
      </c>
      <c r="AX693" s="199"/>
    </row>
    <row r="694" spans="1:50" ht="23.25" hidden="1" customHeight="1" x14ac:dyDescent="0.15">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15">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15">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6" t="s">
        <v>14</v>
      </c>
      <c r="AC696" s="586"/>
      <c r="AD696" s="586"/>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15">
      <c r="A697" s="193"/>
      <c r="B697" s="190"/>
      <c r="C697" s="184"/>
      <c r="D697" s="190"/>
      <c r="E697" s="126" t="s">
        <v>562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36"/>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33"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566</v>
      </c>
      <c r="AE702" s="350"/>
      <c r="AF702" s="350"/>
      <c r="AG702" s="389" t="s">
        <v>611</v>
      </c>
      <c r="AH702" s="390"/>
      <c r="AI702" s="390"/>
      <c r="AJ702" s="390"/>
      <c r="AK702" s="390"/>
      <c r="AL702" s="390"/>
      <c r="AM702" s="390"/>
      <c r="AN702" s="390"/>
      <c r="AO702" s="390"/>
      <c r="AP702" s="390"/>
      <c r="AQ702" s="390"/>
      <c r="AR702" s="390"/>
      <c r="AS702" s="390"/>
      <c r="AT702" s="390"/>
      <c r="AU702" s="390"/>
      <c r="AV702" s="390"/>
      <c r="AW702" s="390"/>
      <c r="AX702" s="391"/>
    </row>
    <row r="703" spans="1:50" ht="59.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32" t="s">
        <v>566</v>
      </c>
      <c r="AE703" s="333"/>
      <c r="AF703" s="333"/>
      <c r="AG703" s="105" t="s">
        <v>675</v>
      </c>
      <c r="AH703" s="106"/>
      <c r="AI703" s="106"/>
      <c r="AJ703" s="106"/>
      <c r="AK703" s="106"/>
      <c r="AL703" s="106"/>
      <c r="AM703" s="106"/>
      <c r="AN703" s="106"/>
      <c r="AO703" s="106"/>
      <c r="AP703" s="106"/>
      <c r="AQ703" s="106"/>
      <c r="AR703" s="106"/>
      <c r="AS703" s="106"/>
      <c r="AT703" s="106"/>
      <c r="AU703" s="106"/>
      <c r="AV703" s="106"/>
      <c r="AW703" s="106"/>
      <c r="AX703" s="107"/>
    </row>
    <row r="704" spans="1:50" ht="78"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566</v>
      </c>
      <c r="AE704" s="787"/>
      <c r="AF704" s="787"/>
      <c r="AG704" s="171" t="s">
        <v>612</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8" t="s">
        <v>566</v>
      </c>
      <c r="AE705" s="719"/>
      <c r="AF705" s="719"/>
      <c r="AG705" s="129" t="s">
        <v>689</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9"/>
      <c r="B706" s="650"/>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2" t="s">
        <v>613</v>
      </c>
      <c r="AE706" s="333"/>
      <c r="AF706" s="670"/>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49"/>
      <c r="B707" s="650"/>
      <c r="C707" s="800"/>
      <c r="D707" s="801"/>
      <c r="E707" s="737" t="s">
        <v>436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614</v>
      </c>
      <c r="AE707" s="840"/>
      <c r="AF707" s="840"/>
      <c r="AG707" s="171"/>
      <c r="AH707" s="112"/>
      <c r="AI707" s="112"/>
      <c r="AJ707" s="112"/>
      <c r="AK707" s="112"/>
      <c r="AL707" s="112"/>
      <c r="AM707" s="112"/>
      <c r="AN707" s="112"/>
      <c r="AO707" s="112"/>
      <c r="AP707" s="112"/>
      <c r="AQ707" s="112"/>
      <c r="AR707" s="112"/>
      <c r="AS707" s="112"/>
      <c r="AT707" s="112"/>
      <c r="AU707" s="112"/>
      <c r="AV707" s="112"/>
      <c r="AW707" s="112"/>
      <c r="AX707" s="172"/>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615</v>
      </c>
      <c r="AE708" s="612"/>
      <c r="AF708" s="612"/>
      <c r="AG708" s="746" t="s">
        <v>599</v>
      </c>
      <c r="AH708" s="747"/>
      <c r="AI708" s="747"/>
      <c r="AJ708" s="747"/>
      <c r="AK708" s="747"/>
      <c r="AL708" s="747"/>
      <c r="AM708" s="747"/>
      <c r="AN708" s="747"/>
      <c r="AO708" s="747"/>
      <c r="AP708" s="747"/>
      <c r="AQ708" s="747"/>
      <c r="AR708" s="747"/>
      <c r="AS708" s="747"/>
      <c r="AT708" s="747"/>
      <c r="AU708" s="747"/>
      <c r="AV708" s="747"/>
      <c r="AW708" s="747"/>
      <c r="AX708" s="748"/>
    </row>
    <row r="709" spans="1:50" ht="50.25" customHeight="1" x14ac:dyDescent="0.15">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2" t="s">
        <v>566</v>
      </c>
      <c r="AE709" s="333"/>
      <c r="AF709" s="333"/>
      <c r="AG709" s="105" t="s">
        <v>680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2" t="s">
        <v>615</v>
      </c>
      <c r="AE710" s="333"/>
      <c r="AF710" s="333"/>
      <c r="AG710" s="105" t="s">
        <v>617</v>
      </c>
      <c r="AH710" s="106"/>
      <c r="AI710" s="106"/>
      <c r="AJ710" s="106"/>
      <c r="AK710" s="106"/>
      <c r="AL710" s="106"/>
      <c r="AM710" s="106"/>
      <c r="AN710" s="106"/>
      <c r="AO710" s="106"/>
      <c r="AP710" s="106"/>
      <c r="AQ710" s="106"/>
      <c r="AR710" s="106"/>
      <c r="AS710" s="106"/>
      <c r="AT710" s="106"/>
      <c r="AU710" s="106"/>
      <c r="AV710" s="106"/>
      <c r="AW710" s="106"/>
      <c r="AX710" s="107"/>
    </row>
    <row r="711" spans="1:50" ht="30.75" customHeight="1" x14ac:dyDescent="0.15">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32" t="s">
        <v>566</v>
      </c>
      <c r="AE711" s="333"/>
      <c r="AF711" s="333"/>
      <c r="AG711" s="105" t="s">
        <v>616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9"/>
      <c r="B712" s="651"/>
      <c r="C712" s="395" t="s">
        <v>464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786" t="s">
        <v>615</v>
      </c>
      <c r="AE712" s="787"/>
      <c r="AF712" s="787"/>
      <c r="AG712" s="814" t="s">
        <v>618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9"/>
      <c r="B713" s="651"/>
      <c r="C713" s="952" t="s">
        <v>465</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2" t="s">
        <v>615</v>
      </c>
      <c r="AE713" s="333"/>
      <c r="AF713" s="670"/>
      <c r="AG713" s="105" t="s">
        <v>599</v>
      </c>
      <c r="AH713" s="106"/>
      <c r="AI713" s="106"/>
      <c r="AJ713" s="106"/>
      <c r="AK713" s="106"/>
      <c r="AL713" s="106"/>
      <c r="AM713" s="106"/>
      <c r="AN713" s="106"/>
      <c r="AO713" s="106"/>
      <c r="AP713" s="106"/>
      <c r="AQ713" s="106"/>
      <c r="AR713" s="106"/>
      <c r="AS713" s="106"/>
      <c r="AT713" s="106"/>
      <c r="AU713" s="106"/>
      <c r="AV713" s="106"/>
      <c r="AW713" s="106"/>
      <c r="AX713" s="107"/>
    </row>
    <row r="714" spans="1:50" ht="34.5" customHeight="1" x14ac:dyDescent="0.15">
      <c r="A714" s="652"/>
      <c r="B714" s="653"/>
      <c r="C714" s="654" t="s">
        <v>441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566</v>
      </c>
      <c r="AE714" s="812"/>
      <c r="AF714" s="813"/>
      <c r="AG714" s="740" t="s">
        <v>619</v>
      </c>
      <c r="AH714" s="741"/>
      <c r="AI714" s="741"/>
      <c r="AJ714" s="741"/>
      <c r="AK714" s="741"/>
      <c r="AL714" s="741"/>
      <c r="AM714" s="741"/>
      <c r="AN714" s="741"/>
      <c r="AO714" s="741"/>
      <c r="AP714" s="741"/>
      <c r="AQ714" s="741"/>
      <c r="AR714" s="741"/>
      <c r="AS714" s="741"/>
      <c r="AT714" s="741"/>
      <c r="AU714" s="741"/>
      <c r="AV714" s="741"/>
      <c r="AW714" s="741"/>
      <c r="AX714" s="742"/>
    </row>
    <row r="715" spans="1:50" ht="70.5" customHeight="1" x14ac:dyDescent="0.15">
      <c r="A715" s="647" t="s">
        <v>40</v>
      </c>
      <c r="B715" s="788"/>
      <c r="C715" s="789" t="s">
        <v>442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566</v>
      </c>
      <c r="AE715" s="612"/>
      <c r="AF715" s="663"/>
      <c r="AG715" s="746" t="s">
        <v>685</v>
      </c>
      <c r="AH715" s="747"/>
      <c r="AI715" s="747"/>
      <c r="AJ715" s="747"/>
      <c r="AK715" s="747"/>
      <c r="AL715" s="747"/>
      <c r="AM715" s="747"/>
      <c r="AN715" s="747"/>
      <c r="AO715" s="747"/>
      <c r="AP715" s="747"/>
      <c r="AQ715" s="747"/>
      <c r="AR715" s="747"/>
      <c r="AS715" s="747"/>
      <c r="AT715" s="747"/>
      <c r="AU715" s="747"/>
      <c r="AV715" s="747"/>
      <c r="AW715" s="747"/>
      <c r="AX715" s="748"/>
    </row>
    <row r="716" spans="1:50" ht="48.7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566</v>
      </c>
      <c r="AE716" s="634"/>
      <c r="AF716" s="634"/>
      <c r="AG716" s="105" t="s">
        <v>681</v>
      </c>
      <c r="AH716" s="106"/>
      <c r="AI716" s="106"/>
      <c r="AJ716" s="106"/>
      <c r="AK716" s="106"/>
      <c r="AL716" s="106"/>
      <c r="AM716" s="106"/>
      <c r="AN716" s="106"/>
      <c r="AO716" s="106"/>
      <c r="AP716" s="106"/>
      <c r="AQ716" s="106"/>
      <c r="AR716" s="106"/>
      <c r="AS716" s="106"/>
      <c r="AT716" s="106"/>
      <c r="AU716" s="106"/>
      <c r="AV716" s="106"/>
      <c r="AW716" s="106"/>
      <c r="AX716" s="107"/>
    </row>
    <row r="717" spans="1:50" ht="42" customHeight="1" x14ac:dyDescent="0.15">
      <c r="A717" s="649"/>
      <c r="B717" s="651"/>
      <c r="C717" s="395" t="s">
        <v>364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2" t="s">
        <v>566</v>
      </c>
      <c r="AE717" s="333"/>
      <c r="AF717" s="333"/>
      <c r="AG717" s="105" t="s">
        <v>684</v>
      </c>
      <c r="AH717" s="106"/>
      <c r="AI717" s="106"/>
      <c r="AJ717" s="106"/>
      <c r="AK717" s="106"/>
      <c r="AL717" s="106"/>
      <c r="AM717" s="106"/>
      <c r="AN717" s="106"/>
      <c r="AO717" s="106"/>
      <c r="AP717" s="106"/>
      <c r="AQ717" s="106"/>
      <c r="AR717" s="106"/>
      <c r="AS717" s="106"/>
      <c r="AT717" s="106"/>
      <c r="AU717" s="106"/>
      <c r="AV717" s="106"/>
      <c r="AW717" s="106"/>
      <c r="AX717" s="107"/>
    </row>
    <row r="718" spans="1:50" ht="45.75" customHeight="1" x14ac:dyDescent="0.15">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2" t="s">
        <v>566</v>
      </c>
      <c r="AE718" s="333"/>
      <c r="AF718" s="333"/>
      <c r="AG718" s="131" t="s">
        <v>683</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615</v>
      </c>
      <c r="AE719" s="612"/>
      <c r="AF719" s="612"/>
      <c r="AG719" s="129" t="s">
        <v>576</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2"/>
      <c r="B720" s="783"/>
      <c r="C720" s="306" t="s">
        <v>457</v>
      </c>
      <c r="D720" s="304"/>
      <c r="E720" s="304"/>
      <c r="F720" s="307"/>
      <c r="G720" s="303" t="s">
        <v>458</v>
      </c>
      <c r="H720" s="304"/>
      <c r="I720" s="304"/>
      <c r="J720" s="304"/>
      <c r="K720" s="304"/>
      <c r="L720" s="304"/>
      <c r="M720" s="304"/>
      <c r="N720" s="303" t="s">
        <v>461</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82"/>
      <c r="B721" s="783"/>
      <c r="C721" s="300"/>
      <c r="D721" s="301"/>
      <c r="E721" s="301"/>
      <c r="F721" s="302"/>
      <c r="G721" s="291"/>
      <c r="H721" s="292"/>
      <c r="I721" s="83" t="str">
        <f>IF(OR(G721="　", G721=""), "", "-")</f>
        <v/>
      </c>
      <c r="J721" s="295" t="s">
        <v>576</v>
      </c>
      <c r="K721" s="295"/>
      <c r="L721" s="83" t="str">
        <f>IF(M721="","","-")</f>
        <v/>
      </c>
      <c r="M721" s="84"/>
      <c r="N721" s="308" t="s">
        <v>576</v>
      </c>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hidden="1" customHeight="1" x14ac:dyDescent="0.15">
      <c r="A722" s="782"/>
      <c r="B722" s="783"/>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hidden="1" customHeight="1" x14ac:dyDescent="0.15">
      <c r="A723" s="782"/>
      <c r="B723" s="783"/>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hidden="1" customHeight="1" x14ac:dyDescent="0.15">
      <c r="A724" s="782"/>
      <c r="B724" s="783"/>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hidden="1" customHeight="1" x14ac:dyDescent="0.15">
      <c r="A725" s="784"/>
      <c r="B725" s="785"/>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67.5" customHeight="1" x14ac:dyDescent="0.15">
      <c r="A726" s="647" t="s">
        <v>48</v>
      </c>
      <c r="B726" s="806"/>
      <c r="C726" s="819" t="s">
        <v>53</v>
      </c>
      <c r="D726" s="841"/>
      <c r="E726" s="841"/>
      <c r="F726" s="842"/>
      <c r="G726" s="584" t="s">
        <v>682</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7"/>
      <c r="B727" s="808"/>
      <c r="C727" s="752" t="s">
        <v>57</v>
      </c>
      <c r="D727" s="753"/>
      <c r="E727" s="753"/>
      <c r="F727" s="754"/>
      <c r="G727" s="582" t="s">
        <v>686</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7" t="s">
        <v>470</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5" t="s">
        <v>543</v>
      </c>
      <c r="B737" s="214"/>
      <c r="C737" s="214"/>
      <c r="D737" s="215"/>
      <c r="E737" s="994" t="s">
        <v>576</v>
      </c>
      <c r="F737" s="994"/>
      <c r="G737" s="994"/>
      <c r="H737" s="994"/>
      <c r="I737" s="994"/>
      <c r="J737" s="994"/>
      <c r="K737" s="994"/>
      <c r="L737" s="994"/>
      <c r="M737" s="994"/>
      <c r="N737" s="369" t="s">
        <v>536</v>
      </c>
      <c r="O737" s="369"/>
      <c r="P737" s="369"/>
      <c r="Q737" s="369"/>
      <c r="R737" s="994" t="s">
        <v>577</v>
      </c>
      <c r="S737" s="994"/>
      <c r="T737" s="994"/>
      <c r="U737" s="994"/>
      <c r="V737" s="994"/>
      <c r="W737" s="994"/>
      <c r="X737" s="994"/>
      <c r="Y737" s="994"/>
      <c r="Z737" s="994"/>
      <c r="AA737" s="369" t="s">
        <v>535</v>
      </c>
      <c r="AB737" s="369"/>
      <c r="AC737" s="369"/>
      <c r="AD737" s="369"/>
      <c r="AE737" s="994" t="s">
        <v>578</v>
      </c>
      <c r="AF737" s="994"/>
      <c r="AG737" s="994"/>
      <c r="AH737" s="994"/>
      <c r="AI737" s="994"/>
      <c r="AJ737" s="994"/>
      <c r="AK737" s="994"/>
      <c r="AL737" s="994"/>
      <c r="AM737" s="994"/>
      <c r="AN737" s="369" t="s">
        <v>534</v>
      </c>
      <c r="AO737" s="369"/>
      <c r="AP737" s="369"/>
      <c r="AQ737" s="369"/>
      <c r="AR737" s="986" t="s">
        <v>579</v>
      </c>
      <c r="AS737" s="987"/>
      <c r="AT737" s="987"/>
      <c r="AU737" s="987"/>
      <c r="AV737" s="987"/>
      <c r="AW737" s="987"/>
      <c r="AX737" s="988"/>
      <c r="AY737" s="89"/>
      <c r="AZ737" s="89"/>
    </row>
    <row r="738" spans="1:52" ht="24.75" customHeight="1" x14ac:dyDescent="0.15">
      <c r="A738" s="995" t="s">
        <v>533</v>
      </c>
      <c r="B738" s="214"/>
      <c r="C738" s="214"/>
      <c r="D738" s="215"/>
      <c r="E738" s="994" t="s">
        <v>580</v>
      </c>
      <c r="F738" s="994"/>
      <c r="G738" s="994"/>
      <c r="H738" s="994"/>
      <c r="I738" s="994"/>
      <c r="J738" s="994"/>
      <c r="K738" s="994"/>
      <c r="L738" s="994"/>
      <c r="M738" s="994"/>
      <c r="N738" s="369" t="s">
        <v>532</v>
      </c>
      <c r="O738" s="369"/>
      <c r="P738" s="369"/>
      <c r="Q738" s="369"/>
      <c r="R738" s="994" t="s">
        <v>581</v>
      </c>
      <c r="S738" s="994"/>
      <c r="T738" s="994"/>
      <c r="U738" s="994"/>
      <c r="V738" s="994"/>
      <c r="W738" s="994"/>
      <c r="X738" s="994"/>
      <c r="Y738" s="994"/>
      <c r="Z738" s="994"/>
      <c r="AA738" s="369" t="s">
        <v>531</v>
      </c>
      <c r="AB738" s="369"/>
      <c r="AC738" s="369"/>
      <c r="AD738" s="369"/>
      <c r="AE738" s="994" t="s">
        <v>582</v>
      </c>
      <c r="AF738" s="994"/>
      <c r="AG738" s="994"/>
      <c r="AH738" s="994"/>
      <c r="AI738" s="994"/>
      <c r="AJ738" s="994"/>
      <c r="AK738" s="994"/>
      <c r="AL738" s="994"/>
      <c r="AM738" s="994"/>
      <c r="AN738" s="369" t="s">
        <v>527</v>
      </c>
      <c r="AO738" s="369"/>
      <c r="AP738" s="369"/>
      <c r="AQ738" s="369"/>
      <c r="AR738" s="986" t="s">
        <v>583</v>
      </c>
      <c r="AS738" s="987"/>
      <c r="AT738" s="987"/>
      <c r="AU738" s="987"/>
      <c r="AV738" s="987"/>
      <c r="AW738" s="987"/>
      <c r="AX738" s="988"/>
    </row>
    <row r="739" spans="1:52" ht="24.75" customHeight="1" thickBot="1" x14ac:dyDescent="0.2">
      <c r="A739" s="996" t="s">
        <v>523</v>
      </c>
      <c r="B739" s="997"/>
      <c r="C739" s="997"/>
      <c r="D739" s="998"/>
      <c r="E739" s="999" t="s">
        <v>574</v>
      </c>
      <c r="F739" s="989"/>
      <c r="G739" s="989"/>
      <c r="H739" s="93" t="str">
        <f>IF(E739="", "", "(")</f>
        <v>(</v>
      </c>
      <c r="I739" s="989"/>
      <c r="J739" s="989"/>
      <c r="K739" s="93" t="str">
        <f>IF(OR(I739="　", I739=""), "", "-")</f>
        <v/>
      </c>
      <c r="L739" s="990">
        <v>133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21" t="s">
        <v>503</v>
      </c>
      <c r="B740" s="622"/>
      <c r="C740" s="622"/>
      <c r="D740" s="622"/>
      <c r="E740" s="622"/>
      <c r="F740" s="623"/>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7.7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101"/>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4.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101"/>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9.7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t="s">
        <v>621</v>
      </c>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1.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505</v>
      </c>
      <c r="B779" s="636"/>
      <c r="C779" s="636"/>
      <c r="D779" s="636"/>
      <c r="E779" s="636"/>
      <c r="F779" s="637"/>
      <c r="G779" s="602" t="s">
        <v>628</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629</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x14ac:dyDescent="0.15">
      <c r="A780" s="638"/>
      <c r="B780" s="639"/>
      <c r="C780" s="639"/>
      <c r="D780" s="639"/>
      <c r="E780" s="639"/>
      <c r="F780" s="640"/>
      <c r="G780" s="819" t="s">
        <v>17</v>
      </c>
      <c r="H780" s="672"/>
      <c r="I780" s="672"/>
      <c r="J780" s="672"/>
      <c r="K780" s="672"/>
      <c r="L780" s="671" t="s">
        <v>18</v>
      </c>
      <c r="M780" s="672"/>
      <c r="N780" s="672"/>
      <c r="O780" s="672"/>
      <c r="P780" s="672"/>
      <c r="Q780" s="672"/>
      <c r="R780" s="672"/>
      <c r="S780" s="672"/>
      <c r="T780" s="672"/>
      <c r="U780" s="672"/>
      <c r="V780" s="672"/>
      <c r="W780" s="672"/>
      <c r="X780" s="673"/>
      <c r="Y780" s="660" t="s">
        <v>19</v>
      </c>
      <c r="Z780" s="661"/>
      <c r="AA780" s="661"/>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60" t="s">
        <v>19</v>
      </c>
      <c r="AV780" s="661"/>
      <c r="AW780" s="661"/>
      <c r="AX780" s="662"/>
    </row>
    <row r="781" spans="1:50" ht="24.75" customHeight="1" x14ac:dyDescent="0.15">
      <c r="A781" s="638"/>
      <c r="B781" s="639"/>
      <c r="C781" s="639"/>
      <c r="D781" s="639"/>
      <c r="E781" s="639"/>
      <c r="F781" s="640"/>
      <c r="G781" s="674" t="s">
        <v>622</v>
      </c>
      <c r="H781" s="675"/>
      <c r="I781" s="675"/>
      <c r="J781" s="675"/>
      <c r="K781" s="676"/>
      <c r="L781" s="102" t="s">
        <v>623</v>
      </c>
      <c r="M781" s="103"/>
      <c r="N781" s="103"/>
      <c r="O781" s="103"/>
      <c r="P781" s="103"/>
      <c r="Q781" s="103"/>
      <c r="R781" s="103"/>
      <c r="S781" s="103"/>
      <c r="T781" s="103"/>
      <c r="U781" s="103"/>
      <c r="V781" s="103"/>
      <c r="W781" s="103"/>
      <c r="X781" s="104"/>
      <c r="Y781" s="392">
        <v>14.7</v>
      </c>
      <c r="Z781" s="393"/>
      <c r="AA781" s="393"/>
      <c r="AB781" s="809"/>
      <c r="AC781" s="674" t="s">
        <v>671</v>
      </c>
      <c r="AD781" s="675"/>
      <c r="AE781" s="675"/>
      <c r="AF781" s="675"/>
      <c r="AG781" s="676"/>
      <c r="AH781" s="102" t="s">
        <v>636</v>
      </c>
      <c r="AI781" s="103"/>
      <c r="AJ781" s="103"/>
      <c r="AK781" s="103"/>
      <c r="AL781" s="103"/>
      <c r="AM781" s="103"/>
      <c r="AN781" s="103"/>
      <c r="AO781" s="103"/>
      <c r="AP781" s="103"/>
      <c r="AQ781" s="103"/>
      <c r="AR781" s="103"/>
      <c r="AS781" s="103"/>
      <c r="AT781" s="104"/>
      <c r="AU781" s="392">
        <v>8.5</v>
      </c>
      <c r="AV781" s="393"/>
      <c r="AW781" s="393"/>
      <c r="AX781" s="394"/>
    </row>
    <row r="782" spans="1:50" ht="24.75" customHeight="1" x14ac:dyDescent="0.15">
      <c r="A782" s="638"/>
      <c r="B782" s="639"/>
      <c r="C782" s="639"/>
      <c r="D782" s="639"/>
      <c r="E782" s="639"/>
      <c r="F782" s="640"/>
      <c r="G782" s="613" t="s">
        <v>670</v>
      </c>
      <c r="H782" s="614"/>
      <c r="I782" s="614"/>
      <c r="J782" s="614"/>
      <c r="K782" s="615"/>
      <c r="L782" s="605" t="s">
        <v>669</v>
      </c>
      <c r="M782" s="606"/>
      <c r="N782" s="606"/>
      <c r="O782" s="606"/>
      <c r="P782" s="606"/>
      <c r="Q782" s="606"/>
      <c r="R782" s="606"/>
      <c r="S782" s="606"/>
      <c r="T782" s="606"/>
      <c r="U782" s="606"/>
      <c r="V782" s="606"/>
      <c r="W782" s="606"/>
      <c r="X782" s="607"/>
      <c r="Y782" s="608">
        <v>8.5</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t="s">
        <v>624</v>
      </c>
      <c r="H783" s="614"/>
      <c r="I783" s="614"/>
      <c r="J783" s="614"/>
      <c r="K783" s="615"/>
      <c r="L783" s="605"/>
      <c r="M783" s="606"/>
      <c r="N783" s="606"/>
      <c r="O783" s="606"/>
      <c r="P783" s="606"/>
      <c r="Q783" s="606"/>
      <c r="R783" s="606"/>
      <c r="S783" s="606"/>
      <c r="T783" s="606"/>
      <c r="U783" s="606"/>
      <c r="V783" s="606"/>
      <c r="W783" s="606"/>
      <c r="X783" s="607"/>
      <c r="Y783" s="608">
        <v>6.8</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t="s">
        <v>625</v>
      </c>
      <c r="H784" s="614"/>
      <c r="I784" s="614"/>
      <c r="J784" s="614"/>
      <c r="K784" s="615"/>
      <c r="L784" s="605" t="s">
        <v>631</v>
      </c>
      <c r="M784" s="606"/>
      <c r="N784" s="606"/>
      <c r="O784" s="606"/>
      <c r="P784" s="606"/>
      <c r="Q784" s="606"/>
      <c r="R784" s="606"/>
      <c r="S784" s="606"/>
      <c r="T784" s="606"/>
      <c r="U784" s="606"/>
      <c r="V784" s="606"/>
      <c r="W784" s="606"/>
      <c r="X784" s="607"/>
      <c r="Y784" s="608">
        <v>0.8</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t="s">
        <v>626</v>
      </c>
      <c r="H785" s="614"/>
      <c r="I785" s="614"/>
      <c r="J785" s="614"/>
      <c r="K785" s="615"/>
      <c r="L785" s="605" t="s">
        <v>632</v>
      </c>
      <c r="M785" s="606"/>
      <c r="N785" s="606"/>
      <c r="O785" s="606"/>
      <c r="P785" s="606"/>
      <c r="Q785" s="606"/>
      <c r="R785" s="606"/>
      <c r="S785" s="606"/>
      <c r="T785" s="606"/>
      <c r="U785" s="606"/>
      <c r="V785" s="606"/>
      <c r="W785" s="606"/>
      <c r="X785" s="607"/>
      <c r="Y785" s="608">
        <v>0.8</v>
      </c>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0" t="s">
        <v>20</v>
      </c>
      <c r="H791" s="831"/>
      <c r="I791" s="831"/>
      <c r="J791" s="831"/>
      <c r="K791" s="831"/>
      <c r="L791" s="832"/>
      <c r="M791" s="833"/>
      <c r="N791" s="833"/>
      <c r="O791" s="833"/>
      <c r="P791" s="833"/>
      <c r="Q791" s="833"/>
      <c r="R791" s="833"/>
      <c r="S791" s="833"/>
      <c r="T791" s="833"/>
      <c r="U791" s="833"/>
      <c r="V791" s="833"/>
      <c r="W791" s="833"/>
      <c r="X791" s="834"/>
      <c r="Y791" s="835">
        <f>SUM(Y781:AB790)</f>
        <v>31.6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8.5</v>
      </c>
      <c r="AV791" s="836"/>
      <c r="AW791" s="836"/>
      <c r="AX791" s="838"/>
    </row>
    <row r="792" spans="1:50" ht="24.75" customHeight="1" x14ac:dyDescent="0.15">
      <c r="A792" s="638"/>
      <c r="B792" s="639"/>
      <c r="C792" s="639"/>
      <c r="D792" s="639"/>
      <c r="E792" s="639"/>
      <c r="F792" s="640"/>
      <c r="G792" s="602" t="s">
        <v>630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637</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x14ac:dyDescent="0.15">
      <c r="A793" s="638"/>
      <c r="B793" s="639"/>
      <c r="C793" s="639"/>
      <c r="D793" s="639"/>
      <c r="E793" s="639"/>
      <c r="F793" s="640"/>
      <c r="G793" s="819" t="s">
        <v>17</v>
      </c>
      <c r="H793" s="672"/>
      <c r="I793" s="672"/>
      <c r="J793" s="672"/>
      <c r="K793" s="672"/>
      <c r="L793" s="671" t="s">
        <v>18</v>
      </c>
      <c r="M793" s="672"/>
      <c r="N793" s="672"/>
      <c r="O793" s="672"/>
      <c r="P793" s="672"/>
      <c r="Q793" s="672"/>
      <c r="R793" s="672"/>
      <c r="S793" s="672"/>
      <c r="T793" s="672"/>
      <c r="U793" s="672"/>
      <c r="V793" s="672"/>
      <c r="W793" s="672"/>
      <c r="X793" s="673"/>
      <c r="Y793" s="660" t="s">
        <v>19</v>
      </c>
      <c r="Z793" s="661"/>
      <c r="AA793" s="661"/>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60" t="s">
        <v>19</v>
      </c>
      <c r="AV793" s="661"/>
      <c r="AW793" s="661"/>
      <c r="AX793" s="662"/>
    </row>
    <row r="794" spans="1:50" ht="24.75" customHeight="1" x14ac:dyDescent="0.15">
      <c r="A794" s="638"/>
      <c r="B794" s="639"/>
      <c r="C794" s="639"/>
      <c r="D794" s="639"/>
      <c r="E794" s="639"/>
      <c r="F794" s="640"/>
      <c r="G794" s="674"/>
      <c r="H794" s="675"/>
      <c r="I794" s="675"/>
      <c r="J794" s="675"/>
      <c r="K794" s="676"/>
      <c r="L794" s="102" t="s">
        <v>635</v>
      </c>
      <c r="M794" s="103"/>
      <c r="N794" s="103"/>
      <c r="O794" s="103"/>
      <c r="P794" s="103"/>
      <c r="Q794" s="103"/>
      <c r="R794" s="103"/>
      <c r="S794" s="103"/>
      <c r="T794" s="103"/>
      <c r="U794" s="103"/>
      <c r="V794" s="103"/>
      <c r="W794" s="103"/>
      <c r="X794" s="104"/>
      <c r="Y794" s="392">
        <v>1</v>
      </c>
      <c r="Z794" s="393"/>
      <c r="AA794" s="393"/>
      <c r="AB794" s="809"/>
      <c r="AC794" s="674" t="s">
        <v>638</v>
      </c>
      <c r="AD794" s="675"/>
      <c r="AE794" s="675"/>
      <c r="AF794" s="675"/>
      <c r="AG794" s="676"/>
      <c r="AH794" s="102" t="s">
        <v>639</v>
      </c>
      <c r="AI794" s="103"/>
      <c r="AJ794" s="103"/>
      <c r="AK794" s="103"/>
      <c r="AL794" s="103"/>
      <c r="AM794" s="103"/>
      <c r="AN794" s="103"/>
      <c r="AO794" s="103"/>
      <c r="AP794" s="103"/>
      <c r="AQ794" s="103"/>
      <c r="AR794" s="103"/>
      <c r="AS794" s="103"/>
      <c r="AT794" s="104"/>
      <c r="AU794" s="392">
        <v>3.2</v>
      </c>
      <c r="AV794" s="393"/>
      <c r="AW794" s="393"/>
      <c r="AX794" s="394"/>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t="s">
        <v>633</v>
      </c>
      <c r="AD795" s="614"/>
      <c r="AE795" s="614"/>
      <c r="AF795" s="614"/>
      <c r="AG795" s="615"/>
      <c r="AH795" s="605" t="s">
        <v>647</v>
      </c>
      <c r="AI795" s="606"/>
      <c r="AJ795" s="606"/>
      <c r="AK795" s="606"/>
      <c r="AL795" s="606"/>
      <c r="AM795" s="606"/>
      <c r="AN795" s="606"/>
      <c r="AO795" s="606"/>
      <c r="AP795" s="606"/>
      <c r="AQ795" s="606"/>
      <c r="AR795" s="606"/>
      <c r="AS795" s="606"/>
      <c r="AT795" s="607"/>
      <c r="AU795" s="608">
        <v>1.3</v>
      </c>
      <c r="AV795" s="609"/>
      <c r="AW795" s="609"/>
      <c r="AX795" s="610"/>
    </row>
    <row r="796" spans="1:50" ht="24.75"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8"/>
      <c r="B804" s="639"/>
      <c r="C804" s="639"/>
      <c r="D804" s="639"/>
      <c r="E804" s="639"/>
      <c r="F804" s="640"/>
      <c r="G804" s="830" t="s">
        <v>20</v>
      </c>
      <c r="H804" s="831"/>
      <c r="I804" s="831"/>
      <c r="J804" s="831"/>
      <c r="K804" s="831"/>
      <c r="L804" s="832"/>
      <c r="M804" s="833"/>
      <c r="N804" s="833"/>
      <c r="O804" s="833"/>
      <c r="P804" s="833"/>
      <c r="Q804" s="833"/>
      <c r="R804" s="833"/>
      <c r="S804" s="833"/>
      <c r="T804" s="833"/>
      <c r="U804" s="833"/>
      <c r="V804" s="833"/>
      <c r="W804" s="833"/>
      <c r="X804" s="834"/>
      <c r="Y804" s="835">
        <f>SUM(Y794:AB803)</f>
        <v>1</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4.5</v>
      </c>
      <c r="AV804" s="836"/>
      <c r="AW804" s="836"/>
      <c r="AX804" s="838"/>
    </row>
    <row r="805" spans="1:50" ht="24.75" customHeight="1" x14ac:dyDescent="0.15">
      <c r="A805" s="638"/>
      <c r="B805" s="639"/>
      <c r="C805" s="639"/>
      <c r="D805" s="639"/>
      <c r="E805" s="639"/>
      <c r="F805" s="640"/>
      <c r="G805" s="602" t="s">
        <v>641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x14ac:dyDescent="0.15">
      <c r="A806" s="638"/>
      <c r="B806" s="639"/>
      <c r="C806" s="639"/>
      <c r="D806" s="639"/>
      <c r="E806" s="639"/>
      <c r="F806" s="640"/>
      <c r="G806" s="819" t="s">
        <v>17</v>
      </c>
      <c r="H806" s="672"/>
      <c r="I806" s="672"/>
      <c r="J806" s="672"/>
      <c r="K806" s="672"/>
      <c r="L806" s="671" t="s">
        <v>18</v>
      </c>
      <c r="M806" s="672"/>
      <c r="N806" s="672"/>
      <c r="O806" s="672"/>
      <c r="P806" s="672"/>
      <c r="Q806" s="672"/>
      <c r="R806" s="672"/>
      <c r="S806" s="672"/>
      <c r="T806" s="672"/>
      <c r="U806" s="672"/>
      <c r="V806" s="672"/>
      <c r="W806" s="672"/>
      <c r="X806" s="673"/>
      <c r="Y806" s="660" t="s">
        <v>19</v>
      </c>
      <c r="Z806" s="661"/>
      <c r="AA806" s="661"/>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60" t="s">
        <v>19</v>
      </c>
      <c r="AV806" s="661"/>
      <c r="AW806" s="661"/>
      <c r="AX806" s="662"/>
    </row>
    <row r="807" spans="1:50" ht="24.75" customHeight="1" x14ac:dyDescent="0.15">
      <c r="A807" s="638"/>
      <c r="B807" s="639"/>
      <c r="C807" s="639"/>
      <c r="D807" s="639"/>
      <c r="E807" s="639"/>
      <c r="F807" s="640"/>
      <c r="G807" s="674" t="s">
        <v>640</v>
      </c>
      <c r="H807" s="675"/>
      <c r="I807" s="675"/>
      <c r="J807" s="675"/>
      <c r="K807" s="676"/>
      <c r="L807" s="102" t="s">
        <v>642</v>
      </c>
      <c r="M807" s="103"/>
      <c r="N807" s="103"/>
      <c r="O807" s="103"/>
      <c r="P807" s="103"/>
      <c r="Q807" s="103"/>
      <c r="R807" s="103"/>
      <c r="S807" s="103"/>
      <c r="T807" s="103"/>
      <c r="U807" s="103"/>
      <c r="V807" s="103"/>
      <c r="W807" s="103"/>
      <c r="X807" s="104"/>
      <c r="Y807" s="392">
        <v>3.2</v>
      </c>
      <c r="Z807" s="393"/>
      <c r="AA807" s="393"/>
      <c r="AB807" s="809"/>
      <c r="AC807" s="674" t="s">
        <v>638</v>
      </c>
      <c r="AD807" s="675"/>
      <c r="AE807" s="675"/>
      <c r="AF807" s="675"/>
      <c r="AG807" s="676"/>
      <c r="AH807" s="102" t="s">
        <v>644</v>
      </c>
      <c r="AI807" s="103"/>
      <c r="AJ807" s="103"/>
      <c r="AK807" s="103"/>
      <c r="AL807" s="103"/>
      <c r="AM807" s="103"/>
      <c r="AN807" s="103"/>
      <c r="AO807" s="103"/>
      <c r="AP807" s="103"/>
      <c r="AQ807" s="103"/>
      <c r="AR807" s="103"/>
      <c r="AS807" s="103"/>
      <c r="AT807" s="104"/>
      <c r="AU807" s="392">
        <v>4.5999999999999996</v>
      </c>
      <c r="AV807" s="393"/>
      <c r="AW807" s="393"/>
      <c r="AX807" s="394"/>
    </row>
    <row r="808" spans="1:50" ht="24.75"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t="s">
        <v>672</v>
      </c>
      <c r="AD808" s="614"/>
      <c r="AE808" s="614"/>
      <c r="AF808" s="614"/>
      <c r="AG808" s="615"/>
      <c r="AH808" s="605" t="s">
        <v>673</v>
      </c>
      <c r="AI808" s="606"/>
      <c r="AJ808" s="606"/>
      <c r="AK808" s="606"/>
      <c r="AL808" s="606"/>
      <c r="AM808" s="606"/>
      <c r="AN808" s="606"/>
      <c r="AO808" s="606"/>
      <c r="AP808" s="606"/>
      <c r="AQ808" s="606"/>
      <c r="AR808" s="606"/>
      <c r="AS808" s="606"/>
      <c r="AT808" s="607"/>
      <c r="AU808" s="608">
        <v>2</v>
      </c>
      <c r="AV808" s="609"/>
      <c r="AW808" s="609"/>
      <c r="AX808" s="610"/>
    </row>
    <row r="809" spans="1:50" ht="24.75"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t="s">
        <v>633</v>
      </c>
      <c r="AD809" s="614"/>
      <c r="AE809" s="614"/>
      <c r="AF809" s="614"/>
      <c r="AG809" s="615"/>
      <c r="AH809" s="605" t="s">
        <v>634</v>
      </c>
      <c r="AI809" s="606"/>
      <c r="AJ809" s="606"/>
      <c r="AK809" s="606"/>
      <c r="AL809" s="606"/>
      <c r="AM809" s="606"/>
      <c r="AN809" s="606"/>
      <c r="AO809" s="606"/>
      <c r="AP809" s="606"/>
      <c r="AQ809" s="606"/>
      <c r="AR809" s="606"/>
      <c r="AS809" s="606"/>
      <c r="AT809" s="607"/>
      <c r="AU809" s="608">
        <v>1.4</v>
      </c>
      <c r="AV809" s="609"/>
      <c r="AW809" s="609"/>
      <c r="AX809" s="610"/>
    </row>
    <row r="810" spans="1:50" ht="24.75"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38"/>
      <c r="B817" s="639"/>
      <c r="C817" s="639"/>
      <c r="D817" s="639"/>
      <c r="E817" s="639"/>
      <c r="F817" s="640"/>
      <c r="G817" s="830" t="s">
        <v>20</v>
      </c>
      <c r="H817" s="831"/>
      <c r="I817" s="831"/>
      <c r="J817" s="831"/>
      <c r="K817" s="831"/>
      <c r="L817" s="832"/>
      <c r="M817" s="833"/>
      <c r="N817" s="833"/>
      <c r="O817" s="833"/>
      <c r="P817" s="833"/>
      <c r="Q817" s="833"/>
      <c r="R817" s="833"/>
      <c r="S817" s="833"/>
      <c r="T817" s="833"/>
      <c r="U817" s="833"/>
      <c r="V817" s="833"/>
      <c r="W817" s="833"/>
      <c r="X817" s="834"/>
      <c r="Y817" s="835">
        <f>SUM(Y807:AB816)</f>
        <v>3.2</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8</v>
      </c>
      <c r="AV817" s="836"/>
      <c r="AW817" s="836"/>
      <c r="AX817" s="838"/>
    </row>
    <row r="818" spans="1:50" ht="24.75" customHeight="1" x14ac:dyDescent="0.15">
      <c r="A818" s="638"/>
      <c r="B818" s="639"/>
      <c r="C818" s="639"/>
      <c r="D818" s="639"/>
      <c r="E818" s="639"/>
      <c r="F818" s="640"/>
      <c r="G818" s="602" t="s">
        <v>645</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667</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x14ac:dyDescent="0.15">
      <c r="A819" s="638"/>
      <c r="B819" s="639"/>
      <c r="C819" s="639"/>
      <c r="D819" s="639"/>
      <c r="E819" s="639"/>
      <c r="F819" s="640"/>
      <c r="G819" s="819" t="s">
        <v>17</v>
      </c>
      <c r="H819" s="672"/>
      <c r="I819" s="672"/>
      <c r="J819" s="672"/>
      <c r="K819" s="672"/>
      <c r="L819" s="671" t="s">
        <v>18</v>
      </c>
      <c r="M819" s="672"/>
      <c r="N819" s="672"/>
      <c r="O819" s="672"/>
      <c r="P819" s="672"/>
      <c r="Q819" s="672"/>
      <c r="R819" s="672"/>
      <c r="S819" s="672"/>
      <c r="T819" s="672"/>
      <c r="U819" s="672"/>
      <c r="V819" s="672"/>
      <c r="W819" s="672"/>
      <c r="X819" s="673"/>
      <c r="Y819" s="660" t="s">
        <v>19</v>
      </c>
      <c r="Z819" s="661"/>
      <c r="AA819" s="661"/>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60" t="s">
        <v>19</v>
      </c>
      <c r="AV819" s="661"/>
      <c r="AW819" s="661"/>
      <c r="AX819" s="662"/>
    </row>
    <row r="820" spans="1:50" s="16" customFormat="1" ht="24.75" customHeight="1" x14ac:dyDescent="0.15">
      <c r="A820" s="638"/>
      <c r="B820" s="639"/>
      <c r="C820" s="639"/>
      <c r="D820" s="639"/>
      <c r="E820" s="639"/>
      <c r="F820" s="640"/>
      <c r="G820" s="674" t="s">
        <v>640</v>
      </c>
      <c r="H820" s="675"/>
      <c r="I820" s="675"/>
      <c r="J820" s="675"/>
      <c r="K820" s="676"/>
      <c r="L820" s="102" t="s">
        <v>646</v>
      </c>
      <c r="M820" s="103"/>
      <c r="N820" s="103"/>
      <c r="O820" s="103"/>
      <c r="P820" s="103"/>
      <c r="Q820" s="103"/>
      <c r="R820" s="103"/>
      <c r="S820" s="103"/>
      <c r="T820" s="103"/>
      <c r="U820" s="103"/>
      <c r="V820" s="103"/>
      <c r="W820" s="103"/>
      <c r="X820" s="104"/>
      <c r="Y820" s="392">
        <v>4.5999999999999996</v>
      </c>
      <c r="Z820" s="393"/>
      <c r="AA820" s="393"/>
      <c r="AB820" s="809"/>
      <c r="AC820" s="674" t="s">
        <v>627</v>
      </c>
      <c r="AD820" s="675"/>
      <c r="AE820" s="675"/>
      <c r="AF820" s="675"/>
      <c r="AG820" s="676"/>
      <c r="AH820" s="102" t="s">
        <v>664</v>
      </c>
      <c r="AI820" s="103"/>
      <c r="AJ820" s="103"/>
      <c r="AK820" s="103"/>
      <c r="AL820" s="103"/>
      <c r="AM820" s="103"/>
      <c r="AN820" s="103"/>
      <c r="AO820" s="103"/>
      <c r="AP820" s="103"/>
      <c r="AQ820" s="103"/>
      <c r="AR820" s="103"/>
      <c r="AS820" s="103"/>
      <c r="AT820" s="104"/>
      <c r="AU820" s="392">
        <v>2</v>
      </c>
      <c r="AV820" s="393"/>
      <c r="AW820" s="393"/>
      <c r="AX820" s="394"/>
    </row>
    <row r="821" spans="1:50" ht="24.75"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38"/>
      <c r="B830" s="639"/>
      <c r="C830" s="639"/>
      <c r="D830" s="639"/>
      <c r="E830" s="639"/>
      <c r="F830" s="640"/>
      <c r="G830" s="830" t="s">
        <v>20</v>
      </c>
      <c r="H830" s="831"/>
      <c r="I830" s="831"/>
      <c r="J830" s="831"/>
      <c r="K830" s="831"/>
      <c r="L830" s="832"/>
      <c r="M830" s="833"/>
      <c r="N830" s="833"/>
      <c r="O830" s="833"/>
      <c r="P830" s="833"/>
      <c r="Q830" s="833"/>
      <c r="R830" s="833"/>
      <c r="S830" s="833"/>
      <c r="T830" s="833"/>
      <c r="U830" s="833"/>
      <c r="V830" s="833"/>
      <c r="W830" s="833"/>
      <c r="X830" s="834"/>
      <c r="Y830" s="835">
        <f>SUM(Y820:AB829)</f>
        <v>4.5999999999999996</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2</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4" t="s">
        <v>462</v>
      </c>
      <c r="AM831" s="285"/>
      <c r="AN831" s="285"/>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417</v>
      </c>
      <c r="K836" s="369"/>
      <c r="L836" s="369"/>
      <c r="M836" s="369"/>
      <c r="N836" s="369"/>
      <c r="O836" s="369"/>
      <c r="P836" s="370" t="s">
        <v>365</v>
      </c>
      <c r="Q836" s="370"/>
      <c r="R836" s="370"/>
      <c r="S836" s="370"/>
      <c r="T836" s="370"/>
      <c r="U836" s="370"/>
      <c r="V836" s="370"/>
      <c r="W836" s="370"/>
      <c r="X836" s="370"/>
      <c r="Y836" s="371" t="s">
        <v>415</v>
      </c>
      <c r="Z836" s="372"/>
      <c r="AA836" s="372"/>
      <c r="AB836" s="372"/>
      <c r="AC836" s="153" t="s">
        <v>456</v>
      </c>
      <c r="AD836" s="153"/>
      <c r="AE836" s="153"/>
      <c r="AF836" s="153"/>
      <c r="AG836" s="153"/>
      <c r="AH836" s="371" t="s">
        <v>486</v>
      </c>
      <c r="AI836" s="368"/>
      <c r="AJ836" s="368"/>
      <c r="AK836" s="368"/>
      <c r="AL836" s="368" t="s">
        <v>21</v>
      </c>
      <c r="AM836" s="368"/>
      <c r="AN836" s="368"/>
      <c r="AO836" s="373"/>
      <c r="AP836" s="374" t="s">
        <v>418</v>
      </c>
      <c r="AQ836" s="374"/>
      <c r="AR836" s="374"/>
      <c r="AS836" s="374"/>
      <c r="AT836" s="374"/>
      <c r="AU836" s="374"/>
      <c r="AV836" s="374"/>
      <c r="AW836" s="374"/>
      <c r="AX836" s="374"/>
    </row>
    <row r="837" spans="1:50" ht="30" customHeight="1" x14ac:dyDescent="0.15">
      <c r="A837" s="380">
        <v>1</v>
      </c>
      <c r="B837" s="380">
        <v>1</v>
      </c>
      <c r="C837" s="365" t="s">
        <v>648</v>
      </c>
      <c r="D837" s="351"/>
      <c r="E837" s="351"/>
      <c r="F837" s="351"/>
      <c r="G837" s="351"/>
      <c r="H837" s="351"/>
      <c r="I837" s="351"/>
      <c r="J837" s="352">
        <v>7010901005494</v>
      </c>
      <c r="K837" s="353"/>
      <c r="L837" s="353"/>
      <c r="M837" s="353"/>
      <c r="N837" s="353"/>
      <c r="O837" s="353"/>
      <c r="P837" s="366" t="s">
        <v>649</v>
      </c>
      <c r="Q837" s="354"/>
      <c r="R837" s="354"/>
      <c r="S837" s="354"/>
      <c r="T837" s="354"/>
      <c r="U837" s="354"/>
      <c r="V837" s="354"/>
      <c r="W837" s="354"/>
      <c r="X837" s="354"/>
      <c r="Y837" s="355">
        <v>31.6</v>
      </c>
      <c r="Z837" s="356"/>
      <c r="AA837" s="356"/>
      <c r="AB837" s="357"/>
      <c r="AC837" s="367" t="s">
        <v>492</v>
      </c>
      <c r="AD837" s="375"/>
      <c r="AE837" s="375"/>
      <c r="AF837" s="375"/>
      <c r="AG837" s="375"/>
      <c r="AH837" s="376">
        <v>1</v>
      </c>
      <c r="AI837" s="377"/>
      <c r="AJ837" s="377"/>
      <c r="AK837" s="377"/>
      <c r="AL837" s="361">
        <v>98.5</v>
      </c>
      <c r="AM837" s="362"/>
      <c r="AN837" s="362"/>
      <c r="AO837" s="363"/>
      <c r="AP837" s="364" t="s">
        <v>647</v>
      </c>
      <c r="AQ837" s="364"/>
      <c r="AR837" s="364"/>
      <c r="AS837" s="364"/>
      <c r="AT837" s="364"/>
      <c r="AU837" s="364"/>
      <c r="AV837" s="364"/>
      <c r="AW837" s="364"/>
      <c r="AX837" s="364"/>
    </row>
    <row r="838" spans="1:50" ht="30" hidden="1"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417</v>
      </c>
      <c r="K869" s="369"/>
      <c r="L869" s="369"/>
      <c r="M869" s="369"/>
      <c r="N869" s="369"/>
      <c r="O869" s="369"/>
      <c r="P869" s="370" t="s">
        <v>365</v>
      </c>
      <c r="Q869" s="370"/>
      <c r="R869" s="370"/>
      <c r="S869" s="370"/>
      <c r="T869" s="370"/>
      <c r="U869" s="370"/>
      <c r="V869" s="370"/>
      <c r="W869" s="370"/>
      <c r="X869" s="370"/>
      <c r="Y869" s="371" t="s">
        <v>415</v>
      </c>
      <c r="Z869" s="372"/>
      <c r="AA869" s="372"/>
      <c r="AB869" s="372"/>
      <c r="AC869" s="153" t="s">
        <v>456</v>
      </c>
      <c r="AD869" s="153"/>
      <c r="AE869" s="153"/>
      <c r="AF869" s="153"/>
      <c r="AG869" s="153"/>
      <c r="AH869" s="371" t="s">
        <v>486</v>
      </c>
      <c r="AI869" s="368"/>
      <c r="AJ869" s="368"/>
      <c r="AK869" s="368"/>
      <c r="AL869" s="368" t="s">
        <v>21</v>
      </c>
      <c r="AM869" s="368"/>
      <c r="AN869" s="368"/>
      <c r="AO869" s="373"/>
      <c r="AP869" s="374" t="s">
        <v>418</v>
      </c>
      <c r="AQ869" s="374"/>
      <c r="AR869" s="374"/>
      <c r="AS869" s="374"/>
      <c r="AT869" s="374"/>
      <c r="AU869" s="374"/>
      <c r="AV869" s="374"/>
      <c r="AW869" s="374"/>
      <c r="AX869" s="374"/>
    </row>
    <row r="870" spans="1:50" ht="42" customHeight="1" x14ac:dyDescent="0.15">
      <c r="A870" s="380">
        <v>1</v>
      </c>
      <c r="B870" s="380">
        <v>1</v>
      </c>
      <c r="C870" s="365" t="s">
        <v>650</v>
      </c>
      <c r="D870" s="351"/>
      <c r="E870" s="351"/>
      <c r="F870" s="351"/>
      <c r="G870" s="351"/>
      <c r="H870" s="351"/>
      <c r="I870" s="351"/>
      <c r="J870" s="352">
        <v>8010001092202</v>
      </c>
      <c r="K870" s="353"/>
      <c r="L870" s="353"/>
      <c r="M870" s="353"/>
      <c r="N870" s="353"/>
      <c r="O870" s="353"/>
      <c r="P870" s="366" t="s">
        <v>655</v>
      </c>
      <c r="Q870" s="354"/>
      <c r="R870" s="354"/>
      <c r="S870" s="354"/>
      <c r="T870" s="354"/>
      <c r="U870" s="354"/>
      <c r="V870" s="354"/>
      <c r="W870" s="354"/>
      <c r="X870" s="354"/>
      <c r="Y870" s="355">
        <v>8.5</v>
      </c>
      <c r="Z870" s="356"/>
      <c r="AA870" s="356"/>
      <c r="AB870" s="357"/>
      <c r="AC870" s="367" t="s">
        <v>498</v>
      </c>
      <c r="AD870" s="375"/>
      <c r="AE870" s="375"/>
      <c r="AF870" s="375"/>
      <c r="AG870" s="375"/>
      <c r="AH870" s="376" t="s">
        <v>657</v>
      </c>
      <c r="AI870" s="377"/>
      <c r="AJ870" s="377"/>
      <c r="AK870" s="377"/>
      <c r="AL870" s="361" t="s">
        <v>658</v>
      </c>
      <c r="AM870" s="362"/>
      <c r="AN870" s="362"/>
      <c r="AO870" s="363"/>
      <c r="AP870" s="364" t="s">
        <v>659</v>
      </c>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3" t="s">
        <v>417</v>
      </c>
      <c r="K902" s="369"/>
      <c r="L902" s="369"/>
      <c r="M902" s="369"/>
      <c r="N902" s="369"/>
      <c r="O902" s="369"/>
      <c r="P902" s="370" t="s">
        <v>365</v>
      </c>
      <c r="Q902" s="370"/>
      <c r="R902" s="370"/>
      <c r="S902" s="370"/>
      <c r="T902" s="370"/>
      <c r="U902" s="370"/>
      <c r="V902" s="370"/>
      <c r="W902" s="370"/>
      <c r="X902" s="370"/>
      <c r="Y902" s="371" t="s">
        <v>415</v>
      </c>
      <c r="Z902" s="372"/>
      <c r="AA902" s="372"/>
      <c r="AB902" s="372"/>
      <c r="AC902" s="153" t="s">
        <v>456</v>
      </c>
      <c r="AD902" s="153"/>
      <c r="AE902" s="153"/>
      <c r="AF902" s="153"/>
      <c r="AG902" s="153"/>
      <c r="AH902" s="371" t="s">
        <v>486</v>
      </c>
      <c r="AI902" s="368"/>
      <c r="AJ902" s="368"/>
      <c r="AK902" s="368"/>
      <c r="AL902" s="368" t="s">
        <v>21</v>
      </c>
      <c r="AM902" s="368"/>
      <c r="AN902" s="368"/>
      <c r="AO902" s="373"/>
      <c r="AP902" s="374" t="s">
        <v>418</v>
      </c>
      <c r="AQ902" s="374"/>
      <c r="AR902" s="374"/>
      <c r="AS902" s="374"/>
      <c r="AT902" s="374"/>
      <c r="AU902" s="374"/>
      <c r="AV902" s="374"/>
      <c r="AW902" s="374"/>
      <c r="AX902" s="374"/>
    </row>
    <row r="903" spans="1:50" ht="42" customHeight="1" x14ac:dyDescent="0.15">
      <c r="A903" s="380">
        <v>1</v>
      </c>
      <c r="B903" s="380">
        <v>1</v>
      </c>
      <c r="C903" s="365" t="s">
        <v>648</v>
      </c>
      <c r="D903" s="351"/>
      <c r="E903" s="351"/>
      <c r="F903" s="351"/>
      <c r="G903" s="351"/>
      <c r="H903" s="351"/>
      <c r="I903" s="351"/>
      <c r="J903" s="352">
        <v>7010901005494</v>
      </c>
      <c r="K903" s="353"/>
      <c r="L903" s="353"/>
      <c r="M903" s="353"/>
      <c r="N903" s="353"/>
      <c r="O903" s="353"/>
      <c r="P903" s="366" t="s">
        <v>656</v>
      </c>
      <c r="Q903" s="354"/>
      <c r="R903" s="354"/>
      <c r="S903" s="354"/>
      <c r="T903" s="354"/>
      <c r="U903" s="354"/>
      <c r="V903" s="354"/>
      <c r="W903" s="354"/>
      <c r="X903" s="354"/>
      <c r="Y903" s="355">
        <v>0.99</v>
      </c>
      <c r="Z903" s="356"/>
      <c r="AA903" s="356"/>
      <c r="AB903" s="357"/>
      <c r="AC903" s="367" t="s">
        <v>497</v>
      </c>
      <c r="AD903" s="375"/>
      <c r="AE903" s="375"/>
      <c r="AF903" s="375"/>
      <c r="AG903" s="375"/>
      <c r="AH903" s="376" t="s">
        <v>657</v>
      </c>
      <c r="AI903" s="377"/>
      <c r="AJ903" s="377"/>
      <c r="AK903" s="377"/>
      <c r="AL903" s="361" t="s">
        <v>657</v>
      </c>
      <c r="AM903" s="362"/>
      <c r="AN903" s="362"/>
      <c r="AO903" s="363"/>
      <c r="AP903" s="364" t="s">
        <v>660</v>
      </c>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3" t="s">
        <v>417</v>
      </c>
      <c r="K935" s="369"/>
      <c r="L935" s="369"/>
      <c r="M935" s="369"/>
      <c r="N935" s="369"/>
      <c r="O935" s="369"/>
      <c r="P935" s="370" t="s">
        <v>365</v>
      </c>
      <c r="Q935" s="370"/>
      <c r="R935" s="370"/>
      <c r="S935" s="370"/>
      <c r="T935" s="370"/>
      <c r="U935" s="370"/>
      <c r="V935" s="370"/>
      <c r="W935" s="370"/>
      <c r="X935" s="370"/>
      <c r="Y935" s="371" t="s">
        <v>415</v>
      </c>
      <c r="Z935" s="372"/>
      <c r="AA935" s="372"/>
      <c r="AB935" s="372"/>
      <c r="AC935" s="153" t="s">
        <v>456</v>
      </c>
      <c r="AD935" s="153"/>
      <c r="AE935" s="153"/>
      <c r="AF935" s="153"/>
      <c r="AG935" s="153"/>
      <c r="AH935" s="371" t="s">
        <v>486</v>
      </c>
      <c r="AI935" s="368"/>
      <c r="AJ935" s="368"/>
      <c r="AK935" s="368"/>
      <c r="AL935" s="368" t="s">
        <v>21</v>
      </c>
      <c r="AM935" s="368"/>
      <c r="AN935" s="368"/>
      <c r="AO935" s="373"/>
      <c r="AP935" s="374" t="s">
        <v>418</v>
      </c>
      <c r="AQ935" s="374"/>
      <c r="AR935" s="374"/>
      <c r="AS935" s="374"/>
      <c r="AT935" s="374"/>
      <c r="AU935" s="374"/>
      <c r="AV935" s="374"/>
      <c r="AW935" s="374"/>
      <c r="AX935" s="374"/>
    </row>
    <row r="936" spans="1:50" ht="30" customHeight="1" x14ac:dyDescent="0.15">
      <c r="A936" s="380">
        <v>1</v>
      </c>
      <c r="B936" s="380">
        <v>1</v>
      </c>
      <c r="C936" s="365" t="s">
        <v>651</v>
      </c>
      <c r="D936" s="351"/>
      <c r="E936" s="351"/>
      <c r="F936" s="351"/>
      <c r="G936" s="351"/>
      <c r="H936" s="351"/>
      <c r="I936" s="351"/>
      <c r="J936" s="352">
        <v>1000020050008</v>
      </c>
      <c r="K936" s="353"/>
      <c r="L936" s="353"/>
      <c r="M936" s="353"/>
      <c r="N936" s="353"/>
      <c r="O936" s="353"/>
      <c r="P936" s="366" t="s">
        <v>662</v>
      </c>
      <c r="Q936" s="354"/>
      <c r="R936" s="354"/>
      <c r="S936" s="354"/>
      <c r="T936" s="354"/>
      <c r="U936" s="354"/>
      <c r="V936" s="354"/>
      <c r="W936" s="354"/>
      <c r="X936" s="354"/>
      <c r="Y936" s="355">
        <v>4.5</v>
      </c>
      <c r="Z936" s="356"/>
      <c r="AA936" s="356"/>
      <c r="AB936" s="357"/>
      <c r="AC936" s="367" t="s">
        <v>496</v>
      </c>
      <c r="AD936" s="375"/>
      <c r="AE936" s="375"/>
      <c r="AF936" s="375"/>
      <c r="AG936" s="375"/>
      <c r="AH936" s="376">
        <v>2</v>
      </c>
      <c r="AI936" s="377"/>
      <c r="AJ936" s="377"/>
      <c r="AK936" s="377"/>
      <c r="AL936" s="361">
        <v>100</v>
      </c>
      <c r="AM936" s="362"/>
      <c r="AN936" s="362"/>
      <c r="AO936" s="363"/>
      <c r="AP936" s="364" t="s">
        <v>657</v>
      </c>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53" t="s">
        <v>417</v>
      </c>
      <c r="K968" s="369"/>
      <c r="L968" s="369"/>
      <c r="M968" s="369"/>
      <c r="N968" s="369"/>
      <c r="O968" s="369"/>
      <c r="P968" s="370" t="s">
        <v>365</v>
      </c>
      <c r="Q968" s="370"/>
      <c r="R968" s="370"/>
      <c r="S968" s="370"/>
      <c r="T968" s="370"/>
      <c r="U968" s="370"/>
      <c r="V968" s="370"/>
      <c r="W968" s="370"/>
      <c r="X968" s="370"/>
      <c r="Y968" s="371" t="s">
        <v>415</v>
      </c>
      <c r="Z968" s="372"/>
      <c r="AA968" s="372"/>
      <c r="AB968" s="372"/>
      <c r="AC968" s="153" t="s">
        <v>456</v>
      </c>
      <c r="AD968" s="153"/>
      <c r="AE968" s="153"/>
      <c r="AF968" s="153"/>
      <c r="AG968" s="153"/>
      <c r="AH968" s="371" t="s">
        <v>486</v>
      </c>
      <c r="AI968" s="368"/>
      <c r="AJ968" s="368"/>
      <c r="AK968" s="368"/>
      <c r="AL968" s="368" t="s">
        <v>21</v>
      </c>
      <c r="AM968" s="368"/>
      <c r="AN968" s="368"/>
      <c r="AO968" s="373"/>
      <c r="AP968" s="374" t="s">
        <v>418</v>
      </c>
      <c r="AQ968" s="374"/>
      <c r="AR968" s="374"/>
      <c r="AS968" s="374"/>
      <c r="AT968" s="374"/>
      <c r="AU968" s="374"/>
      <c r="AV968" s="374"/>
      <c r="AW968" s="374"/>
      <c r="AX968" s="374"/>
    </row>
    <row r="969" spans="1:50" ht="30" customHeight="1" x14ac:dyDescent="0.15">
      <c r="A969" s="380">
        <v>1</v>
      </c>
      <c r="B969" s="380">
        <v>1</v>
      </c>
      <c r="C969" s="365" t="s">
        <v>652</v>
      </c>
      <c r="D969" s="351"/>
      <c r="E969" s="351"/>
      <c r="F969" s="351"/>
      <c r="G969" s="351"/>
      <c r="H969" s="351"/>
      <c r="I969" s="351"/>
      <c r="J969" s="352">
        <v>5410001002874</v>
      </c>
      <c r="K969" s="353"/>
      <c r="L969" s="353"/>
      <c r="M969" s="353"/>
      <c r="N969" s="353"/>
      <c r="O969" s="353"/>
      <c r="P969" s="366" t="s">
        <v>661</v>
      </c>
      <c r="Q969" s="354"/>
      <c r="R969" s="354"/>
      <c r="S969" s="354"/>
      <c r="T969" s="354"/>
      <c r="U969" s="354"/>
      <c r="V969" s="354"/>
      <c r="W969" s="354"/>
      <c r="X969" s="354"/>
      <c r="Y969" s="355">
        <v>3.2</v>
      </c>
      <c r="Z969" s="356"/>
      <c r="AA969" s="356"/>
      <c r="AB969" s="357"/>
      <c r="AC969" s="367" t="s">
        <v>491</v>
      </c>
      <c r="AD969" s="375"/>
      <c r="AE969" s="375"/>
      <c r="AF969" s="375"/>
      <c r="AG969" s="375"/>
      <c r="AH969" s="376">
        <v>3</v>
      </c>
      <c r="AI969" s="377"/>
      <c r="AJ969" s="377"/>
      <c r="AK969" s="377"/>
      <c r="AL969" s="361">
        <v>94.9</v>
      </c>
      <c r="AM969" s="362"/>
      <c r="AN969" s="362"/>
      <c r="AO969" s="363"/>
      <c r="AP969" s="364" t="s">
        <v>657</v>
      </c>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53" t="s">
        <v>417</v>
      </c>
      <c r="K1001" s="369"/>
      <c r="L1001" s="369"/>
      <c r="M1001" s="369"/>
      <c r="N1001" s="369"/>
      <c r="O1001" s="369"/>
      <c r="P1001" s="370" t="s">
        <v>365</v>
      </c>
      <c r="Q1001" s="370"/>
      <c r="R1001" s="370"/>
      <c r="S1001" s="370"/>
      <c r="T1001" s="370"/>
      <c r="U1001" s="370"/>
      <c r="V1001" s="370"/>
      <c r="W1001" s="370"/>
      <c r="X1001" s="370"/>
      <c r="Y1001" s="371" t="s">
        <v>415</v>
      </c>
      <c r="Z1001" s="372"/>
      <c r="AA1001" s="372"/>
      <c r="AB1001" s="372"/>
      <c r="AC1001" s="153" t="s">
        <v>456</v>
      </c>
      <c r="AD1001" s="153"/>
      <c r="AE1001" s="153"/>
      <c r="AF1001" s="153"/>
      <c r="AG1001" s="153"/>
      <c r="AH1001" s="371" t="s">
        <v>486</v>
      </c>
      <c r="AI1001" s="368"/>
      <c r="AJ1001" s="368"/>
      <c r="AK1001" s="368"/>
      <c r="AL1001" s="368" t="s">
        <v>21</v>
      </c>
      <c r="AM1001" s="368"/>
      <c r="AN1001" s="368"/>
      <c r="AO1001" s="373"/>
      <c r="AP1001" s="374" t="s">
        <v>418</v>
      </c>
      <c r="AQ1001" s="374"/>
      <c r="AR1001" s="374"/>
      <c r="AS1001" s="374"/>
      <c r="AT1001" s="374"/>
      <c r="AU1001" s="374"/>
      <c r="AV1001" s="374"/>
      <c r="AW1001" s="374"/>
      <c r="AX1001" s="374"/>
    </row>
    <row r="1002" spans="1:50" ht="30" customHeight="1" x14ac:dyDescent="0.15">
      <c r="A1002" s="380">
        <v>1</v>
      </c>
      <c r="B1002" s="380">
        <v>1</v>
      </c>
      <c r="C1002" s="365" t="s">
        <v>653</v>
      </c>
      <c r="D1002" s="351"/>
      <c r="E1002" s="351"/>
      <c r="F1002" s="351"/>
      <c r="G1002" s="351"/>
      <c r="H1002" s="351"/>
      <c r="I1002" s="351"/>
      <c r="J1002" s="352">
        <v>1000020320005</v>
      </c>
      <c r="K1002" s="353"/>
      <c r="L1002" s="353"/>
      <c r="M1002" s="353"/>
      <c r="N1002" s="353"/>
      <c r="O1002" s="353"/>
      <c r="P1002" s="366" t="s">
        <v>662</v>
      </c>
      <c r="Q1002" s="354"/>
      <c r="R1002" s="354"/>
      <c r="S1002" s="354"/>
      <c r="T1002" s="354"/>
      <c r="U1002" s="354"/>
      <c r="V1002" s="354"/>
      <c r="W1002" s="354"/>
      <c r="X1002" s="354"/>
      <c r="Y1002" s="355">
        <v>8</v>
      </c>
      <c r="Z1002" s="356"/>
      <c r="AA1002" s="356"/>
      <c r="AB1002" s="357"/>
      <c r="AC1002" s="367" t="s">
        <v>496</v>
      </c>
      <c r="AD1002" s="375"/>
      <c r="AE1002" s="375"/>
      <c r="AF1002" s="375"/>
      <c r="AG1002" s="375"/>
      <c r="AH1002" s="376">
        <v>2</v>
      </c>
      <c r="AI1002" s="377"/>
      <c r="AJ1002" s="377"/>
      <c r="AK1002" s="377"/>
      <c r="AL1002" s="361">
        <v>100</v>
      </c>
      <c r="AM1002" s="362"/>
      <c r="AN1002" s="362"/>
      <c r="AO1002" s="363"/>
      <c r="AP1002" s="364" t="s">
        <v>668</v>
      </c>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153" t="s">
        <v>417</v>
      </c>
      <c r="K1034" s="369"/>
      <c r="L1034" s="369"/>
      <c r="M1034" s="369"/>
      <c r="N1034" s="369"/>
      <c r="O1034" s="369"/>
      <c r="P1034" s="370" t="s">
        <v>365</v>
      </c>
      <c r="Q1034" s="370"/>
      <c r="R1034" s="370"/>
      <c r="S1034" s="370"/>
      <c r="T1034" s="370"/>
      <c r="U1034" s="370"/>
      <c r="V1034" s="370"/>
      <c r="W1034" s="370"/>
      <c r="X1034" s="370"/>
      <c r="Y1034" s="371" t="s">
        <v>415</v>
      </c>
      <c r="Z1034" s="372"/>
      <c r="AA1034" s="372"/>
      <c r="AB1034" s="372"/>
      <c r="AC1034" s="153" t="s">
        <v>456</v>
      </c>
      <c r="AD1034" s="153"/>
      <c r="AE1034" s="153"/>
      <c r="AF1034" s="153"/>
      <c r="AG1034" s="153"/>
      <c r="AH1034" s="371" t="s">
        <v>486</v>
      </c>
      <c r="AI1034" s="368"/>
      <c r="AJ1034" s="368"/>
      <c r="AK1034" s="368"/>
      <c r="AL1034" s="368" t="s">
        <v>21</v>
      </c>
      <c r="AM1034" s="368"/>
      <c r="AN1034" s="368"/>
      <c r="AO1034" s="373"/>
      <c r="AP1034" s="374" t="s">
        <v>418</v>
      </c>
      <c r="AQ1034" s="374"/>
      <c r="AR1034" s="374"/>
      <c r="AS1034" s="374"/>
      <c r="AT1034" s="374"/>
      <c r="AU1034" s="374"/>
      <c r="AV1034" s="374"/>
      <c r="AW1034" s="374"/>
      <c r="AX1034" s="374"/>
    </row>
    <row r="1035" spans="1:50" ht="30" customHeight="1" x14ac:dyDescent="0.15">
      <c r="A1035" s="380">
        <v>1</v>
      </c>
      <c r="B1035" s="380">
        <v>1</v>
      </c>
      <c r="C1035" s="365" t="s">
        <v>654</v>
      </c>
      <c r="D1035" s="351"/>
      <c r="E1035" s="351"/>
      <c r="F1035" s="351"/>
      <c r="G1035" s="351"/>
      <c r="H1035" s="351"/>
      <c r="I1035" s="351"/>
      <c r="J1035" s="352">
        <v>8280005006463</v>
      </c>
      <c r="K1035" s="353"/>
      <c r="L1035" s="353"/>
      <c r="M1035" s="353"/>
      <c r="N1035" s="353"/>
      <c r="O1035" s="353"/>
      <c r="P1035" s="366" t="s">
        <v>663</v>
      </c>
      <c r="Q1035" s="354"/>
      <c r="R1035" s="354"/>
      <c r="S1035" s="354"/>
      <c r="T1035" s="354"/>
      <c r="U1035" s="354"/>
      <c r="V1035" s="354"/>
      <c r="W1035" s="354"/>
      <c r="X1035" s="354"/>
      <c r="Y1035" s="355">
        <v>4.5999999999999996</v>
      </c>
      <c r="Z1035" s="356"/>
      <c r="AA1035" s="356"/>
      <c r="AB1035" s="357"/>
      <c r="AC1035" s="367" t="s">
        <v>491</v>
      </c>
      <c r="AD1035" s="375"/>
      <c r="AE1035" s="375"/>
      <c r="AF1035" s="375"/>
      <c r="AG1035" s="375"/>
      <c r="AH1035" s="376">
        <v>1</v>
      </c>
      <c r="AI1035" s="377"/>
      <c r="AJ1035" s="377"/>
      <c r="AK1035" s="377"/>
      <c r="AL1035" s="361" t="s">
        <v>674</v>
      </c>
      <c r="AM1035" s="362"/>
      <c r="AN1035" s="362"/>
      <c r="AO1035" s="363"/>
      <c r="AP1035" s="364" t="s">
        <v>657</v>
      </c>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8"/>
      <c r="B1067" s="368"/>
      <c r="C1067" s="368" t="s">
        <v>26</v>
      </c>
      <c r="D1067" s="368"/>
      <c r="E1067" s="368"/>
      <c r="F1067" s="368"/>
      <c r="G1067" s="368"/>
      <c r="H1067" s="368"/>
      <c r="I1067" s="368"/>
      <c r="J1067" s="153" t="s">
        <v>417</v>
      </c>
      <c r="K1067" s="369"/>
      <c r="L1067" s="369"/>
      <c r="M1067" s="369"/>
      <c r="N1067" s="369"/>
      <c r="O1067" s="369"/>
      <c r="P1067" s="370" t="s">
        <v>365</v>
      </c>
      <c r="Q1067" s="370"/>
      <c r="R1067" s="370"/>
      <c r="S1067" s="370"/>
      <c r="T1067" s="370"/>
      <c r="U1067" s="370"/>
      <c r="V1067" s="370"/>
      <c r="W1067" s="370"/>
      <c r="X1067" s="370"/>
      <c r="Y1067" s="371" t="s">
        <v>415</v>
      </c>
      <c r="Z1067" s="372"/>
      <c r="AA1067" s="372"/>
      <c r="AB1067" s="372"/>
      <c r="AC1067" s="153" t="s">
        <v>456</v>
      </c>
      <c r="AD1067" s="153"/>
      <c r="AE1067" s="153"/>
      <c r="AF1067" s="153"/>
      <c r="AG1067" s="153"/>
      <c r="AH1067" s="371" t="s">
        <v>486</v>
      </c>
      <c r="AI1067" s="368"/>
      <c r="AJ1067" s="368"/>
      <c r="AK1067" s="368"/>
      <c r="AL1067" s="368" t="s">
        <v>21</v>
      </c>
      <c r="AM1067" s="368"/>
      <c r="AN1067" s="368"/>
      <c r="AO1067" s="373"/>
      <c r="AP1067" s="374" t="s">
        <v>418</v>
      </c>
      <c r="AQ1067" s="374"/>
      <c r="AR1067" s="374"/>
      <c r="AS1067" s="374"/>
      <c r="AT1067" s="374"/>
      <c r="AU1067" s="374"/>
      <c r="AV1067" s="374"/>
      <c r="AW1067" s="374"/>
      <c r="AX1067" s="374"/>
    </row>
    <row r="1068" spans="1:50" ht="30" customHeight="1" x14ac:dyDescent="0.15">
      <c r="A1068" s="380">
        <v>1</v>
      </c>
      <c r="B1068" s="380">
        <v>1</v>
      </c>
      <c r="C1068" s="365" t="s">
        <v>666</v>
      </c>
      <c r="D1068" s="351"/>
      <c r="E1068" s="351"/>
      <c r="F1068" s="351"/>
      <c r="G1068" s="351"/>
      <c r="H1068" s="351"/>
      <c r="I1068" s="351"/>
      <c r="J1068" s="352" t="s">
        <v>657</v>
      </c>
      <c r="K1068" s="353"/>
      <c r="L1068" s="353"/>
      <c r="M1068" s="353"/>
      <c r="N1068" s="353"/>
      <c r="O1068" s="353"/>
      <c r="P1068" s="366" t="s">
        <v>665</v>
      </c>
      <c r="Q1068" s="354"/>
      <c r="R1068" s="354"/>
      <c r="S1068" s="354"/>
      <c r="T1068" s="354"/>
      <c r="U1068" s="354"/>
      <c r="V1068" s="354"/>
      <c r="W1068" s="354"/>
      <c r="X1068" s="354"/>
      <c r="Y1068" s="355">
        <v>2</v>
      </c>
      <c r="Z1068" s="356"/>
      <c r="AA1068" s="356"/>
      <c r="AB1068" s="357"/>
      <c r="AC1068" s="367" t="s">
        <v>498</v>
      </c>
      <c r="AD1068" s="375"/>
      <c r="AE1068" s="375"/>
      <c r="AF1068" s="375"/>
      <c r="AG1068" s="375"/>
      <c r="AH1068" s="376" t="s">
        <v>657</v>
      </c>
      <c r="AI1068" s="377"/>
      <c r="AJ1068" s="377"/>
      <c r="AK1068" s="377"/>
      <c r="AL1068" s="361" t="s">
        <v>657</v>
      </c>
      <c r="AM1068" s="362"/>
      <c r="AN1068" s="362"/>
      <c r="AO1068" s="363"/>
      <c r="AP1068" s="364" t="s">
        <v>659</v>
      </c>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1" t="s">
        <v>446</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6" t="s">
        <v>462</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3" t="s">
        <v>384</v>
      </c>
      <c r="D1101" s="384"/>
      <c r="E1101" s="153" t="s">
        <v>383</v>
      </c>
      <c r="F1101" s="384"/>
      <c r="G1101" s="384"/>
      <c r="H1101" s="384"/>
      <c r="I1101" s="384"/>
      <c r="J1101" s="153" t="s">
        <v>417</v>
      </c>
      <c r="K1101" s="153"/>
      <c r="L1101" s="153"/>
      <c r="M1101" s="153"/>
      <c r="N1101" s="153"/>
      <c r="O1101" s="153"/>
      <c r="P1101" s="371" t="s">
        <v>27</v>
      </c>
      <c r="Q1101" s="371"/>
      <c r="R1101" s="371"/>
      <c r="S1101" s="371"/>
      <c r="T1101" s="371"/>
      <c r="U1101" s="371"/>
      <c r="V1101" s="371"/>
      <c r="W1101" s="371"/>
      <c r="X1101" s="371"/>
      <c r="Y1101" s="153" t="s">
        <v>419</v>
      </c>
      <c r="Z1101" s="384"/>
      <c r="AA1101" s="384"/>
      <c r="AB1101" s="384"/>
      <c r="AC1101" s="153" t="s">
        <v>366</v>
      </c>
      <c r="AD1101" s="153"/>
      <c r="AE1101" s="153"/>
      <c r="AF1101" s="153"/>
      <c r="AG1101" s="153"/>
      <c r="AH1101" s="371" t="s">
        <v>379</v>
      </c>
      <c r="AI1101" s="372"/>
      <c r="AJ1101" s="372"/>
      <c r="AK1101" s="372"/>
      <c r="AL1101" s="372" t="s">
        <v>21</v>
      </c>
      <c r="AM1101" s="372"/>
      <c r="AN1101" s="372"/>
      <c r="AO1101" s="385"/>
      <c r="AP1101" s="374" t="s">
        <v>447</v>
      </c>
      <c r="AQ1101" s="374"/>
      <c r="AR1101" s="374"/>
      <c r="AS1101" s="374"/>
      <c r="AT1101" s="374"/>
      <c r="AU1101" s="374"/>
      <c r="AV1101" s="374"/>
      <c r="AW1101" s="374"/>
      <c r="AX1101" s="374"/>
    </row>
    <row r="1102" spans="1:50" ht="30" customHeight="1" x14ac:dyDescent="0.15">
      <c r="A1102" s="380">
        <v>1</v>
      </c>
      <c r="B1102" s="380">
        <v>1</v>
      </c>
      <c r="C1102" s="378"/>
      <c r="D1102" s="378"/>
      <c r="E1102" s="151" t="s">
        <v>576</v>
      </c>
      <c r="F1102" s="379"/>
      <c r="G1102" s="379"/>
      <c r="H1102" s="379"/>
      <c r="I1102" s="379"/>
      <c r="J1102" s="352" t="s">
        <v>584</v>
      </c>
      <c r="K1102" s="353"/>
      <c r="L1102" s="353"/>
      <c r="M1102" s="353"/>
      <c r="N1102" s="353"/>
      <c r="O1102" s="353"/>
      <c r="P1102" s="366" t="s">
        <v>576</v>
      </c>
      <c r="Q1102" s="354"/>
      <c r="R1102" s="354"/>
      <c r="S1102" s="354"/>
      <c r="T1102" s="354"/>
      <c r="U1102" s="354"/>
      <c r="V1102" s="354"/>
      <c r="W1102" s="354"/>
      <c r="X1102" s="354"/>
      <c r="Y1102" s="355" t="s">
        <v>576</v>
      </c>
      <c r="Z1102" s="356"/>
      <c r="AA1102" s="356"/>
      <c r="AB1102" s="357"/>
      <c r="AC1102" s="358"/>
      <c r="AD1102" s="358"/>
      <c r="AE1102" s="358"/>
      <c r="AF1102" s="358"/>
      <c r="AG1102" s="358"/>
      <c r="AH1102" s="359" t="s">
        <v>576</v>
      </c>
      <c r="AI1102" s="360"/>
      <c r="AJ1102" s="360"/>
      <c r="AK1102" s="360"/>
      <c r="AL1102" s="361" t="s">
        <v>576</v>
      </c>
      <c r="AM1102" s="362"/>
      <c r="AN1102" s="362"/>
      <c r="AO1102" s="363"/>
      <c r="AP1102" s="364" t="s">
        <v>576</v>
      </c>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51"/>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L794:X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11" priority="14039">
      <formula>IF(RIGHT(TEXT(P14,"0.#"),1)=".",FALSE,TRUE)</formula>
    </cfRule>
    <cfRule type="expression" dxfId="2810" priority="14040">
      <formula>IF(RIGHT(TEXT(P14,"0.#"),1)=".",TRUE,FALSE)</formula>
    </cfRule>
  </conditionalFormatting>
  <conditionalFormatting sqref="P18:AX18">
    <cfRule type="expression" dxfId="2809" priority="13915">
      <formula>IF(RIGHT(TEXT(P18,"0.#"),1)=".",FALSE,TRUE)</formula>
    </cfRule>
    <cfRule type="expression" dxfId="2808" priority="13916">
      <formula>IF(RIGHT(TEXT(P18,"0.#"),1)=".",TRUE,FALSE)</formula>
    </cfRule>
  </conditionalFormatting>
  <conditionalFormatting sqref="Y791">
    <cfRule type="expression" dxfId="2807" priority="13907">
      <formula>IF(RIGHT(TEXT(Y791,"0.#"),1)=".",FALSE,TRUE)</formula>
    </cfRule>
    <cfRule type="expression" dxfId="2806" priority="13908">
      <formula>IF(RIGHT(TEXT(Y791,"0.#"),1)=".",TRUE,FALSE)</formula>
    </cfRule>
  </conditionalFormatting>
  <conditionalFormatting sqref="Y822:Y829 Y820 Y809:Y816 Y807 Y796:Y803 Y794">
    <cfRule type="expression" dxfId="2805" priority="13689">
      <formula>IF(RIGHT(TEXT(Y794,"0.#"),1)=".",FALSE,TRUE)</formula>
    </cfRule>
    <cfRule type="expression" dxfId="2804" priority="13690">
      <formula>IF(RIGHT(TEXT(Y794,"0.#"),1)=".",TRUE,FALSE)</formula>
    </cfRule>
  </conditionalFormatting>
  <conditionalFormatting sqref="P13:AX13 AR15:AX15 P15:AQ17">
    <cfRule type="expression" dxfId="2803" priority="13737">
      <formula>IF(RIGHT(TEXT(P13,"0.#"),1)=".",FALSE,TRUE)</formula>
    </cfRule>
    <cfRule type="expression" dxfId="2802" priority="13738">
      <formula>IF(RIGHT(TEXT(P13,"0.#"),1)=".",TRUE,FALSE)</formula>
    </cfRule>
  </conditionalFormatting>
  <conditionalFormatting sqref="P19:AJ19">
    <cfRule type="expression" dxfId="2801" priority="13735">
      <formula>IF(RIGHT(TEXT(P19,"0.#"),1)=".",FALSE,TRUE)</formula>
    </cfRule>
    <cfRule type="expression" dxfId="2800" priority="13736">
      <formula>IF(RIGHT(TEXT(P19,"0.#"),1)=".",TRUE,FALSE)</formula>
    </cfRule>
  </conditionalFormatting>
  <conditionalFormatting sqref="AE101 AQ101">
    <cfRule type="expression" dxfId="2799" priority="13727">
      <formula>IF(RIGHT(TEXT(AE101,"0.#"),1)=".",FALSE,TRUE)</formula>
    </cfRule>
    <cfRule type="expression" dxfId="2798" priority="13728">
      <formula>IF(RIGHT(TEXT(AE101,"0.#"),1)=".",TRUE,FALSE)</formula>
    </cfRule>
  </conditionalFormatting>
  <conditionalFormatting sqref="Y781 Y789:Y790">
    <cfRule type="expression" dxfId="2797" priority="13713">
      <formula>IF(RIGHT(TEXT(Y781,"0.#"),1)=".",FALSE,TRUE)</formula>
    </cfRule>
    <cfRule type="expression" dxfId="2796" priority="13714">
      <formula>IF(RIGHT(TEXT(Y781,"0.#"),1)=".",TRUE,FALSE)</formula>
    </cfRule>
  </conditionalFormatting>
  <conditionalFormatting sqref="AU782">
    <cfRule type="expression" dxfId="2795" priority="13711">
      <formula>IF(RIGHT(TEXT(AU782,"0.#"),1)=".",FALSE,TRUE)</formula>
    </cfRule>
    <cfRule type="expression" dxfId="2794" priority="13712">
      <formula>IF(RIGHT(TEXT(AU782,"0.#"),1)=".",TRUE,FALSE)</formula>
    </cfRule>
  </conditionalFormatting>
  <conditionalFormatting sqref="AU791">
    <cfRule type="expression" dxfId="2793" priority="13709">
      <formula>IF(RIGHT(TEXT(AU791,"0.#"),1)=".",FALSE,TRUE)</formula>
    </cfRule>
    <cfRule type="expression" dxfId="2792" priority="13710">
      <formula>IF(RIGHT(TEXT(AU791,"0.#"),1)=".",TRUE,FALSE)</formula>
    </cfRule>
  </conditionalFormatting>
  <conditionalFormatting sqref="AU783:AU790 AU781">
    <cfRule type="expression" dxfId="2791" priority="13707">
      <formula>IF(RIGHT(TEXT(AU781,"0.#"),1)=".",FALSE,TRUE)</formula>
    </cfRule>
    <cfRule type="expression" dxfId="2790" priority="13708">
      <formula>IF(RIGHT(TEXT(AU781,"0.#"),1)=".",TRUE,FALSE)</formula>
    </cfRule>
  </conditionalFormatting>
  <conditionalFormatting sqref="Y821 Y808 Y795">
    <cfRule type="expression" dxfId="2789" priority="13693">
      <formula>IF(RIGHT(TEXT(Y795,"0.#"),1)=".",FALSE,TRUE)</formula>
    </cfRule>
    <cfRule type="expression" dxfId="2788" priority="13694">
      <formula>IF(RIGHT(TEXT(Y795,"0.#"),1)=".",TRUE,FALSE)</formula>
    </cfRule>
  </conditionalFormatting>
  <conditionalFormatting sqref="Y830 Y817 Y804">
    <cfRule type="expression" dxfId="2787" priority="13691">
      <formula>IF(RIGHT(TEXT(Y804,"0.#"),1)=".",FALSE,TRUE)</formula>
    </cfRule>
    <cfRule type="expression" dxfId="2786" priority="13692">
      <formula>IF(RIGHT(TEXT(Y804,"0.#"),1)=".",TRUE,FALSE)</formula>
    </cfRule>
  </conditionalFormatting>
  <conditionalFormatting sqref="AU821 AU808 AU795">
    <cfRule type="expression" dxfId="2785" priority="13687">
      <formula>IF(RIGHT(TEXT(AU795,"0.#"),1)=".",FALSE,TRUE)</formula>
    </cfRule>
    <cfRule type="expression" dxfId="2784" priority="13688">
      <formula>IF(RIGHT(TEXT(AU795,"0.#"),1)=".",TRUE,FALSE)</formula>
    </cfRule>
  </conditionalFormatting>
  <conditionalFormatting sqref="AU830 AU817 AU804">
    <cfRule type="expression" dxfId="2783" priority="13685">
      <formula>IF(RIGHT(TEXT(AU804,"0.#"),1)=".",FALSE,TRUE)</formula>
    </cfRule>
    <cfRule type="expression" dxfId="2782" priority="13686">
      <formula>IF(RIGHT(TEXT(AU804,"0.#"),1)=".",TRUE,FALSE)</formula>
    </cfRule>
  </conditionalFormatting>
  <conditionalFormatting sqref="AU822:AU829 AU820 AU809:AU816 AU807 AU796:AU803 AU794">
    <cfRule type="expression" dxfId="2781" priority="13683">
      <formula>IF(RIGHT(TEXT(AU794,"0.#"),1)=".",FALSE,TRUE)</formula>
    </cfRule>
    <cfRule type="expression" dxfId="2780" priority="13684">
      <formula>IF(RIGHT(TEXT(AU794,"0.#"),1)=".",TRUE,FALSE)</formula>
    </cfRule>
  </conditionalFormatting>
  <conditionalFormatting sqref="AM87">
    <cfRule type="expression" dxfId="2779" priority="13337">
      <formula>IF(RIGHT(TEXT(AM87,"0.#"),1)=".",FALSE,TRUE)</formula>
    </cfRule>
    <cfRule type="expression" dxfId="2778" priority="13338">
      <formula>IF(RIGHT(TEXT(AM87,"0.#"),1)=".",TRUE,FALSE)</formula>
    </cfRule>
  </conditionalFormatting>
  <conditionalFormatting sqref="AE55">
    <cfRule type="expression" dxfId="2777" priority="13405">
      <formula>IF(RIGHT(TEXT(AE55,"0.#"),1)=".",FALSE,TRUE)</formula>
    </cfRule>
    <cfRule type="expression" dxfId="2776" priority="13406">
      <formula>IF(RIGHT(TEXT(AE55,"0.#"),1)=".",TRUE,FALSE)</formula>
    </cfRule>
  </conditionalFormatting>
  <conditionalFormatting sqref="AI55">
    <cfRule type="expression" dxfId="2775" priority="13403">
      <formula>IF(RIGHT(TEXT(AI55,"0.#"),1)=".",FALSE,TRUE)</formula>
    </cfRule>
    <cfRule type="expression" dxfId="2774" priority="13404">
      <formula>IF(RIGHT(TEXT(AI55,"0.#"),1)=".",TRUE,FALSE)</formula>
    </cfRule>
  </conditionalFormatting>
  <conditionalFormatting sqref="AE33">
    <cfRule type="expression" dxfId="2773" priority="13497">
      <formula>IF(RIGHT(TEXT(AE33,"0.#"),1)=".",FALSE,TRUE)</formula>
    </cfRule>
    <cfRule type="expression" dxfId="2772" priority="13498">
      <formula>IF(RIGHT(TEXT(AE33,"0.#"),1)=".",TRUE,FALSE)</formula>
    </cfRule>
  </conditionalFormatting>
  <conditionalFormatting sqref="AI33">
    <cfRule type="expression" dxfId="2771" priority="13491">
      <formula>IF(RIGHT(TEXT(AI33,"0.#"),1)=".",FALSE,TRUE)</formula>
    </cfRule>
    <cfRule type="expression" dxfId="2770" priority="13492">
      <formula>IF(RIGHT(TEXT(AI33,"0.#"),1)=".",TRUE,FALSE)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3">
    <cfRule type="expression" dxfId="2767" priority="13477">
      <formula>IF(RIGHT(TEXT(AQ33,"0.#"),1)=".",FALSE,TRUE)</formula>
    </cfRule>
    <cfRule type="expression" dxfId="2766" priority="13478">
      <formula>IF(RIGHT(TEXT(AQ33,"0.#"),1)=".",TRUE,FALSE)</formula>
    </cfRule>
  </conditionalFormatting>
  <conditionalFormatting sqref="AE53">
    <cfRule type="expression" dxfId="2765" priority="13409">
      <formula>IF(RIGHT(TEXT(AE53,"0.#"),1)=".",FALSE,TRUE)</formula>
    </cfRule>
    <cfRule type="expression" dxfId="2764" priority="13410">
      <formula>IF(RIGHT(TEXT(AE53,"0.#"),1)=".",TRUE,FALSE)</formula>
    </cfRule>
  </conditionalFormatting>
  <conditionalFormatting sqref="AE54">
    <cfRule type="expression" dxfId="2763" priority="13407">
      <formula>IF(RIGHT(TEXT(AE54,"0.#"),1)=".",FALSE,TRUE)</formula>
    </cfRule>
    <cfRule type="expression" dxfId="2762" priority="13408">
      <formula>IF(RIGHT(TEXT(AE54,"0.#"),1)=".",TRUE,FALSE)</formula>
    </cfRule>
  </conditionalFormatting>
  <conditionalFormatting sqref="AI54">
    <cfRule type="expression" dxfId="2761" priority="13401">
      <formula>IF(RIGHT(TEXT(AI54,"0.#"),1)=".",FALSE,TRUE)</formula>
    </cfRule>
    <cfRule type="expression" dxfId="2760" priority="13402">
      <formula>IF(RIGHT(TEXT(AI54,"0.#"),1)=".",TRUE,FALSE)</formula>
    </cfRule>
  </conditionalFormatting>
  <conditionalFormatting sqref="AI53">
    <cfRule type="expression" dxfId="2759" priority="13399">
      <formula>IF(RIGHT(TEXT(AI53,"0.#"),1)=".",FALSE,TRUE)</formula>
    </cfRule>
    <cfRule type="expression" dxfId="2758" priority="13400">
      <formula>IF(RIGHT(TEXT(AI53,"0.#"),1)=".",TRUE,FALSE)</formula>
    </cfRule>
  </conditionalFormatting>
  <conditionalFormatting sqref="AM53">
    <cfRule type="expression" dxfId="2757" priority="13397">
      <formula>IF(RIGHT(TEXT(AM53,"0.#"),1)=".",FALSE,TRUE)</formula>
    </cfRule>
    <cfRule type="expression" dxfId="2756" priority="13398">
      <formula>IF(RIGHT(TEXT(AM53,"0.#"),1)=".",TRUE,FALSE)</formula>
    </cfRule>
  </conditionalFormatting>
  <conditionalFormatting sqref="AM54">
    <cfRule type="expression" dxfId="2755" priority="13395">
      <formula>IF(RIGHT(TEXT(AM54,"0.#"),1)=".",FALSE,TRUE)</formula>
    </cfRule>
    <cfRule type="expression" dxfId="2754" priority="13396">
      <formula>IF(RIGHT(TEXT(AM54,"0.#"),1)=".",TRUE,FALSE)</formula>
    </cfRule>
  </conditionalFormatting>
  <conditionalFormatting sqref="AM55">
    <cfRule type="expression" dxfId="2753" priority="13393">
      <formula>IF(RIGHT(TEXT(AM55,"0.#"),1)=".",FALSE,TRUE)</formula>
    </cfRule>
    <cfRule type="expression" dxfId="2752" priority="13394">
      <formula>IF(RIGHT(TEXT(AM55,"0.#"),1)=".",TRUE,FALSE)</formula>
    </cfRule>
  </conditionalFormatting>
  <conditionalFormatting sqref="AE60">
    <cfRule type="expression" dxfId="2751" priority="13379">
      <formula>IF(RIGHT(TEXT(AE60,"0.#"),1)=".",FALSE,TRUE)</formula>
    </cfRule>
    <cfRule type="expression" dxfId="2750" priority="13380">
      <formula>IF(RIGHT(TEXT(AE60,"0.#"),1)=".",TRUE,FALSE)</formula>
    </cfRule>
  </conditionalFormatting>
  <conditionalFormatting sqref="AE61">
    <cfRule type="expression" dxfId="2749" priority="13377">
      <formula>IF(RIGHT(TEXT(AE61,"0.#"),1)=".",FALSE,TRUE)</formula>
    </cfRule>
    <cfRule type="expression" dxfId="2748" priority="13378">
      <formula>IF(RIGHT(TEXT(AE61,"0.#"),1)=".",TRUE,FALSE)</formula>
    </cfRule>
  </conditionalFormatting>
  <conditionalFormatting sqref="AE62">
    <cfRule type="expression" dxfId="2747" priority="13375">
      <formula>IF(RIGHT(TEXT(AE62,"0.#"),1)=".",FALSE,TRUE)</formula>
    </cfRule>
    <cfRule type="expression" dxfId="2746" priority="13376">
      <formula>IF(RIGHT(TEXT(AE62,"0.#"),1)=".",TRUE,FALSE)</formula>
    </cfRule>
  </conditionalFormatting>
  <conditionalFormatting sqref="AI62">
    <cfRule type="expression" dxfId="2745" priority="13373">
      <formula>IF(RIGHT(TEXT(AI62,"0.#"),1)=".",FALSE,TRUE)</formula>
    </cfRule>
    <cfRule type="expression" dxfId="2744" priority="13374">
      <formula>IF(RIGHT(TEXT(AI62,"0.#"),1)=".",TRUE,FALSE)</formula>
    </cfRule>
  </conditionalFormatting>
  <conditionalFormatting sqref="AI61">
    <cfRule type="expression" dxfId="2743" priority="13371">
      <formula>IF(RIGHT(TEXT(AI61,"0.#"),1)=".",FALSE,TRUE)</formula>
    </cfRule>
    <cfRule type="expression" dxfId="2742" priority="13372">
      <formula>IF(RIGHT(TEXT(AI61,"0.#"),1)=".",TRUE,FALSE)</formula>
    </cfRule>
  </conditionalFormatting>
  <conditionalFormatting sqref="AI60">
    <cfRule type="expression" dxfId="2741" priority="13369">
      <formula>IF(RIGHT(TEXT(AI60,"0.#"),1)=".",FALSE,TRUE)</formula>
    </cfRule>
    <cfRule type="expression" dxfId="2740" priority="13370">
      <formula>IF(RIGHT(TEXT(AI60,"0.#"),1)=".",TRUE,FALSE)</formula>
    </cfRule>
  </conditionalFormatting>
  <conditionalFormatting sqref="AM60">
    <cfRule type="expression" dxfId="2739" priority="13367">
      <formula>IF(RIGHT(TEXT(AM60,"0.#"),1)=".",FALSE,TRUE)</formula>
    </cfRule>
    <cfRule type="expression" dxfId="2738" priority="13368">
      <formula>IF(RIGHT(TEXT(AM60,"0.#"),1)=".",TRUE,FALSE)</formula>
    </cfRule>
  </conditionalFormatting>
  <conditionalFormatting sqref="AM61">
    <cfRule type="expression" dxfId="2737" priority="13365">
      <formula>IF(RIGHT(TEXT(AM61,"0.#"),1)=".",FALSE,TRUE)</formula>
    </cfRule>
    <cfRule type="expression" dxfId="2736" priority="13366">
      <formula>IF(RIGHT(TEXT(AM61,"0.#"),1)=".",TRUE,FALSE)</formula>
    </cfRule>
  </conditionalFormatting>
  <conditionalFormatting sqref="AM62">
    <cfRule type="expression" dxfId="2735" priority="13363">
      <formula>IF(RIGHT(TEXT(AM62,"0.#"),1)=".",FALSE,TRUE)</formula>
    </cfRule>
    <cfRule type="expression" dxfId="2734" priority="13364">
      <formula>IF(RIGHT(TEXT(AM62,"0.#"),1)=".",TRUE,FALSE)</formula>
    </cfRule>
  </conditionalFormatting>
  <conditionalFormatting sqref="AE87">
    <cfRule type="expression" dxfId="2733" priority="13349">
      <formula>IF(RIGHT(TEXT(AE87,"0.#"),1)=".",FALSE,TRUE)</formula>
    </cfRule>
    <cfRule type="expression" dxfId="2732" priority="13350">
      <formula>IF(RIGHT(TEXT(AE87,"0.#"),1)=".",TRUE,FALSE)</formula>
    </cfRule>
  </conditionalFormatting>
  <conditionalFormatting sqref="AE88">
    <cfRule type="expression" dxfId="2731" priority="13347">
      <formula>IF(RIGHT(TEXT(AE88,"0.#"),1)=".",FALSE,TRUE)</formula>
    </cfRule>
    <cfRule type="expression" dxfId="2730" priority="13348">
      <formula>IF(RIGHT(TEXT(AE88,"0.#"),1)=".",TRUE,FALSE)</formula>
    </cfRule>
  </conditionalFormatting>
  <conditionalFormatting sqref="AE89">
    <cfRule type="expression" dxfId="2729" priority="13345">
      <formula>IF(RIGHT(TEXT(AE89,"0.#"),1)=".",FALSE,TRUE)</formula>
    </cfRule>
    <cfRule type="expression" dxfId="2728" priority="13346">
      <formula>IF(RIGHT(TEXT(AE89,"0.#"),1)=".",TRUE,FALSE)</formula>
    </cfRule>
  </conditionalFormatting>
  <conditionalFormatting sqref="AI89">
    <cfRule type="expression" dxfId="2727" priority="13343">
      <formula>IF(RIGHT(TEXT(AI89,"0.#"),1)=".",FALSE,TRUE)</formula>
    </cfRule>
    <cfRule type="expression" dxfId="2726" priority="13344">
      <formula>IF(RIGHT(TEXT(AI89,"0.#"),1)=".",TRUE,FALSE)</formula>
    </cfRule>
  </conditionalFormatting>
  <conditionalFormatting sqref="AI88">
    <cfRule type="expression" dxfId="2725" priority="13341">
      <formula>IF(RIGHT(TEXT(AI88,"0.#"),1)=".",FALSE,TRUE)</formula>
    </cfRule>
    <cfRule type="expression" dxfId="2724" priority="13342">
      <formula>IF(RIGHT(TEXT(AI88,"0.#"),1)=".",TRUE,FALSE)</formula>
    </cfRule>
  </conditionalFormatting>
  <conditionalFormatting sqref="AI87">
    <cfRule type="expression" dxfId="2723" priority="13339">
      <formula>IF(RIGHT(TEXT(AI87,"0.#"),1)=".",FALSE,TRUE)</formula>
    </cfRule>
    <cfRule type="expression" dxfId="2722" priority="13340">
      <formula>IF(RIGHT(TEXT(AI87,"0.#"),1)=".",TRUE,FALSE)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M89">
    <cfRule type="expression" dxfId="2719" priority="13333">
      <formula>IF(RIGHT(TEXT(AM89,"0.#"),1)=".",FALSE,TRUE)</formula>
    </cfRule>
    <cfRule type="expression" dxfId="2718" priority="13334">
      <formula>IF(RIGHT(TEXT(AM89,"0.#"),1)=".",TRUE,FALSE)</formula>
    </cfRule>
  </conditionalFormatting>
  <conditionalFormatting sqref="AE92">
    <cfRule type="expression" dxfId="2717" priority="13319">
      <formula>IF(RIGHT(TEXT(AE92,"0.#"),1)=".",FALSE,TRUE)</formula>
    </cfRule>
    <cfRule type="expression" dxfId="2716" priority="13320">
      <formula>IF(RIGHT(TEXT(AE92,"0.#"),1)=".",TRUE,FALSE)</formula>
    </cfRule>
  </conditionalFormatting>
  <conditionalFormatting sqref="AE93">
    <cfRule type="expression" dxfId="2715" priority="13317">
      <formula>IF(RIGHT(TEXT(AE93,"0.#"),1)=".",FALSE,TRUE)</formula>
    </cfRule>
    <cfRule type="expression" dxfId="2714" priority="13318">
      <formula>IF(RIGHT(TEXT(AE93,"0.#"),1)=".",TRUE,FALSE)</formula>
    </cfRule>
  </conditionalFormatting>
  <conditionalFormatting sqref="AE94">
    <cfRule type="expression" dxfId="2713" priority="13315">
      <formula>IF(RIGHT(TEXT(AE94,"0.#"),1)=".",FALSE,TRUE)</formula>
    </cfRule>
    <cfRule type="expression" dxfId="2712" priority="13316">
      <formula>IF(RIGHT(TEXT(AE94,"0.#"),1)=".",TRUE,FALSE)</formula>
    </cfRule>
  </conditionalFormatting>
  <conditionalFormatting sqref="AI94">
    <cfRule type="expression" dxfId="2711" priority="13313">
      <formula>IF(RIGHT(TEXT(AI94,"0.#"),1)=".",FALSE,TRUE)</formula>
    </cfRule>
    <cfRule type="expression" dxfId="2710" priority="13314">
      <formula>IF(RIGHT(TEXT(AI94,"0.#"),1)=".",TRUE,FALSE)</formula>
    </cfRule>
  </conditionalFormatting>
  <conditionalFormatting sqref="AI93">
    <cfRule type="expression" dxfId="2709" priority="13311">
      <formula>IF(RIGHT(TEXT(AI93,"0.#"),1)=".",FALSE,TRUE)</formula>
    </cfRule>
    <cfRule type="expression" dxfId="2708" priority="13312">
      <formula>IF(RIGHT(TEXT(AI93,"0.#"),1)=".",TRUE,FALSE)</formula>
    </cfRule>
  </conditionalFormatting>
  <conditionalFormatting sqref="AI92">
    <cfRule type="expression" dxfId="2707" priority="13309">
      <formula>IF(RIGHT(TEXT(AI92,"0.#"),1)=".",FALSE,TRUE)</formula>
    </cfRule>
    <cfRule type="expression" dxfId="2706" priority="13310">
      <formula>IF(RIGHT(TEXT(AI92,"0.#"),1)=".",TRUE,FALSE)</formula>
    </cfRule>
  </conditionalFormatting>
  <conditionalFormatting sqref="AM92">
    <cfRule type="expression" dxfId="2705" priority="13307">
      <formula>IF(RIGHT(TEXT(AM92,"0.#"),1)=".",FALSE,TRUE)</formula>
    </cfRule>
    <cfRule type="expression" dxfId="2704" priority="13308">
      <formula>IF(RIGHT(TEXT(AM92,"0.#"),1)=".",TRUE,FALSE)</formula>
    </cfRule>
  </conditionalFormatting>
  <conditionalFormatting sqref="AM93">
    <cfRule type="expression" dxfId="2703" priority="13305">
      <formula>IF(RIGHT(TEXT(AM93,"0.#"),1)=".",FALSE,TRUE)</formula>
    </cfRule>
    <cfRule type="expression" dxfId="2702" priority="13306">
      <formula>IF(RIGHT(TEXT(AM93,"0.#"),1)=".",TRUE,FALSE)</formula>
    </cfRule>
  </conditionalFormatting>
  <conditionalFormatting sqref="AM94">
    <cfRule type="expression" dxfId="2701" priority="13303">
      <formula>IF(RIGHT(TEXT(AM94,"0.#"),1)=".",FALSE,TRUE)</formula>
    </cfRule>
    <cfRule type="expression" dxfId="2700" priority="13304">
      <formula>IF(RIGHT(TEXT(AM94,"0.#"),1)=".",TRUE,FALSE)</formula>
    </cfRule>
  </conditionalFormatting>
  <conditionalFormatting sqref="AE97">
    <cfRule type="expression" dxfId="2699" priority="13289">
      <formula>IF(RIGHT(TEXT(AE97,"0.#"),1)=".",FALSE,TRUE)</formula>
    </cfRule>
    <cfRule type="expression" dxfId="2698" priority="13290">
      <formula>IF(RIGHT(TEXT(AE97,"0.#"),1)=".",TRUE,FALSE)</formula>
    </cfRule>
  </conditionalFormatting>
  <conditionalFormatting sqref="AE98">
    <cfRule type="expression" dxfId="2697" priority="13287">
      <formula>IF(RIGHT(TEXT(AE98,"0.#"),1)=".",FALSE,TRUE)</formula>
    </cfRule>
    <cfRule type="expression" dxfId="2696" priority="13288">
      <formula>IF(RIGHT(TEXT(AE98,"0.#"),1)=".",TRUE,FALSE)</formula>
    </cfRule>
  </conditionalFormatting>
  <conditionalFormatting sqref="AE99">
    <cfRule type="expression" dxfId="2695" priority="13285">
      <formula>IF(RIGHT(TEXT(AE99,"0.#"),1)=".",FALSE,TRUE)</formula>
    </cfRule>
    <cfRule type="expression" dxfId="2694" priority="13286">
      <formula>IF(RIGHT(TEXT(AE99,"0.#"),1)=".",TRUE,FALSE)</formula>
    </cfRule>
  </conditionalFormatting>
  <conditionalFormatting sqref="AI99">
    <cfRule type="expression" dxfId="2693" priority="13283">
      <formula>IF(RIGHT(TEXT(AI99,"0.#"),1)=".",FALSE,TRUE)</formula>
    </cfRule>
    <cfRule type="expression" dxfId="2692" priority="13284">
      <formula>IF(RIGHT(TEXT(AI99,"0.#"),1)=".",TRUE,FALSE)</formula>
    </cfRule>
  </conditionalFormatting>
  <conditionalFormatting sqref="AI98">
    <cfRule type="expression" dxfId="2691" priority="13281">
      <formula>IF(RIGHT(TEXT(AI98,"0.#"),1)=".",FALSE,TRUE)</formula>
    </cfRule>
    <cfRule type="expression" dxfId="2690" priority="13282">
      <formula>IF(RIGHT(TEXT(AI98,"0.#"),1)=".",TRUE,FALSE)</formula>
    </cfRule>
  </conditionalFormatting>
  <conditionalFormatting sqref="AI97">
    <cfRule type="expression" dxfId="2689" priority="13279">
      <formula>IF(RIGHT(TEXT(AI97,"0.#"),1)=".",FALSE,TRUE)</formula>
    </cfRule>
    <cfRule type="expression" dxfId="2688" priority="13280">
      <formula>IF(RIGHT(TEXT(AI97,"0.#"),1)=".",TRUE,FALSE)</formula>
    </cfRule>
  </conditionalFormatting>
  <conditionalFormatting sqref="AM97">
    <cfRule type="expression" dxfId="2687" priority="13277">
      <formula>IF(RIGHT(TEXT(AM97,"0.#"),1)=".",FALSE,TRUE)</formula>
    </cfRule>
    <cfRule type="expression" dxfId="2686" priority="13278">
      <formula>IF(RIGHT(TEXT(AM97,"0.#"),1)=".",TRUE,FALSE)</formula>
    </cfRule>
  </conditionalFormatting>
  <conditionalFormatting sqref="AM98">
    <cfRule type="expression" dxfId="2685" priority="13275">
      <formula>IF(RIGHT(TEXT(AM98,"0.#"),1)=".",FALSE,TRUE)</formula>
    </cfRule>
    <cfRule type="expression" dxfId="2684" priority="13276">
      <formula>IF(RIGHT(TEXT(AM98,"0.#"),1)=".",TRUE,FALSE)</formula>
    </cfRule>
  </conditionalFormatting>
  <conditionalFormatting sqref="AM99">
    <cfRule type="expression" dxfId="2683" priority="13273">
      <formula>IF(RIGHT(TEXT(AM99,"0.#"),1)=".",FALSE,TRUE)</formula>
    </cfRule>
    <cfRule type="expression" dxfId="2682" priority="13274">
      <formula>IF(RIGHT(TEXT(AM99,"0.#"),1)=".",TRUE,FALSE)</formula>
    </cfRule>
  </conditionalFormatting>
  <conditionalFormatting sqref="AI101">
    <cfRule type="expression" dxfId="2681" priority="13259">
      <formula>IF(RIGHT(TEXT(AI101,"0.#"),1)=".",FALSE,TRUE)</formula>
    </cfRule>
    <cfRule type="expression" dxfId="2680" priority="13260">
      <formula>IF(RIGHT(TEXT(AI101,"0.#"),1)=".",TRUE,FALSE)</formula>
    </cfRule>
  </conditionalFormatting>
  <conditionalFormatting sqref="AM101">
    <cfRule type="expression" dxfId="2679" priority="13257">
      <formula>IF(RIGHT(TEXT(AM101,"0.#"),1)=".",FALSE,TRUE)</formula>
    </cfRule>
    <cfRule type="expression" dxfId="2678" priority="13258">
      <formula>IF(RIGHT(TEXT(AM101,"0.#"),1)=".",TRUE,FALSE)</formula>
    </cfRule>
  </conditionalFormatting>
  <conditionalFormatting sqref="AE102">
    <cfRule type="expression" dxfId="2677" priority="13255">
      <formula>IF(RIGHT(TEXT(AE102,"0.#"),1)=".",FALSE,TRUE)</formula>
    </cfRule>
    <cfRule type="expression" dxfId="2676" priority="13256">
      <formula>IF(RIGHT(TEXT(AE102,"0.#"),1)=".",TRUE,FALSE)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E134:AE135 AI134:AI135 AM134:AM135 AQ134:AQ135 AU134:AU135">
    <cfRule type="expression" dxfId="2559" priority="13091">
      <formula>IF(RIGHT(TEXT(AE134,"0.#"),1)=".",FALSE,TRUE)</formula>
    </cfRule>
    <cfRule type="expression" dxfId="2558" priority="13092">
      <formula>IF(RIGHT(TEXT(AE134,"0.#"),1)=".",TRUE,FALSE)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7:AO838">
    <cfRule type="expression" dxfId="2409" priority="2847">
      <formula>IF(AND(AL837&gt;=0, RIGHT(TEXT(AL837,"0.#"),1)&lt;&gt;"."),TRUE,FALSE)</formula>
    </cfRule>
    <cfRule type="expression" dxfId="2408" priority="2848">
      <formula>IF(AND(AL837&gt;=0, RIGHT(TEXT(AL837,"0.#"),1)="."),TRUE,FALSE)</formula>
    </cfRule>
    <cfRule type="expression" dxfId="2407" priority="2849">
      <formula>IF(AND(AL837&lt;0, RIGHT(TEXT(AL837,"0.#"),1)&lt;&gt;"."),TRUE,FALSE)</formula>
    </cfRule>
    <cfRule type="expression" dxfId="2406" priority="2850">
      <formula>IF(AND(AL837&lt;0, RIGHT(TEXT(AL837,"0.#"),1)="."),TRUE,FALSE)</formula>
    </cfRule>
  </conditionalFormatting>
  <conditionalFormatting sqref="Y837:Y838">
    <cfRule type="expression" dxfId="2405" priority="2845">
      <formula>IF(RIGHT(TEXT(Y837,"0.#"),1)=".",FALSE,TRUE)</formula>
    </cfRule>
    <cfRule type="expression" dxfId="2404" priority="2846">
      <formula>IF(RIGHT(TEXT(Y837,"0.#"),1)=".",TRUE,FALSE)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2:Y899">
    <cfRule type="expression" dxfId="2087" priority="2105">
      <formula>IF(RIGHT(TEXT(Y872,"0.#"),1)=".",FALSE,TRUE)</formula>
    </cfRule>
    <cfRule type="expression" dxfId="2086" priority="2106">
      <formula>IF(RIGHT(TEXT(Y872,"0.#"),1)=".",TRUE,FALSE)</formula>
    </cfRule>
  </conditionalFormatting>
  <conditionalFormatting sqref="Y870:Y871">
    <cfRule type="expression" dxfId="2085" priority="2099">
      <formula>IF(RIGHT(TEXT(Y870,"0.#"),1)=".",FALSE,TRUE)</formula>
    </cfRule>
    <cfRule type="expression" dxfId="2084" priority="2100">
      <formula>IF(RIGHT(TEXT(Y870,"0.#"),1)=".",TRUE,FALSE)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5:P27">
    <cfRule type="expression" dxfId="2061" priority="2327">
      <formula>IF(RIGHT(TEXT(P25,"0.#"),1)=".",FALSE,TRUE)</formula>
    </cfRule>
    <cfRule type="expression" dxfId="2060" priority="2328">
      <formula>IF(RIGHT(TEXT(P25,"0.#"),1)=".",TRUE,FALSE)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2:AO899">
    <cfRule type="expression" dxfId="1989" priority="2107">
      <formula>IF(AND(AL872&gt;=0, RIGHT(TEXT(AL872,"0.#"),1)&lt;&gt;"."),TRUE,FALSE)</formula>
    </cfRule>
    <cfRule type="expression" dxfId="1988" priority="2108">
      <formula>IF(AND(AL872&gt;=0, RIGHT(TEXT(AL872,"0.#"),1)="."),TRUE,FALSE)</formula>
    </cfRule>
    <cfRule type="expression" dxfId="1987" priority="2109">
      <formula>IF(AND(AL872&lt;0, RIGHT(TEXT(AL872,"0.#"),1)&lt;&gt;"."),TRUE,FALSE)</formula>
    </cfRule>
    <cfRule type="expression" dxfId="1986" priority="2110">
      <formula>IF(AND(AL872&lt;0, RIGHT(TEXT(AL872,"0.#"),1)="."),TRUE,FALSE)</formula>
    </cfRule>
  </conditionalFormatting>
  <conditionalFormatting sqref="AL870:AO871">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5:AO932">
    <cfRule type="expression" dxfId="1981" priority="2095">
      <formula>IF(AND(AL905&gt;=0, RIGHT(TEXT(AL905,"0.#"),1)&lt;&gt;"."),TRUE,FALSE)</formula>
    </cfRule>
    <cfRule type="expression" dxfId="1980" priority="2096">
      <formula>IF(AND(AL905&gt;=0, RIGHT(TEXT(AL905,"0.#"),1)="."),TRUE,FALSE)</formula>
    </cfRule>
    <cfRule type="expression" dxfId="1979" priority="2097">
      <formula>IF(AND(AL905&lt;0, RIGHT(TEXT(AL905,"0.#"),1)&lt;&gt;"."),TRUE,FALSE)</formula>
    </cfRule>
    <cfRule type="expression" dxfId="1978" priority="2098">
      <formula>IF(AND(AL905&lt;0, RIGHT(TEXT(AL905,"0.#"),1)="."),TRUE,FALSE)</formula>
    </cfRule>
  </conditionalFormatting>
  <conditionalFormatting sqref="AL903:AO904">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4">
    <cfRule type="expression" dxfId="1179" priority="487">
      <formula>IF(RIGHT(TEXT(AU104,"0.#"),1)=".",FALSE,TRUE)</formula>
    </cfRule>
    <cfRule type="expression" dxfId="1178" priority="488">
      <formula>IF(RIGHT(TEXT(AU104,"0.#"),1)=".",TRUE,FALSE)</formula>
    </cfRule>
  </conditionalFormatting>
  <conditionalFormatting sqref="AU105">
    <cfRule type="expression" dxfId="1177" priority="485">
      <formula>IF(RIGHT(TEXT(AU105,"0.#"),1)=".",FALSE,TRUE)</formula>
    </cfRule>
    <cfRule type="expression" dxfId="1176" priority="486">
      <formula>IF(RIGHT(TEXT(AU105,"0.#"),1)=".",TRUE,FALSE)</formula>
    </cfRule>
  </conditionalFormatting>
  <conditionalFormatting sqref="AU107">
    <cfRule type="expression" dxfId="1175" priority="481">
      <formula>IF(RIGHT(TEXT(AU107,"0.#"),1)=".",FALSE,TRUE)</formula>
    </cfRule>
    <cfRule type="expression" dxfId="1174" priority="482">
      <formula>IF(RIGHT(TEXT(AU107,"0.#"),1)=".",TRUE,FALSE)</formula>
    </cfRule>
  </conditionalFormatting>
  <conditionalFormatting sqref="AU108">
    <cfRule type="expression" dxfId="1173" priority="479">
      <formula>IF(RIGHT(TEXT(AU108,"0.#"),1)=".",FALSE,TRUE)</formula>
    </cfRule>
    <cfRule type="expression" dxfId="1172" priority="480">
      <formula>IF(RIGHT(TEXT(AU108,"0.#"),1)=".",TRUE,FALSE)</formula>
    </cfRule>
  </conditionalFormatting>
  <conditionalFormatting sqref="AU110">
    <cfRule type="expression" dxfId="1171" priority="477">
      <formula>IF(RIGHT(TEXT(AU110,"0.#"),1)=".",FALSE,TRUE)</formula>
    </cfRule>
    <cfRule type="expression" dxfId="1170" priority="478">
      <formula>IF(RIGHT(TEXT(AU110,"0.#"),1)=".",TRUE,FALSE)</formula>
    </cfRule>
  </conditionalFormatting>
  <conditionalFormatting sqref="AU111">
    <cfRule type="expression" dxfId="1169" priority="475">
      <formula>IF(RIGHT(TEXT(AU111,"0.#"),1)=".",FALSE,TRUE)</formula>
    </cfRule>
    <cfRule type="expression" dxfId="1168" priority="476">
      <formula>IF(RIGHT(TEXT(AU111,"0.#"),1)=".",TRUE,FALSE)</formula>
    </cfRule>
  </conditionalFormatting>
  <conditionalFormatting sqref="AU113">
    <cfRule type="expression" dxfId="1167" priority="473">
      <formula>IF(RIGHT(TEXT(AU113,"0.#"),1)=".",FALSE,TRUE)</formula>
    </cfRule>
    <cfRule type="expression" dxfId="1166" priority="474">
      <formula>IF(RIGHT(TEXT(AU113,"0.#"),1)=".",TRUE,FALSE)</formula>
    </cfRule>
  </conditionalFormatting>
  <conditionalFormatting sqref="AU114">
    <cfRule type="expression" dxfId="1165" priority="471">
      <formula>IF(RIGHT(TEXT(AU114,"0.#"),1)=".",FALSE,TRUE)</formula>
    </cfRule>
    <cfRule type="expression" dxfId="1164" priority="472">
      <formula>IF(RIGHT(TEXT(AU114,"0.#"),1)=".",TRUE,FALSE)</formula>
    </cfRule>
  </conditionalFormatting>
  <conditionalFormatting sqref="AM489">
    <cfRule type="expression" dxfId="1163" priority="465">
      <formula>IF(RIGHT(TEXT(AM489,"0.#"),1)=".",FALSE,TRUE)</formula>
    </cfRule>
    <cfRule type="expression" dxfId="1162" priority="466">
      <formula>IF(RIGHT(TEXT(AM489,"0.#"),1)=".",TRUE,FALSE)</formula>
    </cfRule>
  </conditionalFormatting>
  <conditionalFormatting sqref="AM487">
    <cfRule type="expression" dxfId="1161" priority="469">
      <formula>IF(RIGHT(TEXT(AM487,"0.#"),1)=".",FALSE,TRUE)</formula>
    </cfRule>
    <cfRule type="expression" dxfId="1160" priority="470">
      <formula>IF(RIGHT(TEXT(AM487,"0.#"),1)=".",TRUE,FALSE)</formula>
    </cfRule>
  </conditionalFormatting>
  <conditionalFormatting sqref="AM488">
    <cfRule type="expression" dxfId="1159" priority="467">
      <formula>IF(RIGHT(TEXT(AM488,"0.#"),1)=".",FALSE,TRUE)</formula>
    </cfRule>
    <cfRule type="expression" dxfId="1158" priority="468">
      <formula>IF(RIGHT(TEXT(AM488,"0.#"),1)=".",TRUE,FALSE)</formula>
    </cfRule>
  </conditionalFormatting>
  <conditionalFormatting sqref="AI489">
    <cfRule type="expression" dxfId="1157" priority="459">
      <formula>IF(RIGHT(TEXT(AI489,"0.#"),1)=".",FALSE,TRUE)</formula>
    </cfRule>
    <cfRule type="expression" dxfId="1156" priority="460">
      <formula>IF(RIGHT(TEXT(AI489,"0.#"),1)=".",TRUE,FALSE)</formula>
    </cfRule>
  </conditionalFormatting>
  <conditionalFormatting sqref="AI487">
    <cfRule type="expression" dxfId="1155" priority="463">
      <formula>IF(RIGHT(TEXT(AI487,"0.#"),1)=".",FALSE,TRUE)</formula>
    </cfRule>
    <cfRule type="expression" dxfId="1154" priority="464">
      <formula>IF(RIGHT(TEXT(AI487,"0.#"),1)=".",TRUE,FALSE)</formula>
    </cfRule>
  </conditionalFormatting>
  <conditionalFormatting sqref="AI488">
    <cfRule type="expression" dxfId="1153" priority="461">
      <formula>IF(RIGHT(TEXT(AI488,"0.#"),1)=".",FALSE,TRUE)</formula>
    </cfRule>
    <cfRule type="expression" dxfId="1152" priority="462">
      <formula>IF(RIGHT(TEXT(AI488,"0.#"),1)=".",TRUE,FALSE)</formula>
    </cfRule>
  </conditionalFormatting>
  <conditionalFormatting sqref="AM514">
    <cfRule type="expression" dxfId="1151" priority="453">
      <formula>IF(RIGHT(TEXT(AM514,"0.#"),1)=".",FALSE,TRUE)</formula>
    </cfRule>
    <cfRule type="expression" dxfId="1150" priority="454">
      <formula>IF(RIGHT(TEXT(AM514,"0.#"),1)=".",TRUE,FALSE)</formula>
    </cfRule>
  </conditionalFormatting>
  <conditionalFormatting sqref="AM512">
    <cfRule type="expression" dxfId="1149" priority="457">
      <formula>IF(RIGHT(TEXT(AM512,"0.#"),1)=".",FALSE,TRUE)</formula>
    </cfRule>
    <cfRule type="expression" dxfId="1148" priority="458">
      <formula>IF(RIGHT(TEXT(AM512,"0.#"),1)=".",TRUE,FALSE)</formula>
    </cfRule>
  </conditionalFormatting>
  <conditionalFormatting sqref="AM513">
    <cfRule type="expression" dxfId="1147" priority="455">
      <formula>IF(RIGHT(TEXT(AM513,"0.#"),1)=".",FALSE,TRUE)</formula>
    </cfRule>
    <cfRule type="expression" dxfId="1146" priority="456">
      <formula>IF(RIGHT(TEXT(AM513,"0.#"),1)=".",TRUE,FALSE)</formula>
    </cfRule>
  </conditionalFormatting>
  <conditionalFormatting sqref="AI514">
    <cfRule type="expression" dxfId="1145" priority="447">
      <formula>IF(RIGHT(TEXT(AI514,"0.#"),1)=".",FALSE,TRUE)</formula>
    </cfRule>
    <cfRule type="expression" dxfId="1144" priority="448">
      <formula>IF(RIGHT(TEXT(AI514,"0.#"),1)=".",TRUE,FALSE)</formula>
    </cfRule>
  </conditionalFormatting>
  <conditionalFormatting sqref="AI512">
    <cfRule type="expression" dxfId="1143" priority="451">
      <formula>IF(RIGHT(TEXT(AI512,"0.#"),1)=".",FALSE,TRUE)</formula>
    </cfRule>
    <cfRule type="expression" dxfId="1142" priority="452">
      <formula>IF(RIGHT(TEXT(AI512,"0.#"),1)=".",TRUE,FALSE)</formula>
    </cfRule>
  </conditionalFormatting>
  <conditionalFormatting sqref="AI513">
    <cfRule type="expression" dxfId="1141" priority="449">
      <formula>IF(RIGHT(TEXT(AI513,"0.#"),1)=".",FALSE,TRUE)</formula>
    </cfRule>
    <cfRule type="expression" dxfId="1140" priority="450">
      <formula>IF(RIGHT(TEXT(AI513,"0.#"),1)=".",TRUE,FALSE)</formula>
    </cfRule>
  </conditionalFormatting>
  <conditionalFormatting sqref="AM519">
    <cfRule type="expression" dxfId="1139" priority="393">
      <formula>IF(RIGHT(TEXT(AM519,"0.#"),1)=".",FALSE,TRUE)</formula>
    </cfRule>
    <cfRule type="expression" dxfId="1138" priority="394">
      <formula>IF(RIGHT(TEXT(AM519,"0.#"),1)=".",TRUE,FALSE)</formula>
    </cfRule>
  </conditionalFormatting>
  <conditionalFormatting sqref="AM517">
    <cfRule type="expression" dxfId="1137" priority="397">
      <formula>IF(RIGHT(TEXT(AM517,"0.#"),1)=".",FALSE,TRUE)</formula>
    </cfRule>
    <cfRule type="expression" dxfId="1136" priority="398">
      <formula>IF(RIGHT(TEXT(AM517,"0.#"),1)=".",TRUE,FALSE)</formula>
    </cfRule>
  </conditionalFormatting>
  <conditionalFormatting sqref="AM518">
    <cfRule type="expression" dxfId="1135" priority="395">
      <formula>IF(RIGHT(TEXT(AM518,"0.#"),1)=".",FALSE,TRUE)</formula>
    </cfRule>
    <cfRule type="expression" dxfId="1134" priority="396">
      <formula>IF(RIGHT(TEXT(AM518,"0.#"),1)=".",TRUE,FALSE)</formula>
    </cfRule>
  </conditionalFormatting>
  <conditionalFormatting sqref="AI519">
    <cfRule type="expression" dxfId="1133" priority="387">
      <formula>IF(RIGHT(TEXT(AI519,"0.#"),1)=".",FALSE,TRUE)</formula>
    </cfRule>
    <cfRule type="expression" dxfId="1132" priority="388">
      <formula>IF(RIGHT(TEXT(AI519,"0.#"),1)=".",TRUE,FALSE)</formula>
    </cfRule>
  </conditionalFormatting>
  <conditionalFormatting sqref="AI517">
    <cfRule type="expression" dxfId="1131" priority="391">
      <formula>IF(RIGHT(TEXT(AI517,"0.#"),1)=".",FALSE,TRUE)</formula>
    </cfRule>
    <cfRule type="expression" dxfId="1130" priority="392">
      <formula>IF(RIGHT(TEXT(AI517,"0.#"),1)=".",TRUE,FALSE)</formula>
    </cfRule>
  </conditionalFormatting>
  <conditionalFormatting sqref="AI518">
    <cfRule type="expression" dxfId="1129" priority="389">
      <formula>IF(RIGHT(TEXT(AI518,"0.#"),1)=".",FALSE,TRUE)</formula>
    </cfRule>
    <cfRule type="expression" dxfId="1128" priority="390">
      <formula>IF(RIGHT(TEXT(AI518,"0.#"),1)=".",TRUE,FALSE)</formula>
    </cfRule>
  </conditionalFormatting>
  <conditionalFormatting sqref="AM524">
    <cfRule type="expression" dxfId="1127" priority="381">
      <formula>IF(RIGHT(TEXT(AM524,"0.#"),1)=".",FALSE,TRUE)</formula>
    </cfRule>
    <cfRule type="expression" dxfId="1126" priority="382">
      <formula>IF(RIGHT(TEXT(AM524,"0.#"),1)=".",TRUE,FALSE)</formula>
    </cfRule>
  </conditionalFormatting>
  <conditionalFormatting sqref="AM522">
    <cfRule type="expression" dxfId="1125" priority="385">
      <formula>IF(RIGHT(TEXT(AM522,"0.#"),1)=".",FALSE,TRUE)</formula>
    </cfRule>
    <cfRule type="expression" dxfId="1124" priority="386">
      <formula>IF(RIGHT(TEXT(AM522,"0.#"),1)=".",TRUE,FALSE)</formula>
    </cfRule>
  </conditionalFormatting>
  <conditionalFormatting sqref="AM523">
    <cfRule type="expression" dxfId="1123" priority="383">
      <formula>IF(RIGHT(TEXT(AM523,"0.#"),1)=".",FALSE,TRUE)</formula>
    </cfRule>
    <cfRule type="expression" dxfId="1122" priority="384">
      <formula>IF(RIGHT(TEXT(AM523,"0.#"),1)=".",TRUE,FALSE)</formula>
    </cfRule>
  </conditionalFormatting>
  <conditionalFormatting sqref="AI524">
    <cfRule type="expression" dxfId="1121" priority="375">
      <formula>IF(RIGHT(TEXT(AI524,"0.#"),1)=".",FALSE,TRUE)</formula>
    </cfRule>
    <cfRule type="expression" dxfId="1120" priority="376">
      <formula>IF(RIGHT(TEXT(AI524,"0.#"),1)=".",TRUE,FALSE)</formula>
    </cfRule>
  </conditionalFormatting>
  <conditionalFormatting sqref="AI522">
    <cfRule type="expression" dxfId="1119" priority="379">
      <formula>IF(RIGHT(TEXT(AI522,"0.#"),1)=".",FALSE,TRUE)</formula>
    </cfRule>
    <cfRule type="expression" dxfId="1118" priority="380">
      <formula>IF(RIGHT(TEXT(AI522,"0.#"),1)=".",TRUE,FALSE)</formula>
    </cfRule>
  </conditionalFormatting>
  <conditionalFormatting sqref="AI523">
    <cfRule type="expression" dxfId="1117" priority="377">
      <formula>IF(RIGHT(TEXT(AI523,"0.#"),1)=".",FALSE,TRUE)</formula>
    </cfRule>
    <cfRule type="expression" dxfId="1116" priority="378">
      <formula>IF(RIGHT(TEXT(AI523,"0.#"),1)=".",TRUE,FALSE)</formula>
    </cfRule>
  </conditionalFormatting>
  <conditionalFormatting sqref="AM529">
    <cfRule type="expression" dxfId="1115" priority="369">
      <formula>IF(RIGHT(TEXT(AM529,"0.#"),1)=".",FALSE,TRUE)</formula>
    </cfRule>
    <cfRule type="expression" dxfId="1114" priority="370">
      <formula>IF(RIGHT(TEXT(AM529,"0.#"),1)=".",TRUE,FALSE)</formula>
    </cfRule>
  </conditionalFormatting>
  <conditionalFormatting sqref="AM527">
    <cfRule type="expression" dxfId="1113" priority="373">
      <formula>IF(RIGHT(TEXT(AM527,"0.#"),1)=".",FALSE,TRUE)</formula>
    </cfRule>
    <cfRule type="expression" dxfId="1112" priority="374">
      <formula>IF(RIGHT(TEXT(AM527,"0.#"),1)=".",TRUE,FALSE)</formula>
    </cfRule>
  </conditionalFormatting>
  <conditionalFormatting sqref="AM528">
    <cfRule type="expression" dxfId="1111" priority="371">
      <formula>IF(RIGHT(TEXT(AM528,"0.#"),1)=".",FALSE,TRUE)</formula>
    </cfRule>
    <cfRule type="expression" dxfId="1110" priority="372">
      <formula>IF(RIGHT(TEXT(AM528,"0.#"),1)=".",TRUE,FALSE)</formula>
    </cfRule>
  </conditionalFormatting>
  <conditionalFormatting sqref="AI529">
    <cfRule type="expression" dxfId="1109" priority="363">
      <formula>IF(RIGHT(TEXT(AI529,"0.#"),1)=".",FALSE,TRUE)</formula>
    </cfRule>
    <cfRule type="expression" dxfId="1108" priority="364">
      <formula>IF(RIGHT(TEXT(AI529,"0.#"),1)=".",TRUE,FALSE)</formula>
    </cfRule>
  </conditionalFormatting>
  <conditionalFormatting sqref="AI527">
    <cfRule type="expression" dxfId="1107" priority="367">
      <formula>IF(RIGHT(TEXT(AI527,"0.#"),1)=".",FALSE,TRUE)</formula>
    </cfRule>
    <cfRule type="expression" dxfId="1106" priority="368">
      <formula>IF(RIGHT(TEXT(AI527,"0.#"),1)=".",TRUE,FALSE)</formula>
    </cfRule>
  </conditionalFormatting>
  <conditionalFormatting sqref="AI528">
    <cfRule type="expression" dxfId="1105" priority="365">
      <formula>IF(RIGHT(TEXT(AI528,"0.#"),1)=".",FALSE,TRUE)</formula>
    </cfRule>
    <cfRule type="expression" dxfId="1104" priority="366">
      <formula>IF(RIGHT(TEXT(AI528,"0.#"),1)=".",TRUE,FALSE)</formula>
    </cfRule>
  </conditionalFormatting>
  <conditionalFormatting sqref="AM494">
    <cfRule type="expression" dxfId="1103" priority="441">
      <formula>IF(RIGHT(TEXT(AM494,"0.#"),1)=".",FALSE,TRUE)</formula>
    </cfRule>
    <cfRule type="expression" dxfId="1102" priority="442">
      <formula>IF(RIGHT(TEXT(AM494,"0.#"),1)=".",TRUE,FALSE)</formula>
    </cfRule>
  </conditionalFormatting>
  <conditionalFormatting sqref="AM492">
    <cfRule type="expression" dxfId="1101" priority="445">
      <formula>IF(RIGHT(TEXT(AM492,"0.#"),1)=".",FALSE,TRUE)</formula>
    </cfRule>
    <cfRule type="expression" dxfId="1100" priority="446">
      <formula>IF(RIGHT(TEXT(AM492,"0.#"),1)=".",TRUE,FALSE)</formula>
    </cfRule>
  </conditionalFormatting>
  <conditionalFormatting sqref="AM493">
    <cfRule type="expression" dxfId="1099" priority="443">
      <formula>IF(RIGHT(TEXT(AM493,"0.#"),1)=".",FALSE,TRUE)</formula>
    </cfRule>
    <cfRule type="expression" dxfId="1098" priority="444">
      <formula>IF(RIGHT(TEXT(AM493,"0.#"),1)=".",TRUE,FALSE)</formula>
    </cfRule>
  </conditionalFormatting>
  <conditionalFormatting sqref="AI494">
    <cfRule type="expression" dxfId="1097" priority="435">
      <formula>IF(RIGHT(TEXT(AI494,"0.#"),1)=".",FALSE,TRUE)</formula>
    </cfRule>
    <cfRule type="expression" dxfId="1096" priority="436">
      <formula>IF(RIGHT(TEXT(AI494,"0.#"),1)=".",TRUE,FALSE)</formula>
    </cfRule>
  </conditionalFormatting>
  <conditionalFormatting sqref="AI492">
    <cfRule type="expression" dxfId="1095" priority="439">
      <formula>IF(RIGHT(TEXT(AI492,"0.#"),1)=".",FALSE,TRUE)</formula>
    </cfRule>
    <cfRule type="expression" dxfId="1094" priority="440">
      <formula>IF(RIGHT(TEXT(AI492,"0.#"),1)=".",TRUE,FALSE)</formula>
    </cfRule>
  </conditionalFormatting>
  <conditionalFormatting sqref="AI493">
    <cfRule type="expression" dxfId="1093" priority="437">
      <formula>IF(RIGHT(TEXT(AI493,"0.#"),1)=".",FALSE,TRUE)</formula>
    </cfRule>
    <cfRule type="expression" dxfId="1092" priority="438">
      <formula>IF(RIGHT(TEXT(AI493,"0.#"),1)=".",TRUE,FALSE)</formula>
    </cfRule>
  </conditionalFormatting>
  <conditionalFormatting sqref="AM499">
    <cfRule type="expression" dxfId="1091" priority="429">
      <formula>IF(RIGHT(TEXT(AM499,"0.#"),1)=".",FALSE,TRUE)</formula>
    </cfRule>
    <cfRule type="expression" dxfId="1090" priority="430">
      <formula>IF(RIGHT(TEXT(AM499,"0.#"),1)=".",TRUE,FALSE)</formula>
    </cfRule>
  </conditionalFormatting>
  <conditionalFormatting sqref="AM497">
    <cfRule type="expression" dxfId="1089" priority="433">
      <formula>IF(RIGHT(TEXT(AM497,"0.#"),1)=".",FALSE,TRUE)</formula>
    </cfRule>
    <cfRule type="expression" dxfId="1088" priority="434">
      <formula>IF(RIGHT(TEXT(AM497,"0.#"),1)=".",TRUE,FALSE)</formula>
    </cfRule>
  </conditionalFormatting>
  <conditionalFormatting sqref="AM498">
    <cfRule type="expression" dxfId="1087" priority="431">
      <formula>IF(RIGHT(TEXT(AM498,"0.#"),1)=".",FALSE,TRUE)</formula>
    </cfRule>
    <cfRule type="expression" dxfId="1086" priority="432">
      <formula>IF(RIGHT(TEXT(AM498,"0.#"),1)=".",TRUE,FALSE)</formula>
    </cfRule>
  </conditionalFormatting>
  <conditionalFormatting sqref="AI499">
    <cfRule type="expression" dxfId="1085" priority="423">
      <formula>IF(RIGHT(TEXT(AI499,"0.#"),1)=".",FALSE,TRUE)</formula>
    </cfRule>
    <cfRule type="expression" dxfId="1084" priority="424">
      <formula>IF(RIGHT(TEXT(AI499,"0.#"),1)=".",TRUE,FALSE)</formula>
    </cfRule>
  </conditionalFormatting>
  <conditionalFormatting sqref="AI497">
    <cfRule type="expression" dxfId="1083" priority="427">
      <formula>IF(RIGHT(TEXT(AI497,"0.#"),1)=".",FALSE,TRUE)</formula>
    </cfRule>
    <cfRule type="expression" dxfId="1082" priority="428">
      <formula>IF(RIGHT(TEXT(AI497,"0.#"),1)=".",TRUE,FALSE)</formula>
    </cfRule>
  </conditionalFormatting>
  <conditionalFormatting sqref="AI498">
    <cfRule type="expression" dxfId="1081" priority="425">
      <formula>IF(RIGHT(TEXT(AI498,"0.#"),1)=".",FALSE,TRUE)</formula>
    </cfRule>
    <cfRule type="expression" dxfId="1080" priority="426">
      <formula>IF(RIGHT(TEXT(AI498,"0.#"),1)=".",TRUE,FALSE)</formula>
    </cfRule>
  </conditionalFormatting>
  <conditionalFormatting sqref="AM504">
    <cfRule type="expression" dxfId="1079" priority="417">
      <formula>IF(RIGHT(TEXT(AM504,"0.#"),1)=".",FALSE,TRUE)</formula>
    </cfRule>
    <cfRule type="expression" dxfId="1078" priority="418">
      <formula>IF(RIGHT(TEXT(AM504,"0.#"),1)=".",TRUE,FALSE)</formula>
    </cfRule>
  </conditionalFormatting>
  <conditionalFormatting sqref="AM502">
    <cfRule type="expression" dxfId="1077" priority="421">
      <formula>IF(RIGHT(TEXT(AM502,"0.#"),1)=".",FALSE,TRUE)</formula>
    </cfRule>
    <cfRule type="expression" dxfId="1076" priority="422">
      <formula>IF(RIGHT(TEXT(AM502,"0.#"),1)=".",TRUE,FALSE)</formula>
    </cfRule>
  </conditionalFormatting>
  <conditionalFormatting sqref="AM503">
    <cfRule type="expression" dxfId="1075" priority="419">
      <formula>IF(RIGHT(TEXT(AM503,"0.#"),1)=".",FALSE,TRUE)</formula>
    </cfRule>
    <cfRule type="expression" dxfId="1074" priority="420">
      <formula>IF(RIGHT(TEXT(AM503,"0.#"),1)=".",TRUE,FALSE)</formula>
    </cfRule>
  </conditionalFormatting>
  <conditionalFormatting sqref="AI504">
    <cfRule type="expression" dxfId="1073" priority="411">
      <formula>IF(RIGHT(TEXT(AI504,"0.#"),1)=".",FALSE,TRUE)</formula>
    </cfRule>
    <cfRule type="expression" dxfId="1072" priority="412">
      <formula>IF(RIGHT(TEXT(AI504,"0.#"),1)=".",TRUE,FALSE)</formula>
    </cfRule>
  </conditionalFormatting>
  <conditionalFormatting sqref="AI502">
    <cfRule type="expression" dxfId="1071" priority="415">
      <formula>IF(RIGHT(TEXT(AI502,"0.#"),1)=".",FALSE,TRUE)</formula>
    </cfRule>
    <cfRule type="expression" dxfId="1070" priority="416">
      <formula>IF(RIGHT(TEXT(AI502,"0.#"),1)=".",TRUE,FALSE)</formula>
    </cfRule>
  </conditionalFormatting>
  <conditionalFormatting sqref="AI503">
    <cfRule type="expression" dxfId="1069" priority="413">
      <formula>IF(RIGHT(TEXT(AI503,"0.#"),1)=".",FALSE,TRUE)</formula>
    </cfRule>
    <cfRule type="expression" dxfId="1068" priority="414">
      <formula>IF(RIGHT(TEXT(AI503,"0.#"),1)=".",TRUE,FALSE)</formula>
    </cfRule>
  </conditionalFormatting>
  <conditionalFormatting sqref="AM509">
    <cfRule type="expression" dxfId="1067" priority="405">
      <formula>IF(RIGHT(TEXT(AM509,"0.#"),1)=".",FALSE,TRUE)</formula>
    </cfRule>
    <cfRule type="expression" dxfId="1066" priority="406">
      <formula>IF(RIGHT(TEXT(AM509,"0.#"),1)=".",TRUE,FALSE)</formula>
    </cfRule>
  </conditionalFormatting>
  <conditionalFormatting sqref="AM507">
    <cfRule type="expression" dxfId="1065" priority="409">
      <formula>IF(RIGHT(TEXT(AM507,"0.#"),1)=".",FALSE,TRUE)</formula>
    </cfRule>
    <cfRule type="expression" dxfId="1064" priority="410">
      <formula>IF(RIGHT(TEXT(AM507,"0.#"),1)=".",TRUE,FALSE)</formula>
    </cfRule>
  </conditionalFormatting>
  <conditionalFormatting sqref="AM508">
    <cfRule type="expression" dxfId="1063" priority="407">
      <formula>IF(RIGHT(TEXT(AM508,"0.#"),1)=".",FALSE,TRUE)</formula>
    </cfRule>
    <cfRule type="expression" dxfId="1062" priority="408">
      <formula>IF(RIGHT(TEXT(AM508,"0.#"),1)=".",TRUE,FALSE)</formula>
    </cfRule>
  </conditionalFormatting>
  <conditionalFormatting sqref="AI509">
    <cfRule type="expression" dxfId="1061" priority="399">
      <formula>IF(RIGHT(TEXT(AI509,"0.#"),1)=".",FALSE,TRUE)</formula>
    </cfRule>
    <cfRule type="expression" dxfId="1060" priority="400">
      <formula>IF(RIGHT(TEXT(AI509,"0.#"),1)=".",TRUE,FALSE)</formula>
    </cfRule>
  </conditionalFormatting>
  <conditionalFormatting sqref="AI507">
    <cfRule type="expression" dxfId="1059" priority="403">
      <formula>IF(RIGHT(TEXT(AI507,"0.#"),1)=".",FALSE,TRUE)</formula>
    </cfRule>
    <cfRule type="expression" dxfId="1058" priority="404">
      <formula>IF(RIGHT(TEXT(AI507,"0.#"),1)=".",TRUE,FALSE)</formula>
    </cfRule>
  </conditionalFormatting>
  <conditionalFormatting sqref="AI508">
    <cfRule type="expression" dxfId="1057" priority="401">
      <formula>IF(RIGHT(TEXT(AI508,"0.#"),1)=".",FALSE,TRUE)</formula>
    </cfRule>
    <cfRule type="expression" dxfId="1056" priority="402">
      <formula>IF(RIGHT(TEXT(AI508,"0.#"),1)=".",TRUE,FALSE)</formula>
    </cfRule>
  </conditionalFormatting>
  <conditionalFormatting sqref="AM543">
    <cfRule type="expression" dxfId="1055" priority="357">
      <formula>IF(RIGHT(TEXT(AM543,"0.#"),1)=".",FALSE,TRUE)</formula>
    </cfRule>
    <cfRule type="expression" dxfId="1054" priority="358">
      <formula>IF(RIGHT(TEXT(AM543,"0.#"),1)=".",TRUE,FALSE)</formula>
    </cfRule>
  </conditionalFormatting>
  <conditionalFormatting sqref="AM541">
    <cfRule type="expression" dxfId="1053" priority="361">
      <formula>IF(RIGHT(TEXT(AM541,"0.#"),1)=".",FALSE,TRUE)</formula>
    </cfRule>
    <cfRule type="expression" dxfId="1052" priority="362">
      <formula>IF(RIGHT(TEXT(AM541,"0.#"),1)=".",TRUE,FALSE)</formula>
    </cfRule>
  </conditionalFormatting>
  <conditionalFormatting sqref="AM542">
    <cfRule type="expression" dxfId="1051" priority="359">
      <formula>IF(RIGHT(TEXT(AM542,"0.#"),1)=".",FALSE,TRUE)</formula>
    </cfRule>
    <cfRule type="expression" dxfId="1050" priority="360">
      <formula>IF(RIGHT(TEXT(AM542,"0.#"),1)=".",TRUE,FALSE)</formula>
    </cfRule>
  </conditionalFormatting>
  <conditionalFormatting sqref="AI543">
    <cfRule type="expression" dxfId="1049" priority="351">
      <formula>IF(RIGHT(TEXT(AI543,"0.#"),1)=".",FALSE,TRUE)</formula>
    </cfRule>
    <cfRule type="expression" dxfId="1048" priority="352">
      <formula>IF(RIGHT(TEXT(AI543,"0.#"),1)=".",TRUE,FALSE)</formula>
    </cfRule>
  </conditionalFormatting>
  <conditionalFormatting sqref="AI541">
    <cfRule type="expression" dxfId="1047" priority="355">
      <formula>IF(RIGHT(TEXT(AI541,"0.#"),1)=".",FALSE,TRUE)</formula>
    </cfRule>
    <cfRule type="expression" dxfId="1046" priority="356">
      <formula>IF(RIGHT(TEXT(AI541,"0.#"),1)=".",TRUE,FALSE)</formula>
    </cfRule>
  </conditionalFormatting>
  <conditionalFormatting sqref="AI542">
    <cfRule type="expression" dxfId="1045" priority="353">
      <formula>IF(RIGHT(TEXT(AI542,"0.#"),1)=".",FALSE,TRUE)</formula>
    </cfRule>
    <cfRule type="expression" dxfId="1044" priority="354">
      <formula>IF(RIGHT(TEXT(AI542,"0.#"),1)=".",TRUE,FALSE)</formula>
    </cfRule>
  </conditionalFormatting>
  <conditionalFormatting sqref="AM568">
    <cfRule type="expression" dxfId="1043" priority="345">
      <formula>IF(RIGHT(TEXT(AM568,"0.#"),1)=".",FALSE,TRUE)</formula>
    </cfRule>
    <cfRule type="expression" dxfId="1042" priority="346">
      <formula>IF(RIGHT(TEXT(AM568,"0.#"),1)=".",TRUE,FALSE)</formula>
    </cfRule>
  </conditionalFormatting>
  <conditionalFormatting sqref="AM566">
    <cfRule type="expression" dxfId="1041" priority="349">
      <formula>IF(RIGHT(TEXT(AM566,"0.#"),1)=".",FALSE,TRUE)</formula>
    </cfRule>
    <cfRule type="expression" dxfId="1040" priority="350">
      <formula>IF(RIGHT(TEXT(AM566,"0.#"),1)=".",TRUE,FALSE)</formula>
    </cfRule>
  </conditionalFormatting>
  <conditionalFormatting sqref="AM567">
    <cfRule type="expression" dxfId="1039" priority="347">
      <formula>IF(RIGHT(TEXT(AM567,"0.#"),1)=".",FALSE,TRUE)</formula>
    </cfRule>
    <cfRule type="expression" dxfId="1038" priority="348">
      <formula>IF(RIGHT(TEXT(AM567,"0.#"),1)=".",TRUE,FALSE)</formula>
    </cfRule>
  </conditionalFormatting>
  <conditionalFormatting sqref="AI568">
    <cfRule type="expression" dxfId="1037" priority="339">
      <formula>IF(RIGHT(TEXT(AI568,"0.#"),1)=".",FALSE,TRUE)</formula>
    </cfRule>
    <cfRule type="expression" dxfId="1036" priority="340">
      <formula>IF(RIGHT(TEXT(AI568,"0.#"),1)=".",TRUE,FALSE)</formula>
    </cfRule>
  </conditionalFormatting>
  <conditionalFormatting sqref="AI566">
    <cfRule type="expression" dxfId="1035" priority="343">
      <formula>IF(RIGHT(TEXT(AI566,"0.#"),1)=".",FALSE,TRUE)</formula>
    </cfRule>
    <cfRule type="expression" dxfId="1034" priority="344">
      <formula>IF(RIGHT(TEXT(AI566,"0.#"),1)=".",TRUE,FALSE)</formula>
    </cfRule>
  </conditionalFormatting>
  <conditionalFormatting sqref="AI567">
    <cfRule type="expression" dxfId="1033" priority="341">
      <formula>IF(RIGHT(TEXT(AI567,"0.#"),1)=".",FALSE,TRUE)</formula>
    </cfRule>
    <cfRule type="expression" dxfId="1032" priority="342">
      <formula>IF(RIGHT(TEXT(AI567,"0.#"),1)=".",TRUE,FALSE)</formula>
    </cfRule>
  </conditionalFormatting>
  <conditionalFormatting sqref="AM573">
    <cfRule type="expression" dxfId="1031" priority="285">
      <formula>IF(RIGHT(TEXT(AM573,"0.#"),1)=".",FALSE,TRUE)</formula>
    </cfRule>
    <cfRule type="expression" dxfId="1030" priority="286">
      <formula>IF(RIGHT(TEXT(AM573,"0.#"),1)=".",TRUE,FALSE)</formula>
    </cfRule>
  </conditionalFormatting>
  <conditionalFormatting sqref="AM571">
    <cfRule type="expression" dxfId="1029" priority="289">
      <formula>IF(RIGHT(TEXT(AM571,"0.#"),1)=".",FALSE,TRUE)</formula>
    </cfRule>
    <cfRule type="expression" dxfId="1028" priority="290">
      <formula>IF(RIGHT(TEXT(AM571,"0.#"),1)=".",TRUE,FALSE)</formula>
    </cfRule>
  </conditionalFormatting>
  <conditionalFormatting sqref="AM572">
    <cfRule type="expression" dxfId="1027" priority="287">
      <formula>IF(RIGHT(TEXT(AM572,"0.#"),1)=".",FALSE,TRUE)</formula>
    </cfRule>
    <cfRule type="expression" dxfId="1026" priority="288">
      <formula>IF(RIGHT(TEXT(AM572,"0.#"),1)=".",TRUE,FALSE)</formula>
    </cfRule>
  </conditionalFormatting>
  <conditionalFormatting sqref="AI573">
    <cfRule type="expression" dxfId="1025" priority="279">
      <formula>IF(RIGHT(TEXT(AI573,"0.#"),1)=".",FALSE,TRUE)</formula>
    </cfRule>
    <cfRule type="expression" dxfId="1024" priority="280">
      <formula>IF(RIGHT(TEXT(AI573,"0.#"),1)=".",TRUE,FALSE)</formula>
    </cfRule>
  </conditionalFormatting>
  <conditionalFormatting sqref="AI571">
    <cfRule type="expression" dxfId="1023" priority="283">
      <formula>IF(RIGHT(TEXT(AI571,"0.#"),1)=".",FALSE,TRUE)</formula>
    </cfRule>
    <cfRule type="expression" dxfId="1022" priority="284">
      <formula>IF(RIGHT(TEXT(AI571,"0.#"),1)=".",TRUE,FALSE)</formula>
    </cfRule>
  </conditionalFormatting>
  <conditionalFormatting sqref="AI572">
    <cfRule type="expression" dxfId="1021" priority="281">
      <formula>IF(RIGHT(TEXT(AI572,"0.#"),1)=".",FALSE,TRUE)</formula>
    </cfRule>
    <cfRule type="expression" dxfId="1020" priority="282">
      <formula>IF(RIGHT(TEXT(AI572,"0.#"),1)=".",TRUE,FALSE)</formula>
    </cfRule>
  </conditionalFormatting>
  <conditionalFormatting sqref="AM578">
    <cfRule type="expression" dxfId="1019" priority="273">
      <formula>IF(RIGHT(TEXT(AM578,"0.#"),1)=".",FALSE,TRUE)</formula>
    </cfRule>
    <cfRule type="expression" dxfId="1018" priority="274">
      <formula>IF(RIGHT(TEXT(AM578,"0.#"),1)=".",TRUE,FALSE)</formula>
    </cfRule>
  </conditionalFormatting>
  <conditionalFormatting sqref="AM576">
    <cfRule type="expression" dxfId="1017" priority="277">
      <formula>IF(RIGHT(TEXT(AM576,"0.#"),1)=".",FALSE,TRUE)</formula>
    </cfRule>
    <cfRule type="expression" dxfId="1016" priority="278">
      <formula>IF(RIGHT(TEXT(AM576,"0.#"),1)=".",TRUE,FALSE)</formula>
    </cfRule>
  </conditionalFormatting>
  <conditionalFormatting sqref="AM577">
    <cfRule type="expression" dxfId="1015" priority="275">
      <formula>IF(RIGHT(TEXT(AM577,"0.#"),1)=".",FALSE,TRUE)</formula>
    </cfRule>
    <cfRule type="expression" dxfId="1014" priority="276">
      <formula>IF(RIGHT(TEXT(AM577,"0.#"),1)=".",TRUE,FALSE)</formula>
    </cfRule>
  </conditionalFormatting>
  <conditionalFormatting sqref="AI578">
    <cfRule type="expression" dxfId="1013" priority="267">
      <formula>IF(RIGHT(TEXT(AI578,"0.#"),1)=".",FALSE,TRUE)</formula>
    </cfRule>
    <cfRule type="expression" dxfId="1012" priority="268">
      <formula>IF(RIGHT(TEXT(AI578,"0.#"),1)=".",TRUE,FALSE)</formula>
    </cfRule>
  </conditionalFormatting>
  <conditionalFormatting sqref="AI576">
    <cfRule type="expression" dxfId="1011" priority="271">
      <formula>IF(RIGHT(TEXT(AI576,"0.#"),1)=".",FALSE,TRUE)</formula>
    </cfRule>
    <cfRule type="expression" dxfId="1010" priority="272">
      <formula>IF(RIGHT(TEXT(AI576,"0.#"),1)=".",TRUE,FALSE)</formula>
    </cfRule>
  </conditionalFormatting>
  <conditionalFormatting sqref="AI577">
    <cfRule type="expression" dxfId="1009" priority="269">
      <formula>IF(RIGHT(TEXT(AI577,"0.#"),1)=".",FALSE,TRUE)</formula>
    </cfRule>
    <cfRule type="expression" dxfId="1008" priority="270">
      <formula>IF(RIGHT(TEXT(AI577,"0.#"),1)=".",TRUE,FALSE)</formula>
    </cfRule>
  </conditionalFormatting>
  <conditionalFormatting sqref="AM583">
    <cfRule type="expression" dxfId="1007" priority="261">
      <formula>IF(RIGHT(TEXT(AM583,"0.#"),1)=".",FALSE,TRUE)</formula>
    </cfRule>
    <cfRule type="expression" dxfId="1006" priority="262">
      <formula>IF(RIGHT(TEXT(AM583,"0.#"),1)=".",TRUE,FALSE)</formula>
    </cfRule>
  </conditionalFormatting>
  <conditionalFormatting sqref="AM581">
    <cfRule type="expression" dxfId="1005" priority="265">
      <formula>IF(RIGHT(TEXT(AM581,"0.#"),1)=".",FALSE,TRUE)</formula>
    </cfRule>
    <cfRule type="expression" dxfId="1004" priority="266">
      <formula>IF(RIGHT(TEXT(AM581,"0.#"),1)=".",TRUE,FALSE)</formula>
    </cfRule>
  </conditionalFormatting>
  <conditionalFormatting sqref="AM582">
    <cfRule type="expression" dxfId="1003" priority="263">
      <formula>IF(RIGHT(TEXT(AM582,"0.#"),1)=".",FALSE,TRUE)</formula>
    </cfRule>
    <cfRule type="expression" dxfId="1002" priority="264">
      <formula>IF(RIGHT(TEXT(AM582,"0.#"),1)=".",TRUE,FALSE)</formula>
    </cfRule>
  </conditionalFormatting>
  <conditionalFormatting sqref="AI583">
    <cfRule type="expression" dxfId="1001" priority="255">
      <formula>IF(RIGHT(TEXT(AI583,"0.#"),1)=".",FALSE,TRUE)</formula>
    </cfRule>
    <cfRule type="expression" dxfId="1000" priority="256">
      <formula>IF(RIGHT(TEXT(AI583,"0.#"),1)=".",TRUE,FALSE)</formula>
    </cfRule>
  </conditionalFormatting>
  <conditionalFormatting sqref="AI581">
    <cfRule type="expression" dxfId="999" priority="259">
      <formula>IF(RIGHT(TEXT(AI581,"0.#"),1)=".",FALSE,TRUE)</formula>
    </cfRule>
    <cfRule type="expression" dxfId="998" priority="260">
      <formula>IF(RIGHT(TEXT(AI581,"0.#"),1)=".",TRUE,FALSE)</formula>
    </cfRule>
  </conditionalFormatting>
  <conditionalFormatting sqref="AI582">
    <cfRule type="expression" dxfId="997" priority="257">
      <formula>IF(RIGHT(TEXT(AI582,"0.#"),1)=".",FALSE,TRUE)</formula>
    </cfRule>
    <cfRule type="expression" dxfId="996" priority="258">
      <formula>IF(RIGHT(TEXT(AI582,"0.#"),1)=".",TRUE,FALSE)</formula>
    </cfRule>
  </conditionalFormatting>
  <conditionalFormatting sqref="AM548">
    <cfRule type="expression" dxfId="995" priority="333">
      <formula>IF(RIGHT(TEXT(AM548,"0.#"),1)=".",FALSE,TRUE)</formula>
    </cfRule>
    <cfRule type="expression" dxfId="994" priority="334">
      <formula>IF(RIGHT(TEXT(AM548,"0.#"),1)=".",TRUE,FALSE)</formula>
    </cfRule>
  </conditionalFormatting>
  <conditionalFormatting sqref="AM546">
    <cfRule type="expression" dxfId="993" priority="337">
      <formula>IF(RIGHT(TEXT(AM546,"0.#"),1)=".",FALSE,TRUE)</formula>
    </cfRule>
    <cfRule type="expression" dxfId="992" priority="338">
      <formula>IF(RIGHT(TEXT(AM546,"0.#"),1)=".",TRUE,FALSE)</formula>
    </cfRule>
  </conditionalFormatting>
  <conditionalFormatting sqref="AM547">
    <cfRule type="expression" dxfId="991" priority="335">
      <formula>IF(RIGHT(TEXT(AM547,"0.#"),1)=".",FALSE,TRUE)</formula>
    </cfRule>
    <cfRule type="expression" dxfId="990" priority="336">
      <formula>IF(RIGHT(TEXT(AM547,"0.#"),1)=".",TRUE,FALSE)</formula>
    </cfRule>
  </conditionalFormatting>
  <conditionalFormatting sqref="AI548">
    <cfRule type="expression" dxfId="989" priority="327">
      <formula>IF(RIGHT(TEXT(AI548,"0.#"),1)=".",FALSE,TRUE)</formula>
    </cfRule>
    <cfRule type="expression" dxfId="988" priority="328">
      <formula>IF(RIGHT(TEXT(AI548,"0.#"),1)=".",TRUE,FALSE)</formula>
    </cfRule>
  </conditionalFormatting>
  <conditionalFormatting sqref="AI546">
    <cfRule type="expression" dxfId="987" priority="331">
      <formula>IF(RIGHT(TEXT(AI546,"0.#"),1)=".",FALSE,TRUE)</formula>
    </cfRule>
    <cfRule type="expression" dxfId="986" priority="332">
      <formula>IF(RIGHT(TEXT(AI546,"0.#"),1)=".",TRUE,FALSE)</formula>
    </cfRule>
  </conditionalFormatting>
  <conditionalFormatting sqref="AI547">
    <cfRule type="expression" dxfId="985" priority="329">
      <formula>IF(RIGHT(TEXT(AI547,"0.#"),1)=".",FALSE,TRUE)</formula>
    </cfRule>
    <cfRule type="expression" dxfId="984" priority="330">
      <formula>IF(RIGHT(TEXT(AI547,"0.#"),1)=".",TRUE,FALSE)</formula>
    </cfRule>
  </conditionalFormatting>
  <conditionalFormatting sqref="AM553">
    <cfRule type="expression" dxfId="983" priority="321">
      <formula>IF(RIGHT(TEXT(AM553,"0.#"),1)=".",FALSE,TRUE)</formula>
    </cfRule>
    <cfRule type="expression" dxfId="982" priority="322">
      <formula>IF(RIGHT(TEXT(AM553,"0.#"),1)=".",TRUE,FALSE)</formula>
    </cfRule>
  </conditionalFormatting>
  <conditionalFormatting sqref="AM551">
    <cfRule type="expression" dxfId="981" priority="325">
      <formula>IF(RIGHT(TEXT(AM551,"0.#"),1)=".",FALSE,TRUE)</formula>
    </cfRule>
    <cfRule type="expression" dxfId="980" priority="326">
      <formula>IF(RIGHT(TEXT(AM551,"0.#"),1)=".",TRUE,FALSE)</formula>
    </cfRule>
  </conditionalFormatting>
  <conditionalFormatting sqref="AM552">
    <cfRule type="expression" dxfId="979" priority="323">
      <formula>IF(RIGHT(TEXT(AM552,"0.#"),1)=".",FALSE,TRUE)</formula>
    </cfRule>
    <cfRule type="expression" dxfId="978" priority="324">
      <formula>IF(RIGHT(TEXT(AM552,"0.#"),1)=".",TRUE,FALSE)</formula>
    </cfRule>
  </conditionalFormatting>
  <conditionalFormatting sqref="AI553">
    <cfRule type="expression" dxfId="977" priority="315">
      <formula>IF(RIGHT(TEXT(AI553,"0.#"),1)=".",FALSE,TRUE)</formula>
    </cfRule>
    <cfRule type="expression" dxfId="976" priority="316">
      <formula>IF(RIGHT(TEXT(AI553,"0.#"),1)=".",TRUE,FALSE)</formula>
    </cfRule>
  </conditionalFormatting>
  <conditionalFormatting sqref="AI551">
    <cfRule type="expression" dxfId="975" priority="319">
      <formula>IF(RIGHT(TEXT(AI551,"0.#"),1)=".",FALSE,TRUE)</formula>
    </cfRule>
    <cfRule type="expression" dxfId="974" priority="320">
      <formula>IF(RIGHT(TEXT(AI551,"0.#"),1)=".",TRUE,FALSE)</formula>
    </cfRule>
  </conditionalFormatting>
  <conditionalFormatting sqref="AI552">
    <cfRule type="expression" dxfId="973" priority="317">
      <formula>IF(RIGHT(TEXT(AI552,"0.#"),1)=".",FALSE,TRUE)</formula>
    </cfRule>
    <cfRule type="expression" dxfId="972" priority="318">
      <formula>IF(RIGHT(TEXT(AI552,"0.#"),1)=".",TRUE,FALSE)</formula>
    </cfRule>
  </conditionalFormatting>
  <conditionalFormatting sqref="AM558">
    <cfRule type="expression" dxfId="971" priority="309">
      <formula>IF(RIGHT(TEXT(AM558,"0.#"),1)=".",FALSE,TRUE)</formula>
    </cfRule>
    <cfRule type="expression" dxfId="970" priority="310">
      <formula>IF(RIGHT(TEXT(AM558,"0.#"),1)=".",TRUE,FALSE)</formula>
    </cfRule>
  </conditionalFormatting>
  <conditionalFormatting sqref="AM556">
    <cfRule type="expression" dxfId="969" priority="313">
      <formula>IF(RIGHT(TEXT(AM556,"0.#"),1)=".",FALSE,TRUE)</formula>
    </cfRule>
    <cfRule type="expression" dxfId="968" priority="314">
      <formula>IF(RIGHT(TEXT(AM556,"0.#"),1)=".",TRUE,FALSE)</formula>
    </cfRule>
  </conditionalFormatting>
  <conditionalFormatting sqref="AM557">
    <cfRule type="expression" dxfId="967" priority="311">
      <formula>IF(RIGHT(TEXT(AM557,"0.#"),1)=".",FALSE,TRUE)</formula>
    </cfRule>
    <cfRule type="expression" dxfId="966" priority="312">
      <formula>IF(RIGHT(TEXT(AM557,"0.#"),1)=".",TRUE,FALSE)</formula>
    </cfRule>
  </conditionalFormatting>
  <conditionalFormatting sqref="AI558">
    <cfRule type="expression" dxfId="965" priority="303">
      <formula>IF(RIGHT(TEXT(AI558,"0.#"),1)=".",FALSE,TRUE)</formula>
    </cfRule>
    <cfRule type="expression" dxfId="964" priority="304">
      <formula>IF(RIGHT(TEXT(AI558,"0.#"),1)=".",TRUE,FALSE)</formula>
    </cfRule>
  </conditionalFormatting>
  <conditionalFormatting sqref="AI556">
    <cfRule type="expression" dxfId="963" priority="307">
      <formula>IF(RIGHT(TEXT(AI556,"0.#"),1)=".",FALSE,TRUE)</formula>
    </cfRule>
    <cfRule type="expression" dxfId="962" priority="308">
      <formula>IF(RIGHT(TEXT(AI556,"0.#"),1)=".",TRUE,FALSE)</formula>
    </cfRule>
  </conditionalFormatting>
  <conditionalFormatting sqref="AI557">
    <cfRule type="expression" dxfId="961" priority="305">
      <formula>IF(RIGHT(TEXT(AI557,"0.#"),1)=".",FALSE,TRUE)</formula>
    </cfRule>
    <cfRule type="expression" dxfId="960" priority="306">
      <formula>IF(RIGHT(TEXT(AI557,"0.#"),1)=".",TRUE,FALSE)</formula>
    </cfRule>
  </conditionalFormatting>
  <conditionalFormatting sqref="AM563">
    <cfRule type="expression" dxfId="959" priority="297">
      <formula>IF(RIGHT(TEXT(AM563,"0.#"),1)=".",FALSE,TRUE)</formula>
    </cfRule>
    <cfRule type="expression" dxfId="958" priority="298">
      <formula>IF(RIGHT(TEXT(AM563,"0.#"),1)=".",TRUE,FALSE)</formula>
    </cfRule>
  </conditionalFormatting>
  <conditionalFormatting sqref="AM561">
    <cfRule type="expression" dxfId="957" priority="301">
      <formula>IF(RIGHT(TEXT(AM561,"0.#"),1)=".",FALSE,TRUE)</formula>
    </cfRule>
    <cfRule type="expression" dxfId="956" priority="302">
      <formula>IF(RIGHT(TEXT(AM561,"0.#"),1)=".",TRUE,FALSE)</formula>
    </cfRule>
  </conditionalFormatting>
  <conditionalFormatting sqref="AM562">
    <cfRule type="expression" dxfId="955" priority="299">
      <formula>IF(RIGHT(TEXT(AM562,"0.#"),1)=".",FALSE,TRUE)</formula>
    </cfRule>
    <cfRule type="expression" dxfId="954" priority="300">
      <formula>IF(RIGHT(TEXT(AM562,"0.#"),1)=".",TRUE,FALSE)</formula>
    </cfRule>
  </conditionalFormatting>
  <conditionalFormatting sqref="AI563">
    <cfRule type="expression" dxfId="953" priority="291">
      <formula>IF(RIGHT(TEXT(AI563,"0.#"),1)=".",FALSE,TRUE)</formula>
    </cfRule>
    <cfRule type="expression" dxfId="952" priority="292">
      <formula>IF(RIGHT(TEXT(AI563,"0.#"),1)=".",TRUE,FALSE)</formula>
    </cfRule>
  </conditionalFormatting>
  <conditionalFormatting sqref="AI561">
    <cfRule type="expression" dxfId="951" priority="295">
      <formula>IF(RIGHT(TEXT(AI561,"0.#"),1)=".",FALSE,TRUE)</formula>
    </cfRule>
    <cfRule type="expression" dxfId="950" priority="296">
      <formula>IF(RIGHT(TEXT(AI561,"0.#"),1)=".",TRUE,FALSE)</formula>
    </cfRule>
  </conditionalFormatting>
  <conditionalFormatting sqref="AI562">
    <cfRule type="expression" dxfId="949" priority="293">
      <formula>IF(RIGHT(TEXT(AI562,"0.#"),1)=".",FALSE,TRUE)</formula>
    </cfRule>
    <cfRule type="expression" dxfId="948" priority="294">
      <formula>IF(RIGHT(TEXT(AI562,"0.#"),1)=".",TRUE,FALSE)</formula>
    </cfRule>
  </conditionalFormatting>
  <conditionalFormatting sqref="AM597">
    <cfRule type="expression" dxfId="947" priority="249">
      <formula>IF(RIGHT(TEXT(AM597,"0.#"),1)=".",FALSE,TRUE)</formula>
    </cfRule>
    <cfRule type="expression" dxfId="946" priority="250">
      <formula>IF(RIGHT(TEXT(AM597,"0.#"),1)=".",TRUE,FALSE)</formula>
    </cfRule>
  </conditionalFormatting>
  <conditionalFormatting sqref="AM595">
    <cfRule type="expression" dxfId="945" priority="253">
      <formula>IF(RIGHT(TEXT(AM595,"0.#"),1)=".",FALSE,TRUE)</formula>
    </cfRule>
    <cfRule type="expression" dxfId="944" priority="254">
      <formula>IF(RIGHT(TEXT(AM595,"0.#"),1)=".",TRUE,FALSE)</formula>
    </cfRule>
  </conditionalFormatting>
  <conditionalFormatting sqref="AM596">
    <cfRule type="expression" dxfId="943" priority="251">
      <formula>IF(RIGHT(TEXT(AM596,"0.#"),1)=".",FALSE,TRUE)</formula>
    </cfRule>
    <cfRule type="expression" dxfId="942" priority="252">
      <formula>IF(RIGHT(TEXT(AM596,"0.#"),1)=".",TRUE,FALSE)</formula>
    </cfRule>
  </conditionalFormatting>
  <conditionalFormatting sqref="AI597">
    <cfRule type="expression" dxfId="941" priority="243">
      <formula>IF(RIGHT(TEXT(AI597,"0.#"),1)=".",FALSE,TRUE)</formula>
    </cfRule>
    <cfRule type="expression" dxfId="940" priority="244">
      <formula>IF(RIGHT(TEXT(AI597,"0.#"),1)=".",TRUE,FALSE)</formula>
    </cfRule>
  </conditionalFormatting>
  <conditionalFormatting sqref="AI595">
    <cfRule type="expression" dxfId="939" priority="247">
      <formula>IF(RIGHT(TEXT(AI595,"0.#"),1)=".",FALSE,TRUE)</formula>
    </cfRule>
    <cfRule type="expression" dxfId="938" priority="248">
      <formula>IF(RIGHT(TEXT(AI595,"0.#"),1)=".",TRUE,FALSE)</formula>
    </cfRule>
  </conditionalFormatting>
  <conditionalFormatting sqref="AI596">
    <cfRule type="expression" dxfId="937" priority="245">
      <formula>IF(RIGHT(TEXT(AI596,"0.#"),1)=".",FALSE,TRUE)</formula>
    </cfRule>
    <cfRule type="expression" dxfId="936" priority="246">
      <formula>IF(RIGHT(TEXT(AI596,"0.#"),1)=".",TRUE,FALSE)</formula>
    </cfRule>
  </conditionalFormatting>
  <conditionalFormatting sqref="AM622">
    <cfRule type="expression" dxfId="935" priority="237">
      <formula>IF(RIGHT(TEXT(AM622,"0.#"),1)=".",FALSE,TRUE)</formula>
    </cfRule>
    <cfRule type="expression" dxfId="934" priority="238">
      <formula>IF(RIGHT(TEXT(AM622,"0.#"),1)=".",TRUE,FALSE)</formula>
    </cfRule>
  </conditionalFormatting>
  <conditionalFormatting sqref="AM620">
    <cfRule type="expression" dxfId="933" priority="241">
      <formula>IF(RIGHT(TEXT(AM620,"0.#"),1)=".",FALSE,TRUE)</formula>
    </cfRule>
    <cfRule type="expression" dxfId="932" priority="242">
      <formula>IF(RIGHT(TEXT(AM620,"0.#"),1)=".",TRUE,FALSE)</formula>
    </cfRule>
  </conditionalFormatting>
  <conditionalFormatting sqref="AM621">
    <cfRule type="expression" dxfId="931" priority="239">
      <formula>IF(RIGHT(TEXT(AM621,"0.#"),1)=".",FALSE,TRUE)</formula>
    </cfRule>
    <cfRule type="expression" dxfId="930" priority="240">
      <formula>IF(RIGHT(TEXT(AM621,"0.#"),1)=".",TRUE,FALSE)</formula>
    </cfRule>
  </conditionalFormatting>
  <conditionalFormatting sqref="AI622">
    <cfRule type="expression" dxfId="929" priority="231">
      <formula>IF(RIGHT(TEXT(AI622,"0.#"),1)=".",FALSE,TRUE)</formula>
    </cfRule>
    <cfRule type="expression" dxfId="928" priority="232">
      <formula>IF(RIGHT(TEXT(AI622,"0.#"),1)=".",TRUE,FALSE)</formula>
    </cfRule>
  </conditionalFormatting>
  <conditionalFormatting sqref="AI620">
    <cfRule type="expression" dxfId="927" priority="235">
      <formula>IF(RIGHT(TEXT(AI620,"0.#"),1)=".",FALSE,TRUE)</formula>
    </cfRule>
    <cfRule type="expression" dxfId="926" priority="236">
      <formula>IF(RIGHT(TEXT(AI620,"0.#"),1)=".",TRUE,FALSE)</formula>
    </cfRule>
  </conditionalFormatting>
  <conditionalFormatting sqref="AI621">
    <cfRule type="expression" dxfId="925" priority="233">
      <formula>IF(RIGHT(TEXT(AI621,"0.#"),1)=".",FALSE,TRUE)</formula>
    </cfRule>
    <cfRule type="expression" dxfId="924" priority="234">
      <formula>IF(RIGHT(TEXT(AI621,"0.#"),1)=".",TRUE,FALSE)</formula>
    </cfRule>
  </conditionalFormatting>
  <conditionalFormatting sqref="AM627">
    <cfRule type="expression" dxfId="923" priority="177">
      <formula>IF(RIGHT(TEXT(AM627,"0.#"),1)=".",FALSE,TRUE)</formula>
    </cfRule>
    <cfRule type="expression" dxfId="922" priority="178">
      <formula>IF(RIGHT(TEXT(AM627,"0.#"),1)=".",TRUE,FALSE)</formula>
    </cfRule>
  </conditionalFormatting>
  <conditionalFormatting sqref="AM625">
    <cfRule type="expression" dxfId="921" priority="181">
      <formula>IF(RIGHT(TEXT(AM625,"0.#"),1)=".",FALSE,TRUE)</formula>
    </cfRule>
    <cfRule type="expression" dxfId="920" priority="182">
      <formula>IF(RIGHT(TEXT(AM625,"0.#"),1)=".",TRUE,FALSE)</formula>
    </cfRule>
  </conditionalFormatting>
  <conditionalFormatting sqref="AM626">
    <cfRule type="expression" dxfId="919" priority="179">
      <formula>IF(RIGHT(TEXT(AM626,"0.#"),1)=".",FALSE,TRUE)</formula>
    </cfRule>
    <cfRule type="expression" dxfId="918" priority="180">
      <formula>IF(RIGHT(TEXT(AM626,"0.#"),1)=".",TRUE,FALSE)</formula>
    </cfRule>
  </conditionalFormatting>
  <conditionalFormatting sqref="AI627">
    <cfRule type="expression" dxfId="917" priority="171">
      <formula>IF(RIGHT(TEXT(AI627,"0.#"),1)=".",FALSE,TRUE)</formula>
    </cfRule>
    <cfRule type="expression" dxfId="916" priority="172">
      <formula>IF(RIGHT(TEXT(AI627,"0.#"),1)=".",TRUE,FALSE)</formula>
    </cfRule>
  </conditionalFormatting>
  <conditionalFormatting sqref="AI625">
    <cfRule type="expression" dxfId="915" priority="175">
      <formula>IF(RIGHT(TEXT(AI625,"0.#"),1)=".",FALSE,TRUE)</formula>
    </cfRule>
    <cfRule type="expression" dxfId="914" priority="176">
      <formula>IF(RIGHT(TEXT(AI625,"0.#"),1)=".",TRUE,FALSE)</formula>
    </cfRule>
  </conditionalFormatting>
  <conditionalFormatting sqref="AI626">
    <cfRule type="expression" dxfId="913" priority="173">
      <formula>IF(RIGHT(TEXT(AI626,"0.#"),1)=".",FALSE,TRUE)</formula>
    </cfRule>
    <cfRule type="expression" dxfId="912" priority="174">
      <formula>IF(RIGHT(TEXT(AI626,"0.#"),1)=".",TRUE,FALSE)</formula>
    </cfRule>
  </conditionalFormatting>
  <conditionalFormatting sqref="AM632">
    <cfRule type="expression" dxfId="911" priority="165">
      <formula>IF(RIGHT(TEXT(AM632,"0.#"),1)=".",FALSE,TRUE)</formula>
    </cfRule>
    <cfRule type="expression" dxfId="910" priority="166">
      <formula>IF(RIGHT(TEXT(AM632,"0.#"),1)=".",TRUE,FALSE)</formula>
    </cfRule>
  </conditionalFormatting>
  <conditionalFormatting sqref="AM630">
    <cfRule type="expression" dxfId="909" priority="169">
      <formula>IF(RIGHT(TEXT(AM630,"0.#"),1)=".",FALSE,TRUE)</formula>
    </cfRule>
    <cfRule type="expression" dxfId="908" priority="170">
      <formula>IF(RIGHT(TEXT(AM630,"0.#"),1)=".",TRUE,FALSE)</formula>
    </cfRule>
  </conditionalFormatting>
  <conditionalFormatting sqref="AM631">
    <cfRule type="expression" dxfId="907" priority="167">
      <formula>IF(RIGHT(TEXT(AM631,"0.#"),1)=".",FALSE,TRUE)</formula>
    </cfRule>
    <cfRule type="expression" dxfId="906" priority="168">
      <formula>IF(RIGHT(TEXT(AM631,"0.#"),1)=".",TRUE,FALSE)</formula>
    </cfRule>
  </conditionalFormatting>
  <conditionalFormatting sqref="AI632">
    <cfRule type="expression" dxfId="905" priority="159">
      <formula>IF(RIGHT(TEXT(AI632,"0.#"),1)=".",FALSE,TRUE)</formula>
    </cfRule>
    <cfRule type="expression" dxfId="904" priority="160">
      <formula>IF(RIGHT(TEXT(AI632,"0.#"),1)=".",TRUE,FALSE)</formula>
    </cfRule>
  </conditionalFormatting>
  <conditionalFormatting sqref="AI630">
    <cfRule type="expression" dxfId="903" priority="163">
      <formula>IF(RIGHT(TEXT(AI630,"0.#"),1)=".",FALSE,TRUE)</formula>
    </cfRule>
    <cfRule type="expression" dxfId="902" priority="164">
      <formula>IF(RIGHT(TEXT(AI630,"0.#"),1)=".",TRUE,FALSE)</formula>
    </cfRule>
  </conditionalFormatting>
  <conditionalFormatting sqref="AI631">
    <cfRule type="expression" dxfId="901" priority="161">
      <formula>IF(RIGHT(TEXT(AI631,"0.#"),1)=".",FALSE,TRUE)</formula>
    </cfRule>
    <cfRule type="expression" dxfId="900" priority="162">
      <formula>IF(RIGHT(TEXT(AI631,"0.#"),1)=".",TRUE,FALSE)</formula>
    </cfRule>
  </conditionalFormatting>
  <conditionalFormatting sqref="AM637">
    <cfRule type="expression" dxfId="899" priority="153">
      <formula>IF(RIGHT(TEXT(AM637,"0.#"),1)=".",FALSE,TRUE)</formula>
    </cfRule>
    <cfRule type="expression" dxfId="898" priority="154">
      <formula>IF(RIGHT(TEXT(AM637,"0.#"),1)=".",TRUE,FALSE)</formula>
    </cfRule>
  </conditionalFormatting>
  <conditionalFormatting sqref="AM635">
    <cfRule type="expression" dxfId="897" priority="157">
      <formula>IF(RIGHT(TEXT(AM635,"0.#"),1)=".",FALSE,TRUE)</formula>
    </cfRule>
    <cfRule type="expression" dxfId="896" priority="158">
      <formula>IF(RIGHT(TEXT(AM635,"0.#"),1)=".",TRUE,FALSE)</formula>
    </cfRule>
  </conditionalFormatting>
  <conditionalFormatting sqref="AM636">
    <cfRule type="expression" dxfId="895" priority="155">
      <formula>IF(RIGHT(TEXT(AM636,"0.#"),1)=".",FALSE,TRUE)</formula>
    </cfRule>
    <cfRule type="expression" dxfId="894" priority="156">
      <formula>IF(RIGHT(TEXT(AM636,"0.#"),1)=".",TRUE,FALSE)</formula>
    </cfRule>
  </conditionalFormatting>
  <conditionalFormatting sqref="AI637">
    <cfRule type="expression" dxfId="893" priority="147">
      <formula>IF(RIGHT(TEXT(AI637,"0.#"),1)=".",FALSE,TRUE)</formula>
    </cfRule>
    <cfRule type="expression" dxfId="892" priority="148">
      <formula>IF(RIGHT(TEXT(AI637,"0.#"),1)=".",TRUE,FALSE)</formula>
    </cfRule>
  </conditionalFormatting>
  <conditionalFormatting sqref="AI635">
    <cfRule type="expression" dxfId="891" priority="151">
      <formula>IF(RIGHT(TEXT(AI635,"0.#"),1)=".",FALSE,TRUE)</formula>
    </cfRule>
    <cfRule type="expression" dxfId="890" priority="152">
      <formula>IF(RIGHT(TEXT(AI635,"0.#"),1)=".",TRUE,FALSE)</formula>
    </cfRule>
  </conditionalFormatting>
  <conditionalFormatting sqref="AI636">
    <cfRule type="expression" dxfId="889" priority="149">
      <formula>IF(RIGHT(TEXT(AI636,"0.#"),1)=".",FALSE,TRUE)</formula>
    </cfRule>
    <cfRule type="expression" dxfId="888" priority="150">
      <formula>IF(RIGHT(TEXT(AI636,"0.#"),1)=".",TRUE,FALSE)</formula>
    </cfRule>
  </conditionalFormatting>
  <conditionalFormatting sqref="AM602">
    <cfRule type="expression" dxfId="887" priority="225">
      <formula>IF(RIGHT(TEXT(AM602,"0.#"),1)=".",FALSE,TRUE)</formula>
    </cfRule>
    <cfRule type="expression" dxfId="886" priority="226">
      <formula>IF(RIGHT(TEXT(AM602,"0.#"),1)=".",TRUE,FALSE)</formula>
    </cfRule>
  </conditionalFormatting>
  <conditionalFormatting sqref="AM600">
    <cfRule type="expression" dxfId="885" priority="229">
      <formula>IF(RIGHT(TEXT(AM600,"0.#"),1)=".",FALSE,TRUE)</formula>
    </cfRule>
    <cfRule type="expression" dxfId="884" priority="230">
      <formula>IF(RIGHT(TEXT(AM600,"0.#"),1)=".",TRUE,FALSE)</formula>
    </cfRule>
  </conditionalFormatting>
  <conditionalFormatting sqref="AM601">
    <cfRule type="expression" dxfId="883" priority="227">
      <formula>IF(RIGHT(TEXT(AM601,"0.#"),1)=".",FALSE,TRUE)</formula>
    </cfRule>
    <cfRule type="expression" dxfId="882" priority="228">
      <formula>IF(RIGHT(TEXT(AM601,"0.#"),1)=".",TRUE,FALSE)</formula>
    </cfRule>
  </conditionalFormatting>
  <conditionalFormatting sqref="AI602">
    <cfRule type="expression" dxfId="881" priority="219">
      <formula>IF(RIGHT(TEXT(AI602,"0.#"),1)=".",FALSE,TRUE)</formula>
    </cfRule>
    <cfRule type="expression" dxfId="880" priority="220">
      <formula>IF(RIGHT(TEXT(AI602,"0.#"),1)=".",TRUE,FALSE)</formula>
    </cfRule>
  </conditionalFormatting>
  <conditionalFormatting sqref="AI600">
    <cfRule type="expression" dxfId="879" priority="223">
      <formula>IF(RIGHT(TEXT(AI600,"0.#"),1)=".",FALSE,TRUE)</formula>
    </cfRule>
    <cfRule type="expression" dxfId="878" priority="224">
      <formula>IF(RIGHT(TEXT(AI600,"0.#"),1)=".",TRUE,FALSE)</formula>
    </cfRule>
  </conditionalFormatting>
  <conditionalFormatting sqref="AI601">
    <cfRule type="expression" dxfId="877" priority="221">
      <formula>IF(RIGHT(TEXT(AI601,"0.#"),1)=".",FALSE,TRUE)</formula>
    </cfRule>
    <cfRule type="expression" dxfId="876" priority="222">
      <formula>IF(RIGHT(TEXT(AI601,"0.#"),1)=".",TRUE,FALSE)</formula>
    </cfRule>
  </conditionalFormatting>
  <conditionalFormatting sqref="AM607">
    <cfRule type="expression" dxfId="875" priority="213">
      <formula>IF(RIGHT(TEXT(AM607,"0.#"),1)=".",FALSE,TRUE)</formula>
    </cfRule>
    <cfRule type="expression" dxfId="874" priority="214">
      <formula>IF(RIGHT(TEXT(AM607,"0.#"),1)=".",TRUE,FALSE)</formula>
    </cfRule>
  </conditionalFormatting>
  <conditionalFormatting sqref="AM605">
    <cfRule type="expression" dxfId="873" priority="217">
      <formula>IF(RIGHT(TEXT(AM605,"0.#"),1)=".",FALSE,TRUE)</formula>
    </cfRule>
    <cfRule type="expression" dxfId="872" priority="218">
      <formula>IF(RIGHT(TEXT(AM605,"0.#"),1)=".",TRUE,FALSE)</formula>
    </cfRule>
  </conditionalFormatting>
  <conditionalFormatting sqref="AM606">
    <cfRule type="expression" dxfId="871" priority="215">
      <formula>IF(RIGHT(TEXT(AM606,"0.#"),1)=".",FALSE,TRUE)</formula>
    </cfRule>
    <cfRule type="expression" dxfId="870" priority="216">
      <formula>IF(RIGHT(TEXT(AM606,"0.#"),1)=".",TRUE,FALSE)</formula>
    </cfRule>
  </conditionalFormatting>
  <conditionalFormatting sqref="AI607">
    <cfRule type="expression" dxfId="869" priority="207">
      <formula>IF(RIGHT(TEXT(AI607,"0.#"),1)=".",FALSE,TRUE)</formula>
    </cfRule>
    <cfRule type="expression" dxfId="868" priority="208">
      <formula>IF(RIGHT(TEXT(AI607,"0.#"),1)=".",TRUE,FALSE)</formula>
    </cfRule>
  </conditionalFormatting>
  <conditionalFormatting sqref="AI605">
    <cfRule type="expression" dxfId="867" priority="211">
      <formula>IF(RIGHT(TEXT(AI605,"0.#"),1)=".",FALSE,TRUE)</formula>
    </cfRule>
    <cfRule type="expression" dxfId="866" priority="212">
      <formula>IF(RIGHT(TEXT(AI605,"0.#"),1)=".",TRUE,FALSE)</formula>
    </cfRule>
  </conditionalFormatting>
  <conditionalFormatting sqref="AI606">
    <cfRule type="expression" dxfId="865" priority="209">
      <formula>IF(RIGHT(TEXT(AI606,"0.#"),1)=".",FALSE,TRUE)</formula>
    </cfRule>
    <cfRule type="expression" dxfId="864" priority="210">
      <formula>IF(RIGHT(TEXT(AI606,"0.#"),1)=".",TRUE,FALSE)</formula>
    </cfRule>
  </conditionalFormatting>
  <conditionalFormatting sqref="AM612">
    <cfRule type="expression" dxfId="863" priority="201">
      <formula>IF(RIGHT(TEXT(AM612,"0.#"),1)=".",FALSE,TRUE)</formula>
    </cfRule>
    <cfRule type="expression" dxfId="862" priority="202">
      <formula>IF(RIGHT(TEXT(AM612,"0.#"),1)=".",TRUE,FALSE)</formula>
    </cfRule>
  </conditionalFormatting>
  <conditionalFormatting sqref="AM610">
    <cfRule type="expression" dxfId="861" priority="205">
      <formula>IF(RIGHT(TEXT(AM610,"0.#"),1)=".",FALSE,TRUE)</formula>
    </cfRule>
    <cfRule type="expression" dxfId="860" priority="206">
      <formula>IF(RIGHT(TEXT(AM610,"0.#"),1)=".",TRUE,FALSE)</formula>
    </cfRule>
  </conditionalFormatting>
  <conditionalFormatting sqref="AM611">
    <cfRule type="expression" dxfId="859" priority="203">
      <formula>IF(RIGHT(TEXT(AM611,"0.#"),1)=".",FALSE,TRUE)</formula>
    </cfRule>
    <cfRule type="expression" dxfId="858" priority="204">
      <formula>IF(RIGHT(TEXT(AM611,"0.#"),1)=".",TRUE,FALSE)</formula>
    </cfRule>
  </conditionalFormatting>
  <conditionalFormatting sqref="AI612">
    <cfRule type="expression" dxfId="857" priority="195">
      <formula>IF(RIGHT(TEXT(AI612,"0.#"),1)=".",FALSE,TRUE)</formula>
    </cfRule>
    <cfRule type="expression" dxfId="856" priority="196">
      <formula>IF(RIGHT(TEXT(AI612,"0.#"),1)=".",TRUE,FALSE)</formula>
    </cfRule>
  </conditionalFormatting>
  <conditionalFormatting sqref="AI610">
    <cfRule type="expression" dxfId="855" priority="199">
      <formula>IF(RIGHT(TEXT(AI610,"0.#"),1)=".",FALSE,TRUE)</formula>
    </cfRule>
    <cfRule type="expression" dxfId="854" priority="200">
      <formula>IF(RIGHT(TEXT(AI610,"0.#"),1)=".",TRUE,FALSE)</formula>
    </cfRule>
  </conditionalFormatting>
  <conditionalFormatting sqref="AI611">
    <cfRule type="expression" dxfId="853" priority="197">
      <formula>IF(RIGHT(TEXT(AI611,"0.#"),1)=".",FALSE,TRUE)</formula>
    </cfRule>
    <cfRule type="expression" dxfId="852" priority="198">
      <formula>IF(RIGHT(TEXT(AI611,"0.#"),1)=".",TRUE,FALSE)</formula>
    </cfRule>
  </conditionalFormatting>
  <conditionalFormatting sqref="AM617">
    <cfRule type="expression" dxfId="851" priority="189">
      <formula>IF(RIGHT(TEXT(AM617,"0.#"),1)=".",FALSE,TRUE)</formula>
    </cfRule>
    <cfRule type="expression" dxfId="850" priority="190">
      <formula>IF(RIGHT(TEXT(AM617,"0.#"),1)=".",TRUE,FALSE)</formula>
    </cfRule>
  </conditionalFormatting>
  <conditionalFormatting sqref="AM615">
    <cfRule type="expression" dxfId="849" priority="193">
      <formula>IF(RIGHT(TEXT(AM615,"0.#"),1)=".",FALSE,TRUE)</formula>
    </cfRule>
    <cfRule type="expression" dxfId="848" priority="194">
      <formula>IF(RIGHT(TEXT(AM615,"0.#"),1)=".",TRUE,FALSE)</formula>
    </cfRule>
  </conditionalFormatting>
  <conditionalFormatting sqref="AM616">
    <cfRule type="expression" dxfId="847" priority="191">
      <formula>IF(RIGHT(TEXT(AM616,"0.#"),1)=".",FALSE,TRUE)</formula>
    </cfRule>
    <cfRule type="expression" dxfId="846" priority="192">
      <formula>IF(RIGHT(TEXT(AM616,"0.#"),1)=".",TRUE,FALSE)</formula>
    </cfRule>
  </conditionalFormatting>
  <conditionalFormatting sqref="AI617">
    <cfRule type="expression" dxfId="845" priority="183">
      <formula>IF(RIGHT(TEXT(AI617,"0.#"),1)=".",FALSE,TRUE)</formula>
    </cfRule>
    <cfRule type="expression" dxfId="844" priority="184">
      <formula>IF(RIGHT(TEXT(AI617,"0.#"),1)=".",TRUE,FALSE)</formula>
    </cfRule>
  </conditionalFormatting>
  <conditionalFormatting sqref="AI615">
    <cfRule type="expression" dxfId="843" priority="187">
      <formula>IF(RIGHT(TEXT(AI615,"0.#"),1)=".",FALSE,TRUE)</formula>
    </cfRule>
    <cfRule type="expression" dxfId="842" priority="188">
      <formula>IF(RIGHT(TEXT(AI615,"0.#"),1)=".",TRUE,FALSE)</formula>
    </cfRule>
  </conditionalFormatting>
  <conditionalFormatting sqref="AI616">
    <cfRule type="expression" dxfId="841" priority="185">
      <formula>IF(RIGHT(TEXT(AI616,"0.#"),1)=".",FALSE,TRUE)</formula>
    </cfRule>
    <cfRule type="expression" dxfId="840" priority="186">
      <formula>IF(RIGHT(TEXT(AI616,"0.#"),1)=".",TRUE,FALSE)</formula>
    </cfRule>
  </conditionalFormatting>
  <conditionalFormatting sqref="AM651">
    <cfRule type="expression" dxfId="839" priority="141">
      <formula>IF(RIGHT(TEXT(AM651,"0.#"),1)=".",FALSE,TRUE)</formula>
    </cfRule>
    <cfRule type="expression" dxfId="838" priority="142">
      <formula>IF(RIGHT(TEXT(AM651,"0.#"),1)=".",TRUE,FALSE)</formula>
    </cfRule>
  </conditionalFormatting>
  <conditionalFormatting sqref="AM649">
    <cfRule type="expression" dxfId="837" priority="145">
      <formula>IF(RIGHT(TEXT(AM649,"0.#"),1)=".",FALSE,TRUE)</formula>
    </cfRule>
    <cfRule type="expression" dxfId="836" priority="146">
      <formula>IF(RIGHT(TEXT(AM649,"0.#"),1)=".",TRUE,FALSE)</formula>
    </cfRule>
  </conditionalFormatting>
  <conditionalFormatting sqref="AM650">
    <cfRule type="expression" dxfId="835" priority="143">
      <formula>IF(RIGHT(TEXT(AM650,"0.#"),1)=".",FALSE,TRUE)</formula>
    </cfRule>
    <cfRule type="expression" dxfId="834" priority="144">
      <formula>IF(RIGHT(TEXT(AM650,"0.#"),1)=".",TRUE,FALSE)</formula>
    </cfRule>
  </conditionalFormatting>
  <conditionalFormatting sqref="AI651">
    <cfRule type="expression" dxfId="833" priority="135">
      <formula>IF(RIGHT(TEXT(AI651,"0.#"),1)=".",FALSE,TRUE)</formula>
    </cfRule>
    <cfRule type="expression" dxfId="832" priority="136">
      <formula>IF(RIGHT(TEXT(AI651,"0.#"),1)=".",TRUE,FALSE)</formula>
    </cfRule>
  </conditionalFormatting>
  <conditionalFormatting sqref="AI649">
    <cfRule type="expression" dxfId="831" priority="139">
      <formula>IF(RIGHT(TEXT(AI649,"0.#"),1)=".",FALSE,TRUE)</formula>
    </cfRule>
    <cfRule type="expression" dxfId="830" priority="140">
      <formula>IF(RIGHT(TEXT(AI649,"0.#"),1)=".",TRUE,FALSE)</formula>
    </cfRule>
  </conditionalFormatting>
  <conditionalFormatting sqref="AI650">
    <cfRule type="expression" dxfId="829" priority="137">
      <formula>IF(RIGHT(TEXT(AI650,"0.#"),1)=".",FALSE,TRUE)</formula>
    </cfRule>
    <cfRule type="expression" dxfId="828" priority="138">
      <formula>IF(RIGHT(TEXT(AI650,"0.#"),1)=".",TRUE,FALSE)</formula>
    </cfRule>
  </conditionalFormatting>
  <conditionalFormatting sqref="AM676">
    <cfRule type="expression" dxfId="827" priority="129">
      <formula>IF(RIGHT(TEXT(AM676,"0.#"),1)=".",FALSE,TRUE)</formula>
    </cfRule>
    <cfRule type="expression" dxfId="826" priority="130">
      <formula>IF(RIGHT(TEXT(AM676,"0.#"),1)=".",TRUE,FALSE)</formula>
    </cfRule>
  </conditionalFormatting>
  <conditionalFormatting sqref="AM674">
    <cfRule type="expression" dxfId="825" priority="133">
      <formula>IF(RIGHT(TEXT(AM674,"0.#"),1)=".",FALSE,TRUE)</formula>
    </cfRule>
    <cfRule type="expression" dxfId="824" priority="134">
      <formula>IF(RIGHT(TEXT(AM674,"0.#"),1)=".",TRUE,FALSE)</formula>
    </cfRule>
  </conditionalFormatting>
  <conditionalFormatting sqref="AM675">
    <cfRule type="expression" dxfId="823" priority="131">
      <formula>IF(RIGHT(TEXT(AM675,"0.#"),1)=".",FALSE,TRUE)</formula>
    </cfRule>
    <cfRule type="expression" dxfId="822" priority="132">
      <formula>IF(RIGHT(TEXT(AM675,"0.#"),1)=".",TRUE,FALSE)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I674">
    <cfRule type="expression" dxfId="819" priority="127">
      <formula>IF(RIGHT(TEXT(AI674,"0.#"),1)=".",FALSE,TRUE)</formula>
    </cfRule>
    <cfRule type="expression" dxfId="818" priority="128">
      <formula>IF(RIGHT(TEXT(AI674,"0.#"),1)=".",TRUE,FALSE)</formula>
    </cfRule>
  </conditionalFormatting>
  <conditionalFormatting sqref="AI675">
    <cfRule type="expression" dxfId="817" priority="125">
      <formula>IF(RIGHT(TEXT(AI675,"0.#"),1)=".",FALSE,TRUE)</formula>
    </cfRule>
    <cfRule type="expression" dxfId="816" priority="126">
      <formula>IF(RIGHT(TEXT(AI675,"0.#"),1)=".",TRUE,FALSE)</formula>
    </cfRule>
  </conditionalFormatting>
  <conditionalFormatting sqref="AM681">
    <cfRule type="expression" dxfId="815" priority="69">
      <formula>IF(RIGHT(TEXT(AM681,"0.#"),1)=".",FALSE,TRUE)</formula>
    </cfRule>
    <cfRule type="expression" dxfId="814" priority="70">
      <formula>IF(RIGHT(TEXT(AM681,"0.#"),1)=".",TRUE,FALSE)</formula>
    </cfRule>
  </conditionalFormatting>
  <conditionalFormatting sqref="AM679">
    <cfRule type="expression" dxfId="813" priority="73">
      <formula>IF(RIGHT(TEXT(AM679,"0.#"),1)=".",FALSE,TRUE)</formula>
    </cfRule>
    <cfRule type="expression" dxfId="812" priority="74">
      <formula>IF(RIGHT(TEXT(AM679,"0.#"),1)=".",TRUE,FALSE)</formula>
    </cfRule>
  </conditionalFormatting>
  <conditionalFormatting sqref="AM680">
    <cfRule type="expression" dxfId="811" priority="71">
      <formula>IF(RIGHT(TEXT(AM680,"0.#"),1)=".",FALSE,TRUE)</formula>
    </cfRule>
    <cfRule type="expression" dxfId="810" priority="72">
      <formula>IF(RIGHT(TEXT(AM680,"0.#"),1)=".",TRUE,FALSE)</formula>
    </cfRule>
  </conditionalFormatting>
  <conditionalFormatting sqref="AI681">
    <cfRule type="expression" dxfId="809" priority="63">
      <formula>IF(RIGHT(TEXT(AI681,"0.#"),1)=".",FALSE,TRUE)</formula>
    </cfRule>
    <cfRule type="expression" dxfId="808" priority="64">
      <formula>IF(RIGHT(TEXT(AI681,"0.#"),1)=".",TRUE,FALSE)</formula>
    </cfRule>
  </conditionalFormatting>
  <conditionalFormatting sqref="AI679">
    <cfRule type="expression" dxfId="807" priority="67">
      <formula>IF(RIGHT(TEXT(AI679,"0.#"),1)=".",FALSE,TRUE)</formula>
    </cfRule>
    <cfRule type="expression" dxfId="806" priority="68">
      <formula>IF(RIGHT(TEXT(AI679,"0.#"),1)=".",TRUE,FALSE)</formula>
    </cfRule>
  </conditionalFormatting>
  <conditionalFormatting sqref="AI680">
    <cfRule type="expression" dxfId="805" priority="65">
      <formula>IF(RIGHT(TEXT(AI680,"0.#"),1)=".",FALSE,TRUE)</formula>
    </cfRule>
    <cfRule type="expression" dxfId="804" priority="66">
      <formula>IF(RIGHT(TEXT(AI680,"0.#"),1)=".",TRUE,FALSE)</formula>
    </cfRule>
  </conditionalFormatting>
  <conditionalFormatting sqref="AM686">
    <cfRule type="expression" dxfId="803" priority="57">
      <formula>IF(RIGHT(TEXT(AM686,"0.#"),1)=".",FALSE,TRUE)</formula>
    </cfRule>
    <cfRule type="expression" dxfId="802" priority="58">
      <formula>IF(RIGHT(TEXT(AM686,"0.#"),1)=".",TRUE,FALSE)</formula>
    </cfRule>
  </conditionalFormatting>
  <conditionalFormatting sqref="AM684">
    <cfRule type="expression" dxfId="801" priority="61">
      <formula>IF(RIGHT(TEXT(AM684,"0.#"),1)=".",FALSE,TRUE)</formula>
    </cfRule>
    <cfRule type="expression" dxfId="800" priority="62">
      <formula>IF(RIGHT(TEXT(AM684,"0.#"),1)=".",TRUE,FALSE)</formula>
    </cfRule>
  </conditionalFormatting>
  <conditionalFormatting sqref="AM685">
    <cfRule type="expression" dxfId="799" priority="59">
      <formula>IF(RIGHT(TEXT(AM685,"0.#"),1)=".",FALSE,TRUE)</formula>
    </cfRule>
    <cfRule type="expression" dxfId="798" priority="60">
      <formula>IF(RIGHT(TEXT(AM685,"0.#"),1)=".",TRUE,FALSE)</formula>
    </cfRule>
  </conditionalFormatting>
  <conditionalFormatting sqref="AI686">
    <cfRule type="expression" dxfId="797" priority="51">
      <formula>IF(RIGHT(TEXT(AI686,"0.#"),1)=".",FALSE,TRUE)</formula>
    </cfRule>
    <cfRule type="expression" dxfId="796" priority="52">
      <formula>IF(RIGHT(TEXT(AI686,"0.#"),1)=".",TRUE,FALSE)</formula>
    </cfRule>
  </conditionalFormatting>
  <conditionalFormatting sqref="AI684">
    <cfRule type="expression" dxfId="795" priority="55">
      <formula>IF(RIGHT(TEXT(AI684,"0.#"),1)=".",FALSE,TRUE)</formula>
    </cfRule>
    <cfRule type="expression" dxfId="794" priority="56">
      <formula>IF(RIGHT(TEXT(AI684,"0.#"),1)=".",TRUE,FALSE)</formula>
    </cfRule>
  </conditionalFormatting>
  <conditionalFormatting sqref="AI685">
    <cfRule type="expression" dxfId="793" priority="53">
      <formula>IF(RIGHT(TEXT(AI685,"0.#"),1)=".",FALSE,TRUE)</formula>
    </cfRule>
    <cfRule type="expression" dxfId="792" priority="54">
      <formula>IF(RIGHT(TEXT(AI685,"0.#"),1)=".",TRUE,FALSE)</formula>
    </cfRule>
  </conditionalFormatting>
  <conditionalFormatting sqref="AM691">
    <cfRule type="expression" dxfId="791" priority="45">
      <formula>IF(RIGHT(TEXT(AM691,"0.#"),1)=".",FALSE,TRUE)</formula>
    </cfRule>
    <cfRule type="expression" dxfId="790" priority="46">
      <formula>IF(RIGHT(TEXT(AM691,"0.#"),1)=".",TRUE,FALSE)</formula>
    </cfRule>
  </conditionalFormatting>
  <conditionalFormatting sqref="AM689">
    <cfRule type="expression" dxfId="789" priority="49">
      <formula>IF(RIGHT(TEXT(AM689,"0.#"),1)=".",FALSE,TRUE)</formula>
    </cfRule>
    <cfRule type="expression" dxfId="788" priority="50">
      <formula>IF(RIGHT(TEXT(AM689,"0.#"),1)=".",TRUE,FALSE)</formula>
    </cfRule>
  </conditionalFormatting>
  <conditionalFormatting sqref="AM690">
    <cfRule type="expression" dxfId="787" priority="47">
      <formula>IF(RIGHT(TEXT(AM690,"0.#"),1)=".",FALSE,TRUE)</formula>
    </cfRule>
    <cfRule type="expression" dxfId="786" priority="48">
      <formula>IF(RIGHT(TEXT(AM690,"0.#"),1)=".",TRUE,FALSE)</formula>
    </cfRule>
  </conditionalFormatting>
  <conditionalFormatting sqref="AI691">
    <cfRule type="expression" dxfId="785" priority="39">
      <formula>IF(RIGHT(TEXT(AI691,"0.#"),1)=".",FALSE,TRUE)</formula>
    </cfRule>
    <cfRule type="expression" dxfId="784" priority="40">
      <formula>IF(RIGHT(TEXT(AI691,"0.#"),1)=".",TRUE,FALSE)</formula>
    </cfRule>
  </conditionalFormatting>
  <conditionalFormatting sqref="AI689">
    <cfRule type="expression" dxfId="783" priority="43">
      <formula>IF(RIGHT(TEXT(AI689,"0.#"),1)=".",FALSE,TRUE)</formula>
    </cfRule>
    <cfRule type="expression" dxfId="782" priority="44">
      <formula>IF(RIGHT(TEXT(AI689,"0.#"),1)=".",TRUE,FALSE)</formula>
    </cfRule>
  </conditionalFormatting>
  <conditionalFormatting sqref="AI690">
    <cfRule type="expression" dxfId="781" priority="41">
      <formula>IF(RIGHT(TEXT(AI690,"0.#"),1)=".",FALSE,TRUE)</formula>
    </cfRule>
    <cfRule type="expression" dxfId="780" priority="42">
      <formula>IF(RIGHT(TEXT(AI690,"0.#"),1)=".",TRUE,FALSE)</formula>
    </cfRule>
  </conditionalFormatting>
  <conditionalFormatting sqref="AM656">
    <cfRule type="expression" dxfId="779" priority="117">
      <formula>IF(RIGHT(TEXT(AM656,"0.#"),1)=".",FALSE,TRUE)</formula>
    </cfRule>
    <cfRule type="expression" dxfId="778" priority="118">
      <formula>IF(RIGHT(TEXT(AM656,"0.#"),1)=".",TRUE,FALSE)</formula>
    </cfRule>
  </conditionalFormatting>
  <conditionalFormatting sqref="AM654">
    <cfRule type="expression" dxfId="777" priority="121">
      <formula>IF(RIGHT(TEXT(AM654,"0.#"),1)=".",FALSE,TRUE)</formula>
    </cfRule>
    <cfRule type="expression" dxfId="776" priority="122">
      <formula>IF(RIGHT(TEXT(AM654,"0.#"),1)=".",TRUE,FALSE)</formula>
    </cfRule>
  </conditionalFormatting>
  <conditionalFormatting sqref="AM655">
    <cfRule type="expression" dxfId="775" priority="119">
      <formula>IF(RIGHT(TEXT(AM655,"0.#"),1)=".",FALSE,TRUE)</formula>
    </cfRule>
    <cfRule type="expression" dxfId="774" priority="120">
      <formula>IF(RIGHT(TEXT(AM655,"0.#"),1)=".",TRUE,FALSE)</formula>
    </cfRule>
  </conditionalFormatting>
  <conditionalFormatting sqref="AI656">
    <cfRule type="expression" dxfId="773" priority="111">
      <formula>IF(RIGHT(TEXT(AI656,"0.#"),1)=".",FALSE,TRUE)</formula>
    </cfRule>
    <cfRule type="expression" dxfId="772" priority="112">
      <formula>IF(RIGHT(TEXT(AI656,"0.#"),1)=".",TRUE,FALSE)</formula>
    </cfRule>
  </conditionalFormatting>
  <conditionalFormatting sqref="AI654">
    <cfRule type="expression" dxfId="771" priority="115">
      <formula>IF(RIGHT(TEXT(AI654,"0.#"),1)=".",FALSE,TRUE)</formula>
    </cfRule>
    <cfRule type="expression" dxfId="770" priority="116">
      <formula>IF(RIGHT(TEXT(AI654,"0.#"),1)=".",TRUE,FALSE)</formula>
    </cfRule>
  </conditionalFormatting>
  <conditionalFormatting sqref="AI655">
    <cfRule type="expression" dxfId="769" priority="113">
      <formula>IF(RIGHT(TEXT(AI655,"0.#"),1)=".",FALSE,TRUE)</formula>
    </cfRule>
    <cfRule type="expression" dxfId="768" priority="114">
      <formula>IF(RIGHT(TEXT(AI655,"0.#"),1)=".",TRUE,FALSE)</formula>
    </cfRule>
  </conditionalFormatting>
  <conditionalFormatting sqref="AM661">
    <cfRule type="expression" dxfId="767" priority="105">
      <formula>IF(RIGHT(TEXT(AM661,"0.#"),1)=".",FALSE,TRUE)</formula>
    </cfRule>
    <cfRule type="expression" dxfId="766" priority="106">
      <formula>IF(RIGHT(TEXT(AM661,"0.#"),1)=".",TRUE,FALSE)</formula>
    </cfRule>
  </conditionalFormatting>
  <conditionalFormatting sqref="AM659">
    <cfRule type="expression" dxfId="765" priority="109">
      <formula>IF(RIGHT(TEXT(AM659,"0.#"),1)=".",FALSE,TRUE)</formula>
    </cfRule>
    <cfRule type="expression" dxfId="764" priority="110">
      <formula>IF(RIGHT(TEXT(AM659,"0.#"),1)=".",TRUE,FALSE)</formula>
    </cfRule>
  </conditionalFormatting>
  <conditionalFormatting sqref="AM660">
    <cfRule type="expression" dxfId="763" priority="107">
      <formula>IF(RIGHT(TEXT(AM660,"0.#"),1)=".",FALSE,TRUE)</formula>
    </cfRule>
    <cfRule type="expression" dxfId="762" priority="108">
      <formula>IF(RIGHT(TEXT(AM660,"0.#"),1)=".",TRUE,FALSE)</formula>
    </cfRule>
  </conditionalFormatting>
  <conditionalFormatting sqref="AI661">
    <cfRule type="expression" dxfId="761" priority="99">
      <formula>IF(RIGHT(TEXT(AI661,"0.#"),1)=".",FALSE,TRUE)</formula>
    </cfRule>
    <cfRule type="expression" dxfId="760" priority="100">
      <formula>IF(RIGHT(TEXT(AI661,"0.#"),1)=".",TRUE,FALSE)</formula>
    </cfRule>
  </conditionalFormatting>
  <conditionalFormatting sqref="AI659">
    <cfRule type="expression" dxfId="759" priority="103">
      <formula>IF(RIGHT(TEXT(AI659,"0.#"),1)=".",FALSE,TRUE)</formula>
    </cfRule>
    <cfRule type="expression" dxfId="758" priority="104">
      <formula>IF(RIGHT(TEXT(AI659,"0.#"),1)=".",TRUE,FALSE)</formula>
    </cfRule>
  </conditionalFormatting>
  <conditionalFormatting sqref="AI660">
    <cfRule type="expression" dxfId="757" priority="101">
      <formula>IF(RIGHT(TEXT(AI660,"0.#"),1)=".",FALSE,TRUE)</formula>
    </cfRule>
    <cfRule type="expression" dxfId="756" priority="102">
      <formula>IF(RIGHT(TEXT(AI660,"0.#"),1)=".",TRUE,FALSE)</formula>
    </cfRule>
  </conditionalFormatting>
  <conditionalFormatting sqref="AM666">
    <cfRule type="expression" dxfId="755" priority="93">
      <formula>IF(RIGHT(TEXT(AM666,"0.#"),1)=".",FALSE,TRUE)</formula>
    </cfRule>
    <cfRule type="expression" dxfId="754" priority="94">
      <formula>IF(RIGHT(TEXT(AM666,"0.#"),1)=".",TRUE,FALSE)</formula>
    </cfRule>
  </conditionalFormatting>
  <conditionalFormatting sqref="AM664">
    <cfRule type="expression" dxfId="753" priority="97">
      <formula>IF(RIGHT(TEXT(AM664,"0.#"),1)=".",FALSE,TRUE)</formula>
    </cfRule>
    <cfRule type="expression" dxfId="752" priority="98">
      <formula>IF(RIGHT(TEXT(AM664,"0.#"),1)=".",TRUE,FALSE)</formula>
    </cfRule>
  </conditionalFormatting>
  <conditionalFormatting sqref="AM665">
    <cfRule type="expression" dxfId="751" priority="95">
      <formula>IF(RIGHT(TEXT(AM665,"0.#"),1)=".",FALSE,TRUE)</formula>
    </cfRule>
    <cfRule type="expression" dxfId="750" priority="96">
      <formula>IF(RIGHT(TEXT(AM665,"0.#"),1)=".",TRUE,FALSE)</formula>
    </cfRule>
  </conditionalFormatting>
  <conditionalFormatting sqref="AI666">
    <cfRule type="expression" dxfId="749" priority="87">
      <formula>IF(RIGHT(TEXT(AI666,"0.#"),1)=".",FALSE,TRUE)</formula>
    </cfRule>
    <cfRule type="expression" dxfId="748" priority="88">
      <formula>IF(RIGHT(TEXT(AI666,"0.#"),1)=".",TRUE,FALSE)</formula>
    </cfRule>
  </conditionalFormatting>
  <conditionalFormatting sqref="AI664">
    <cfRule type="expression" dxfId="747" priority="91">
      <formula>IF(RIGHT(TEXT(AI664,"0.#"),1)=".",FALSE,TRUE)</formula>
    </cfRule>
    <cfRule type="expression" dxfId="746" priority="92">
      <formula>IF(RIGHT(TEXT(AI664,"0.#"),1)=".",TRUE,FALSE)</formula>
    </cfRule>
  </conditionalFormatting>
  <conditionalFormatting sqref="AI665">
    <cfRule type="expression" dxfId="745" priority="89">
      <formula>IF(RIGHT(TEXT(AI665,"0.#"),1)=".",FALSE,TRUE)</formula>
    </cfRule>
    <cfRule type="expression" dxfId="744" priority="90">
      <formula>IF(RIGHT(TEXT(AI665,"0.#"),1)=".",TRUE,FALSE)</formula>
    </cfRule>
  </conditionalFormatting>
  <conditionalFormatting sqref="AM671">
    <cfRule type="expression" dxfId="743" priority="81">
      <formula>IF(RIGHT(TEXT(AM671,"0.#"),1)=".",FALSE,TRUE)</formula>
    </cfRule>
    <cfRule type="expression" dxfId="742" priority="82">
      <formula>IF(RIGHT(TEXT(AM671,"0.#"),1)=".",TRUE,FALSE)</formula>
    </cfRule>
  </conditionalFormatting>
  <conditionalFormatting sqref="AM669">
    <cfRule type="expression" dxfId="741" priority="85">
      <formula>IF(RIGHT(TEXT(AM669,"0.#"),1)=".",FALSE,TRUE)</formula>
    </cfRule>
    <cfRule type="expression" dxfId="740" priority="86">
      <formula>IF(RIGHT(TEXT(AM669,"0.#"),1)=".",TRUE,FALSE)</formula>
    </cfRule>
  </conditionalFormatting>
  <conditionalFormatting sqref="AM670">
    <cfRule type="expression" dxfId="739" priority="83">
      <formula>IF(RIGHT(TEXT(AM670,"0.#"),1)=".",FALSE,TRUE)</formula>
    </cfRule>
    <cfRule type="expression" dxfId="738" priority="84">
      <formula>IF(RIGHT(TEXT(AM670,"0.#"),1)=".",TRUE,FALSE)</formula>
    </cfRule>
  </conditionalFormatting>
  <conditionalFormatting sqref="AI671">
    <cfRule type="expression" dxfId="737" priority="75">
      <formula>IF(RIGHT(TEXT(AI671,"0.#"),1)=".",FALSE,TRUE)</formula>
    </cfRule>
    <cfRule type="expression" dxfId="736" priority="76">
      <formula>IF(RIGHT(TEXT(AI671,"0.#"),1)=".",TRUE,FALSE)</formula>
    </cfRule>
  </conditionalFormatting>
  <conditionalFormatting sqref="AI669">
    <cfRule type="expression" dxfId="735" priority="79">
      <formula>IF(RIGHT(TEXT(AI669,"0.#"),1)=".",FALSE,TRUE)</formula>
    </cfRule>
    <cfRule type="expression" dxfId="734" priority="80">
      <formula>IF(RIGHT(TEXT(AI669,"0.#"),1)=".",TRUE,FALSE)</formula>
    </cfRule>
  </conditionalFormatting>
  <conditionalFormatting sqref="AI670">
    <cfRule type="expression" dxfId="733" priority="77">
      <formula>IF(RIGHT(TEXT(AI670,"0.#"),1)=".",FALSE,TRUE)</formula>
    </cfRule>
    <cfRule type="expression" dxfId="732" priority="78">
      <formula>IF(RIGHT(TEXT(AI670,"0.#"),1)=".",TRUE,FALSE)</formula>
    </cfRule>
  </conditionalFormatting>
  <conditionalFormatting sqref="P29:AC29">
    <cfRule type="expression" dxfId="731" priority="37">
      <formula>IF(RIGHT(TEXT(P29,"0.#"),1)=".",FALSE,TRUE)</formula>
    </cfRule>
    <cfRule type="expression" dxfId="730" priority="38">
      <formula>IF(RIGHT(TEXT(P29,"0.#"),1)=".",TRUE,FALSE)</formula>
    </cfRule>
  </conditionalFormatting>
  <conditionalFormatting sqref="P24">
    <cfRule type="expression" dxfId="729" priority="35">
      <formula>IF(RIGHT(TEXT(P24,"0.#"),1)=".",FALSE,TRUE)</formula>
    </cfRule>
    <cfRule type="expression" dxfId="728" priority="36">
      <formula>IF(RIGHT(TEXT(P24,"0.#"),1)=".",TRUE,FALSE)</formula>
    </cfRule>
  </conditionalFormatting>
  <conditionalFormatting sqref="AE32">
    <cfRule type="expression" dxfId="727" priority="33">
      <formula>IF(RIGHT(TEXT(AE32,"0.#"),1)=".",FALSE,TRUE)</formula>
    </cfRule>
    <cfRule type="expression" dxfId="726" priority="34">
      <formula>IF(RIGHT(TEXT(AE32,"0.#"),1)=".",TRUE,FALSE)</formula>
    </cfRule>
  </conditionalFormatting>
  <conditionalFormatting sqref="AI32">
    <cfRule type="expression" dxfId="725" priority="31">
      <formula>IF(RIGHT(TEXT(AI32,"0.#"),1)=".",FALSE,TRUE)</formula>
    </cfRule>
    <cfRule type="expression" dxfId="724" priority="32">
      <formula>IF(RIGHT(TEXT(AI32,"0.#"),1)=".",TRUE,FALSE)</formula>
    </cfRule>
  </conditionalFormatting>
  <conditionalFormatting sqref="AM32 AQ32">
    <cfRule type="expression" dxfId="723" priority="29">
      <formula>IF(RIGHT(TEXT(AM32,"0.#"),1)=".",FALSE,TRUE)</formula>
    </cfRule>
    <cfRule type="expression" dxfId="722" priority="30">
      <formula>IF(RIGHT(TEXT(AM32,"0.#"),1)=".",TRUE,FALSE)</formula>
    </cfRule>
  </conditionalFormatting>
  <conditionalFormatting sqref="AI34">
    <cfRule type="expression" dxfId="721" priority="25">
      <formula>IF(RIGHT(TEXT(AI34,"0.#"),1)=".",FALSE,TRUE)</formula>
    </cfRule>
    <cfRule type="expression" dxfId="720" priority="26">
      <formula>IF(RIGHT(TEXT(AI34,"0.#"),1)=".",TRUE,FALSE)</formula>
    </cfRule>
  </conditionalFormatting>
  <conditionalFormatting sqref="AM34 AQ34">
    <cfRule type="expression" dxfId="719" priority="23">
      <formula>IF(RIGHT(TEXT(AM34,"0.#"),1)=".",FALSE,TRUE)</formula>
    </cfRule>
    <cfRule type="expression" dxfId="718" priority="24">
      <formula>IF(RIGHT(TEXT(AM34,"0.#"),1)=".",TRUE,FALSE)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U32:AU34">
    <cfRule type="expression" dxfId="715" priority="15">
      <formula>IF(RIGHT(TEXT(AU32,"0.#"),1)=".",FALSE,TRUE)</formula>
    </cfRule>
    <cfRule type="expression" dxfId="714" priority="16">
      <formula>IF(RIGHT(TEXT(AU32,"0.#"),1)=".",TRUE,FALSE)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7">
    <cfRule type="expression" dxfId="711" priority="11">
      <formula>IF(RIGHT(TEXT(Y787,"0.#"),1)=".",FALSE,TRUE)</formula>
    </cfRule>
    <cfRule type="expression" dxfId="710" priority="12">
      <formula>IF(RIGHT(TEXT(Y787,"0.#"),1)=".",TRUE,FALSE)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29" max="49" man="1"/>
    <brk id="71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467</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6"/>
      <c r="Z2" s="833"/>
      <c r="AA2" s="834"/>
      <c r="AB2" s="1030" t="s">
        <v>11</v>
      </c>
      <c r="AC2" s="1031"/>
      <c r="AD2" s="1032"/>
      <c r="AE2" s="1036" t="s">
        <v>550</v>
      </c>
      <c r="AF2" s="1036"/>
      <c r="AG2" s="1036"/>
      <c r="AH2" s="1036"/>
      <c r="AI2" s="1036" t="s">
        <v>547</v>
      </c>
      <c r="AJ2" s="1036"/>
      <c r="AK2" s="1036"/>
      <c r="AL2" s="1036"/>
      <c r="AM2" s="1036" t="s">
        <v>521</v>
      </c>
      <c r="AN2" s="1036"/>
      <c r="AO2" s="1036"/>
      <c r="AP2" s="564"/>
      <c r="AQ2" s="163" t="s">
        <v>353</v>
      </c>
      <c r="AR2" s="134"/>
      <c r="AS2" s="134"/>
      <c r="AT2" s="13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27"/>
      <c r="Z3" s="1028"/>
      <c r="AA3" s="1029"/>
      <c r="AB3" s="1033"/>
      <c r="AC3" s="1034"/>
      <c r="AD3" s="1035"/>
      <c r="AE3" s="255"/>
      <c r="AF3" s="255"/>
      <c r="AG3" s="255"/>
      <c r="AH3" s="255"/>
      <c r="AI3" s="255"/>
      <c r="AJ3" s="255"/>
      <c r="AK3" s="255"/>
      <c r="AL3" s="255"/>
      <c r="AM3" s="255"/>
      <c r="AN3" s="255"/>
      <c r="AO3" s="255"/>
      <c r="AP3" s="251"/>
      <c r="AQ3" s="202"/>
      <c r="AR3" s="203"/>
      <c r="AS3" s="137" t="s">
        <v>354</v>
      </c>
      <c r="AT3" s="138"/>
      <c r="AU3" s="203"/>
      <c r="AV3" s="203"/>
      <c r="AW3" s="402" t="s">
        <v>300</v>
      </c>
      <c r="AX3" s="403"/>
    </row>
    <row r="4" spans="1:50" ht="22.5" customHeight="1" x14ac:dyDescent="0.15">
      <c r="A4" s="407"/>
      <c r="B4" s="405"/>
      <c r="C4" s="405"/>
      <c r="D4" s="405"/>
      <c r="E4" s="405"/>
      <c r="F4" s="406"/>
      <c r="G4" s="571"/>
      <c r="H4" s="1003"/>
      <c r="I4" s="1003"/>
      <c r="J4" s="1003"/>
      <c r="K4" s="1003"/>
      <c r="L4" s="1003"/>
      <c r="M4" s="1003"/>
      <c r="N4" s="1003"/>
      <c r="O4" s="1004"/>
      <c r="P4" s="109"/>
      <c r="Q4" s="1011"/>
      <c r="R4" s="1011"/>
      <c r="S4" s="1011"/>
      <c r="T4" s="1011"/>
      <c r="U4" s="1011"/>
      <c r="V4" s="1011"/>
      <c r="W4" s="1011"/>
      <c r="X4" s="1012"/>
      <c r="Y4" s="1021" t="s">
        <v>12</v>
      </c>
      <c r="Z4" s="1022"/>
      <c r="AA4" s="1023"/>
      <c r="AB4" s="465"/>
      <c r="AC4" s="1025"/>
      <c r="AD4" s="1025"/>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15">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19" t="s">
        <v>54</v>
      </c>
      <c r="Z5" s="1018"/>
      <c r="AA5" s="1019"/>
      <c r="AB5" s="527"/>
      <c r="AC5" s="1024"/>
      <c r="AD5" s="1024"/>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15">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601" t="s">
        <v>301</v>
      </c>
      <c r="AC6" s="1020"/>
      <c r="AD6" s="1020"/>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15">
      <c r="A7" s="230" t="s">
        <v>499</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4" t="s">
        <v>467</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6"/>
      <c r="Z9" s="833"/>
      <c r="AA9" s="834"/>
      <c r="AB9" s="1030" t="s">
        <v>11</v>
      </c>
      <c r="AC9" s="1031"/>
      <c r="AD9" s="1032"/>
      <c r="AE9" s="1036" t="s">
        <v>551</v>
      </c>
      <c r="AF9" s="1036"/>
      <c r="AG9" s="1036"/>
      <c r="AH9" s="1036"/>
      <c r="AI9" s="1036" t="s">
        <v>547</v>
      </c>
      <c r="AJ9" s="1036"/>
      <c r="AK9" s="1036"/>
      <c r="AL9" s="1036"/>
      <c r="AM9" s="1036" t="s">
        <v>521</v>
      </c>
      <c r="AN9" s="1036"/>
      <c r="AO9" s="1036"/>
      <c r="AP9" s="564"/>
      <c r="AQ9" s="163" t="s">
        <v>353</v>
      </c>
      <c r="AR9" s="134"/>
      <c r="AS9" s="134"/>
      <c r="AT9" s="13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7"/>
      <c r="Z10" s="1028"/>
      <c r="AA10" s="1029"/>
      <c r="AB10" s="1033"/>
      <c r="AC10" s="1034"/>
      <c r="AD10" s="1035"/>
      <c r="AE10" s="255"/>
      <c r="AF10" s="255"/>
      <c r="AG10" s="255"/>
      <c r="AH10" s="255"/>
      <c r="AI10" s="255"/>
      <c r="AJ10" s="255"/>
      <c r="AK10" s="255"/>
      <c r="AL10" s="255"/>
      <c r="AM10" s="255"/>
      <c r="AN10" s="255"/>
      <c r="AO10" s="255"/>
      <c r="AP10" s="251"/>
      <c r="AQ10" s="202"/>
      <c r="AR10" s="203"/>
      <c r="AS10" s="137" t="s">
        <v>354</v>
      </c>
      <c r="AT10" s="138"/>
      <c r="AU10" s="203"/>
      <c r="AV10" s="203"/>
      <c r="AW10" s="402" t="s">
        <v>300</v>
      </c>
      <c r="AX10" s="403"/>
    </row>
    <row r="11" spans="1:50" ht="22.5" customHeight="1" x14ac:dyDescent="0.15">
      <c r="A11" s="407"/>
      <c r="B11" s="405"/>
      <c r="C11" s="405"/>
      <c r="D11" s="405"/>
      <c r="E11" s="405"/>
      <c r="F11" s="406"/>
      <c r="G11" s="571"/>
      <c r="H11" s="1003"/>
      <c r="I11" s="1003"/>
      <c r="J11" s="1003"/>
      <c r="K11" s="1003"/>
      <c r="L11" s="1003"/>
      <c r="M11" s="1003"/>
      <c r="N11" s="1003"/>
      <c r="O11" s="1004"/>
      <c r="P11" s="109"/>
      <c r="Q11" s="1011"/>
      <c r="R11" s="1011"/>
      <c r="S11" s="1011"/>
      <c r="T11" s="1011"/>
      <c r="U11" s="1011"/>
      <c r="V11" s="1011"/>
      <c r="W11" s="1011"/>
      <c r="X11" s="1012"/>
      <c r="Y11" s="1021" t="s">
        <v>12</v>
      </c>
      <c r="Z11" s="1022"/>
      <c r="AA11" s="1023"/>
      <c r="AB11" s="465"/>
      <c r="AC11" s="1025"/>
      <c r="AD11" s="1025"/>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15">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19" t="s">
        <v>54</v>
      </c>
      <c r="Z12" s="1018"/>
      <c r="AA12" s="1019"/>
      <c r="AB12" s="527"/>
      <c r="AC12" s="1024"/>
      <c r="AD12" s="1024"/>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15">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1" t="s">
        <v>301</v>
      </c>
      <c r="AC13" s="1020"/>
      <c r="AD13" s="1020"/>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15">
      <c r="A14" s="230" t="s">
        <v>499</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4" t="s">
        <v>467</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6"/>
      <c r="Z16" s="833"/>
      <c r="AA16" s="834"/>
      <c r="AB16" s="1030" t="s">
        <v>11</v>
      </c>
      <c r="AC16" s="1031"/>
      <c r="AD16" s="1032"/>
      <c r="AE16" s="1036" t="s">
        <v>550</v>
      </c>
      <c r="AF16" s="1036"/>
      <c r="AG16" s="1036"/>
      <c r="AH16" s="1036"/>
      <c r="AI16" s="1036" t="s">
        <v>548</v>
      </c>
      <c r="AJ16" s="1036"/>
      <c r="AK16" s="1036"/>
      <c r="AL16" s="1036"/>
      <c r="AM16" s="1036" t="s">
        <v>521</v>
      </c>
      <c r="AN16" s="1036"/>
      <c r="AO16" s="1036"/>
      <c r="AP16" s="564"/>
      <c r="AQ16" s="163" t="s">
        <v>353</v>
      </c>
      <c r="AR16" s="134"/>
      <c r="AS16" s="134"/>
      <c r="AT16" s="13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7"/>
      <c r="Z17" s="1028"/>
      <c r="AA17" s="1029"/>
      <c r="AB17" s="1033"/>
      <c r="AC17" s="1034"/>
      <c r="AD17" s="1035"/>
      <c r="AE17" s="255"/>
      <c r="AF17" s="255"/>
      <c r="AG17" s="255"/>
      <c r="AH17" s="255"/>
      <c r="AI17" s="255"/>
      <c r="AJ17" s="255"/>
      <c r="AK17" s="255"/>
      <c r="AL17" s="255"/>
      <c r="AM17" s="255"/>
      <c r="AN17" s="255"/>
      <c r="AO17" s="255"/>
      <c r="AP17" s="251"/>
      <c r="AQ17" s="202"/>
      <c r="AR17" s="203"/>
      <c r="AS17" s="137" t="s">
        <v>354</v>
      </c>
      <c r="AT17" s="138"/>
      <c r="AU17" s="203"/>
      <c r="AV17" s="203"/>
      <c r="AW17" s="402" t="s">
        <v>300</v>
      </c>
      <c r="AX17" s="403"/>
    </row>
    <row r="18" spans="1:50" ht="22.5" customHeight="1" x14ac:dyDescent="0.15">
      <c r="A18" s="407"/>
      <c r="B18" s="405"/>
      <c r="C18" s="405"/>
      <c r="D18" s="405"/>
      <c r="E18" s="405"/>
      <c r="F18" s="406"/>
      <c r="G18" s="571"/>
      <c r="H18" s="1003"/>
      <c r="I18" s="1003"/>
      <c r="J18" s="1003"/>
      <c r="K18" s="1003"/>
      <c r="L18" s="1003"/>
      <c r="M18" s="1003"/>
      <c r="N18" s="1003"/>
      <c r="O18" s="1004"/>
      <c r="P18" s="109"/>
      <c r="Q18" s="1011"/>
      <c r="R18" s="1011"/>
      <c r="S18" s="1011"/>
      <c r="T18" s="1011"/>
      <c r="U18" s="1011"/>
      <c r="V18" s="1011"/>
      <c r="W18" s="1011"/>
      <c r="X18" s="1012"/>
      <c r="Y18" s="1021" t="s">
        <v>12</v>
      </c>
      <c r="Z18" s="1022"/>
      <c r="AA18" s="1023"/>
      <c r="AB18" s="465"/>
      <c r="AC18" s="1025"/>
      <c r="AD18" s="1025"/>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15">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19" t="s">
        <v>54</v>
      </c>
      <c r="Z19" s="1018"/>
      <c r="AA19" s="1019"/>
      <c r="AB19" s="527"/>
      <c r="AC19" s="1024"/>
      <c r="AD19" s="1024"/>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15">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1" t="s">
        <v>301</v>
      </c>
      <c r="AC20" s="1020"/>
      <c r="AD20" s="1020"/>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15">
      <c r="A21" s="230" t="s">
        <v>499</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4" t="s">
        <v>467</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6"/>
      <c r="Z23" s="833"/>
      <c r="AA23" s="834"/>
      <c r="AB23" s="1030" t="s">
        <v>11</v>
      </c>
      <c r="AC23" s="1031"/>
      <c r="AD23" s="1032"/>
      <c r="AE23" s="1036" t="s">
        <v>552</v>
      </c>
      <c r="AF23" s="1036"/>
      <c r="AG23" s="1036"/>
      <c r="AH23" s="1036"/>
      <c r="AI23" s="1036" t="s">
        <v>547</v>
      </c>
      <c r="AJ23" s="1036"/>
      <c r="AK23" s="1036"/>
      <c r="AL23" s="1036"/>
      <c r="AM23" s="1036" t="s">
        <v>521</v>
      </c>
      <c r="AN23" s="1036"/>
      <c r="AO23" s="1036"/>
      <c r="AP23" s="564"/>
      <c r="AQ23" s="163" t="s">
        <v>353</v>
      </c>
      <c r="AR23" s="134"/>
      <c r="AS23" s="134"/>
      <c r="AT23" s="13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7"/>
      <c r="Z24" s="1028"/>
      <c r="AA24" s="1029"/>
      <c r="AB24" s="1033"/>
      <c r="AC24" s="1034"/>
      <c r="AD24" s="1035"/>
      <c r="AE24" s="255"/>
      <c r="AF24" s="255"/>
      <c r="AG24" s="255"/>
      <c r="AH24" s="255"/>
      <c r="AI24" s="255"/>
      <c r="AJ24" s="255"/>
      <c r="AK24" s="255"/>
      <c r="AL24" s="255"/>
      <c r="AM24" s="255"/>
      <c r="AN24" s="255"/>
      <c r="AO24" s="255"/>
      <c r="AP24" s="251"/>
      <c r="AQ24" s="202"/>
      <c r="AR24" s="203"/>
      <c r="AS24" s="137" t="s">
        <v>354</v>
      </c>
      <c r="AT24" s="138"/>
      <c r="AU24" s="203"/>
      <c r="AV24" s="203"/>
      <c r="AW24" s="402" t="s">
        <v>300</v>
      </c>
      <c r="AX24" s="403"/>
    </row>
    <row r="25" spans="1:50" ht="22.5" customHeight="1" x14ac:dyDescent="0.15">
      <c r="A25" s="407"/>
      <c r="B25" s="405"/>
      <c r="C25" s="405"/>
      <c r="D25" s="405"/>
      <c r="E25" s="405"/>
      <c r="F25" s="406"/>
      <c r="G25" s="571"/>
      <c r="H25" s="1003"/>
      <c r="I25" s="1003"/>
      <c r="J25" s="1003"/>
      <c r="K25" s="1003"/>
      <c r="L25" s="1003"/>
      <c r="M25" s="1003"/>
      <c r="N25" s="1003"/>
      <c r="O25" s="1004"/>
      <c r="P25" s="109"/>
      <c r="Q25" s="1011"/>
      <c r="R25" s="1011"/>
      <c r="S25" s="1011"/>
      <c r="T25" s="1011"/>
      <c r="U25" s="1011"/>
      <c r="V25" s="1011"/>
      <c r="W25" s="1011"/>
      <c r="X25" s="1012"/>
      <c r="Y25" s="1021" t="s">
        <v>12</v>
      </c>
      <c r="Z25" s="1022"/>
      <c r="AA25" s="1023"/>
      <c r="AB25" s="465"/>
      <c r="AC25" s="1025"/>
      <c r="AD25" s="1025"/>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15">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19" t="s">
        <v>54</v>
      </c>
      <c r="Z26" s="1018"/>
      <c r="AA26" s="1019"/>
      <c r="AB26" s="527"/>
      <c r="AC26" s="1024"/>
      <c r="AD26" s="1024"/>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15">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1" t="s">
        <v>301</v>
      </c>
      <c r="AC27" s="1020"/>
      <c r="AD27" s="1020"/>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15">
      <c r="A28" s="230" t="s">
        <v>499</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4" t="s">
        <v>467</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6"/>
      <c r="Z30" s="833"/>
      <c r="AA30" s="834"/>
      <c r="AB30" s="1030" t="s">
        <v>11</v>
      </c>
      <c r="AC30" s="1031"/>
      <c r="AD30" s="1032"/>
      <c r="AE30" s="1036" t="s">
        <v>550</v>
      </c>
      <c r="AF30" s="1036"/>
      <c r="AG30" s="1036"/>
      <c r="AH30" s="1036"/>
      <c r="AI30" s="1036" t="s">
        <v>547</v>
      </c>
      <c r="AJ30" s="1036"/>
      <c r="AK30" s="1036"/>
      <c r="AL30" s="1036"/>
      <c r="AM30" s="1036" t="s">
        <v>545</v>
      </c>
      <c r="AN30" s="1036"/>
      <c r="AO30" s="1036"/>
      <c r="AP30" s="564"/>
      <c r="AQ30" s="163" t="s">
        <v>353</v>
      </c>
      <c r="AR30" s="134"/>
      <c r="AS30" s="134"/>
      <c r="AT30" s="13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7"/>
      <c r="Z31" s="1028"/>
      <c r="AA31" s="1029"/>
      <c r="AB31" s="1033"/>
      <c r="AC31" s="1034"/>
      <c r="AD31" s="1035"/>
      <c r="AE31" s="255"/>
      <c r="AF31" s="255"/>
      <c r="AG31" s="255"/>
      <c r="AH31" s="255"/>
      <c r="AI31" s="255"/>
      <c r="AJ31" s="255"/>
      <c r="AK31" s="255"/>
      <c r="AL31" s="255"/>
      <c r="AM31" s="255"/>
      <c r="AN31" s="255"/>
      <c r="AO31" s="255"/>
      <c r="AP31" s="251"/>
      <c r="AQ31" s="202"/>
      <c r="AR31" s="203"/>
      <c r="AS31" s="137" t="s">
        <v>354</v>
      </c>
      <c r="AT31" s="138"/>
      <c r="AU31" s="203"/>
      <c r="AV31" s="203"/>
      <c r="AW31" s="402" t="s">
        <v>300</v>
      </c>
      <c r="AX31" s="403"/>
    </row>
    <row r="32" spans="1:50" ht="22.5" customHeight="1" x14ac:dyDescent="0.15">
      <c r="A32" s="407"/>
      <c r="B32" s="405"/>
      <c r="C32" s="405"/>
      <c r="D32" s="405"/>
      <c r="E32" s="405"/>
      <c r="F32" s="406"/>
      <c r="G32" s="571"/>
      <c r="H32" s="1003"/>
      <c r="I32" s="1003"/>
      <c r="J32" s="1003"/>
      <c r="K32" s="1003"/>
      <c r="L32" s="1003"/>
      <c r="M32" s="1003"/>
      <c r="N32" s="1003"/>
      <c r="O32" s="1004"/>
      <c r="P32" s="109"/>
      <c r="Q32" s="1011"/>
      <c r="R32" s="1011"/>
      <c r="S32" s="1011"/>
      <c r="T32" s="1011"/>
      <c r="U32" s="1011"/>
      <c r="V32" s="1011"/>
      <c r="W32" s="1011"/>
      <c r="X32" s="1012"/>
      <c r="Y32" s="1021" t="s">
        <v>12</v>
      </c>
      <c r="Z32" s="1022"/>
      <c r="AA32" s="1023"/>
      <c r="AB32" s="465"/>
      <c r="AC32" s="1025"/>
      <c r="AD32" s="1025"/>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15">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19" t="s">
        <v>54</v>
      </c>
      <c r="Z33" s="1018"/>
      <c r="AA33" s="1019"/>
      <c r="AB33" s="527"/>
      <c r="AC33" s="1024"/>
      <c r="AD33" s="1024"/>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15">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1" t="s">
        <v>301</v>
      </c>
      <c r="AC34" s="1020"/>
      <c r="AD34" s="1020"/>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15">
      <c r="A35" s="230" t="s">
        <v>499</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4" t="s">
        <v>467</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6"/>
      <c r="Z37" s="833"/>
      <c r="AA37" s="834"/>
      <c r="AB37" s="1030" t="s">
        <v>11</v>
      </c>
      <c r="AC37" s="1031"/>
      <c r="AD37" s="1032"/>
      <c r="AE37" s="1036" t="s">
        <v>552</v>
      </c>
      <c r="AF37" s="1036"/>
      <c r="AG37" s="1036"/>
      <c r="AH37" s="1036"/>
      <c r="AI37" s="1036" t="s">
        <v>549</v>
      </c>
      <c r="AJ37" s="1036"/>
      <c r="AK37" s="1036"/>
      <c r="AL37" s="1036"/>
      <c r="AM37" s="1036" t="s">
        <v>546</v>
      </c>
      <c r="AN37" s="1036"/>
      <c r="AO37" s="1036"/>
      <c r="AP37" s="564"/>
      <c r="AQ37" s="163" t="s">
        <v>353</v>
      </c>
      <c r="AR37" s="134"/>
      <c r="AS37" s="134"/>
      <c r="AT37" s="13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7"/>
      <c r="Z38" s="1028"/>
      <c r="AA38" s="1029"/>
      <c r="AB38" s="1033"/>
      <c r="AC38" s="1034"/>
      <c r="AD38" s="1035"/>
      <c r="AE38" s="255"/>
      <c r="AF38" s="255"/>
      <c r="AG38" s="255"/>
      <c r="AH38" s="255"/>
      <c r="AI38" s="255"/>
      <c r="AJ38" s="255"/>
      <c r="AK38" s="255"/>
      <c r="AL38" s="255"/>
      <c r="AM38" s="255"/>
      <c r="AN38" s="255"/>
      <c r="AO38" s="255"/>
      <c r="AP38" s="251"/>
      <c r="AQ38" s="202"/>
      <c r="AR38" s="203"/>
      <c r="AS38" s="137" t="s">
        <v>354</v>
      </c>
      <c r="AT38" s="138"/>
      <c r="AU38" s="203"/>
      <c r="AV38" s="203"/>
      <c r="AW38" s="402" t="s">
        <v>300</v>
      </c>
      <c r="AX38" s="403"/>
    </row>
    <row r="39" spans="1:50" ht="22.5" customHeight="1" x14ac:dyDescent="0.15">
      <c r="A39" s="407"/>
      <c r="B39" s="405"/>
      <c r="C39" s="405"/>
      <c r="D39" s="405"/>
      <c r="E39" s="405"/>
      <c r="F39" s="406"/>
      <c r="G39" s="571"/>
      <c r="H39" s="1003"/>
      <c r="I39" s="1003"/>
      <c r="J39" s="1003"/>
      <c r="K39" s="1003"/>
      <c r="L39" s="1003"/>
      <c r="M39" s="1003"/>
      <c r="N39" s="1003"/>
      <c r="O39" s="1004"/>
      <c r="P39" s="109"/>
      <c r="Q39" s="1011"/>
      <c r="R39" s="1011"/>
      <c r="S39" s="1011"/>
      <c r="T39" s="1011"/>
      <c r="U39" s="1011"/>
      <c r="V39" s="1011"/>
      <c r="W39" s="1011"/>
      <c r="X39" s="1012"/>
      <c r="Y39" s="1021" t="s">
        <v>12</v>
      </c>
      <c r="Z39" s="1022"/>
      <c r="AA39" s="1023"/>
      <c r="AB39" s="465"/>
      <c r="AC39" s="1025"/>
      <c r="AD39" s="1025"/>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15">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19" t="s">
        <v>54</v>
      </c>
      <c r="Z40" s="1018"/>
      <c r="AA40" s="1019"/>
      <c r="AB40" s="527"/>
      <c r="AC40" s="1024"/>
      <c r="AD40" s="1024"/>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15">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1" t="s">
        <v>301</v>
      </c>
      <c r="AC41" s="1020"/>
      <c r="AD41" s="102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15">
      <c r="A42" s="230" t="s">
        <v>499</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4" t="s">
        <v>467</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6"/>
      <c r="Z44" s="833"/>
      <c r="AA44" s="834"/>
      <c r="AB44" s="1030" t="s">
        <v>11</v>
      </c>
      <c r="AC44" s="1031"/>
      <c r="AD44" s="1032"/>
      <c r="AE44" s="1036" t="s">
        <v>550</v>
      </c>
      <c r="AF44" s="1036"/>
      <c r="AG44" s="1036"/>
      <c r="AH44" s="1036"/>
      <c r="AI44" s="1036" t="s">
        <v>547</v>
      </c>
      <c r="AJ44" s="1036"/>
      <c r="AK44" s="1036"/>
      <c r="AL44" s="1036"/>
      <c r="AM44" s="1036" t="s">
        <v>521</v>
      </c>
      <c r="AN44" s="1036"/>
      <c r="AO44" s="1036"/>
      <c r="AP44" s="564"/>
      <c r="AQ44" s="163" t="s">
        <v>353</v>
      </c>
      <c r="AR44" s="134"/>
      <c r="AS44" s="134"/>
      <c r="AT44" s="13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7"/>
      <c r="Z45" s="1028"/>
      <c r="AA45" s="1029"/>
      <c r="AB45" s="1033"/>
      <c r="AC45" s="1034"/>
      <c r="AD45" s="1035"/>
      <c r="AE45" s="255"/>
      <c r="AF45" s="255"/>
      <c r="AG45" s="255"/>
      <c r="AH45" s="255"/>
      <c r="AI45" s="255"/>
      <c r="AJ45" s="255"/>
      <c r="AK45" s="255"/>
      <c r="AL45" s="255"/>
      <c r="AM45" s="255"/>
      <c r="AN45" s="255"/>
      <c r="AO45" s="255"/>
      <c r="AP45" s="251"/>
      <c r="AQ45" s="202"/>
      <c r="AR45" s="203"/>
      <c r="AS45" s="137" t="s">
        <v>354</v>
      </c>
      <c r="AT45" s="138"/>
      <c r="AU45" s="203"/>
      <c r="AV45" s="203"/>
      <c r="AW45" s="402" t="s">
        <v>300</v>
      </c>
      <c r="AX45" s="403"/>
    </row>
    <row r="46" spans="1:50" ht="22.5" customHeight="1" x14ac:dyDescent="0.15">
      <c r="A46" s="407"/>
      <c r="B46" s="405"/>
      <c r="C46" s="405"/>
      <c r="D46" s="405"/>
      <c r="E46" s="405"/>
      <c r="F46" s="406"/>
      <c r="G46" s="571"/>
      <c r="H46" s="1003"/>
      <c r="I46" s="1003"/>
      <c r="J46" s="1003"/>
      <c r="K46" s="1003"/>
      <c r="L46" s="1003"/>
      <c r="M46" s="1003"/>
      <c r="N46" s="1003"/>
      <c r="O46" s="1004"/>
      <c r="P46" s="109"/>
      <c r="Q46" s="1011"/>
      <c r="R46" s="1011"/>
      <c r="S46" s="1011"/>
      <c r="T46" s="1011"/>
      <c r="U46" s="1011"/>
      <c r="V46" s="1011"/>
      <c r="W46" s="1011"/>
      <c r="X46" s="1012"/>
      <c r="Y46" s="1021" t="s">
        <v>12</v>
      </c>
      <c r="Z46" s="1022"/>
      <c r="AA46" s="1023"/>
      <c r="AB46" s="465"/>
      <c r="AC46" s="1025"/>
      <c r="AD46" s="102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15">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19" t="s">
        <v>54</v>
      </c>
      <c r="Z47" s="1018"/>
      <c r="AA47" s="1019"/>
      <c r="AB47" s="527"/>
      <c r="AC47" s="1024"/>
      <c r="AD47" s="1024"/>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15">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1" t="s">
        <v>301</v>
      </c>
      <c r="AC48" s="1020"/>
      <c r="AD48" s="102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15">
      <c r="A49" s="230" t="s">
        <v>499</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4" t="s">
        <v>467</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6"/>
      <c r="Z51" s="833"/>
      <c r="AA51" s="834"/>
      <c r="AB51" s="564" t="s">
        <v>11</v>
      </c>
      <c r="AC51" s="1031"/>
      <c r="AD51" s="1032"/>
      <c r="AE51" s="1036" t="s">
        <v>550</v>
      </c>
      <c r="AF51" s="1036"/>
      <c r="AG51" s="1036"/>
      <c r="AH51" s="1036"/>
      <c r="AI51" s="1036" t="s">
        <v>547</v>
      </c>
      <c r="AJ51" s="1036"/>
      <c r="AK51" s="1036"/>
      <c r="AL51" s="1036"/>
      <c r="AM51" s="1036" t="s">
        <v>521</v>
      </c>
      <c r="AN51" s="1036"/>
      <c r="AO51" s="1036"/>
      <c r="AP51" s="564"/>
      <c r="AQ51" s="163" t="s">
        <v>353</v>
      </c>
      <c r="AR51" s="134"/>
      <c r="AS51" s="134"/>
      <c r="AT51" s="13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7"/>
      <c r="Z52" s="1028"/>
      <c r="AA52" s="1029"/>
      <c r="AB52" s="1033"/>
      <c r="AC52" s="1034"/>
      <c r="AD52" s="1035"/>
      <c r="AE52" s="255"/>
      <c r="AF52" s="255"/>
      <c r="AG52" s="255"/>
      <c r="AH52" s="255"/>
      <c r="AI52" s="255"/>
      <c r="AJ52" s="255"/>
      <c r="AK52" s="255"/>
      <c r="AL52" s="255"/>
      <c r="AM52" s="255"/>
      <c r="AN52" s="255"/>
      <c r="AO52" s="255"/>
      <c r="AP52" s="251"/>
      <c r="AQ52" s="202"/>
      <c r="AR52" s="203"/>
      <c r="AS52" s="137" t="s">
        <v>354</v>
      </c>
      <c r="AT52" s="138"/>
      <c r="AU52" s="203"/>
      <c r="AV52" s="203"/>
      <c r="AW52" s="402" t="s">
        <v>300</v>
      </c>
      <c r="AX52" s="403"/>
    </row>
    <row r="53" spans="1:50" ht="22.5" customHeight="1" x14ac:dyDescent="0.15">
      <c r="A53" s="407"/>
      <c r="B53" s="405"/>
      <c r="C53" s="405"/>
      <c r="D53" s="405"/>
      <c r="E53" s="405"/>
      <c r="F53" s="406"/>
      <c r="G53" s="571"/>
      <c r="H53" s="1003"/>
      <c r="I53" s="1003"/>
      <c r="J53" s="1003"/>
      <c r="K53" s="1003"/>
      <c r="L53" s="1003"/>
      <c r="M53" s="1003"/>
      <c r="N53" s="1003"/>
      <c r="O53" s="1004"/>
      <c r="P53" s="109"/>
      <c r="Q53" s="1011"/>
      <c r="R53" s="1011"/>
      <c r="S53" s="1011"/>
      <c r="T53" s="1011"/>
      <c r="U53" s="1011"/>
      <c r="V53" s="1011"/>
      <c r="W53" s="1011"/>
      <c r="X53" s="1012"/>
      <c r="Y53" s="1021" t="s">
        <v>12</v>
      </c>
      <c r="Z53" s="1022"/>
      <c r="AA53" s="1023"/>
      <c r="AB53" s="465"/>
      <c r="AC53" s="1025"/>
      <c r="AD53" s="102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15">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19" t="s">
        <v>54</v>
      </c>
      <c r="Z54" s="1018"/>
      <c r="AA54" s="1019"/>
      <c r="AB54" s="527"/>
      <c r="AC54" s="1024"/>
      <c r="AD54" s="1024"/>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15">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1" t="s">
        <v>301</v>
      </c>
      <c r="AC55" s="1020"/>
      <c r="AD55" s="1020"/>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15">
      <c r="A56" s="230" t="s">
        <v>499</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4" t="s">
        <v>467</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6"/>
      <c r="Z58" s="833"/>
      <c r="AA58" s="834"/>
      <c r="AB58" s="1030" t="s">
        <v>11</v>
      </c>
      <c r="AC58" s="1031"/>
      <c r="AD58" s="1032"/>
      <c r="AE58" s="1036" t="s">
        <v>550</v>
      </c>
      <c r="AF58" s="1036"/>
      <c r="AG58" s="1036"/>
      <c r="AH58" s="1036"/>
      <c r="AI58" s="1036" t="s">
        <v>547</v>
      </c>
      <c r="AJ58" s="1036"/>
      <c r="AK58" s="1036"/>
      <c r="AL58" s="1036"/>
      <c r="AM58" s="1036" t="s">
        <v>521</v>
      </c>
      <c r="AN58" s="1036"/>
      <c r="AO58" s="1036"/>
      <c r="AP58" s="564"/>
      <c r="AQ58" s="163" t="s">
        <v>353</v>
      </c>
      <c r="AR58" s="134"/>
      <c r="AS58" s="134"/>
      <c r="AT58" s="13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7"/>
      <c r="Z59" s="1028"/>
      <c r="AA59" s="1029"/>
      <c r="AB59" s="1033"/>
      <c r="AC59" s="1034"/>
      <c r="AD59" s="1035"/>
      <c r="AE59" s="255"/>
      <c r="AF59" s="255"/>
      <c r="AG59" s="255"/>
      <c r="AH59" s="255"/>
      <c r="AI59" s="255"/>
      <c r="AJ59" s="255"/>
      <c r="AK59" s="255"/>
      <c r="AL59" s="255"/>
      <c r="AM59" s="255"/>
      <c r="AN59" s="255"/>
      <c r="AO59" s="255"/>
      <c r="AP59" s="251"/>
      <c r="AQ59" s="202"/>
      <c r="AR59" s="203"/>
      <c r="AS59" s="137" t="s">
        <v>354</v>
      </c>
      <c r="AT59" s="138"/>
      <c r="AU59" s="203"/>
      <c r="AV59" s="203"/>
      <c r="AW59" s="402" t="s">
        <v>300</v>
      </c>
      <c r="AX59" s="403"/>
    </row>
    <row r="60" spans="1:50" ht="22.5" customHeight="1" x14ac:dyDescent="0.15">
      <c r="A60" s="407"/>
      <c r="B60" s="405"/>
      <c r="C60" s="405"/>
      <c r="D60" s="405"/>
      <c r="E60" s="405"/>
      <c r="F60" s="406"/>
      <c r="G60" s="571"/>
      <c r="H60" s="1003"/>
      <c r="I60" s="1003"/>
      <c r="J60" s="1003"/>
      <c r="K60" s="1003"/>
      <c r="L60" s="1003"/>
      <c r="M60" s="1003"/>
      <c r="N60" s="1003"/>
      <c r="O60" s="1004"/>
      <c r="P60" s="109"/>
      <c r="Q60" s="1011"/>
      <c r="R60" s="1011"/>
      <c r="S60" s="1011"/>
      <c r="T60" s="1011"/>
      <c r="U60" s="1011"/>
      <c r="V60" s="1011"/>
      <c r="W60" s="1011"/>
      <c r="X60" s="1012"/>
      <c r="Y60" s="1021" t="s">
        <v>12</v>
      </c>
      <c r="Z60" s="1022"/>
      <c r="AA60" s="1023"/>
      <c r="AB60" s="465"/>
      <c r="AC60" s="1025"/>
      <c r="AD60" s="102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15">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19" t="s">
        <v>54</v>
      </c>
      <c r="Z61" s="1018"/>
      <c r="AA61" s="1019"/>
      <c r="AB61" s="527"/>
      <c r="AC61" s="1024"/>
      <c r="AD61" s="1024"/>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15">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1" t="s">
        <v>301</v>
      </c>
      <c r="AC62" s="1020"/>
      <c r="AD62" s="102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15">
      <c r="A63" s="230" t="s">
        <v>499</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4" t="s">
        <v>467</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6"/>
      <c r="Z65" s="833"/>
      <c r="AA65" s="834"/>
      <c r="AB65" s="1030" t="s">
        <v>11</v>
      </c>
      <c r="AC65" s="1031"/>
      <c r="AD65" s="1032"/>
      <c r="AE65" s="1036" t="s">
        <v>550</v>
      </c>
      <c r="AF65" s="1036"/>
      <c r="AG65" s="1036"/>
      <c r="AH65" s="1036"/>
      <c r="AI65" s="1036" t="s">
        <v>547</v>
      </c>
      <c r="AJ65" s="1036"/>
      <c r="AK65" s="1036"/>
      <c r="AL65" s="1036"/>
      <c r="AM65" s="1036" t="s">
        <v>521</v>
      </c>
      <c r="AN65" s="1036"/>
      <c r="AO65" s="1036"/>
      <c r="AP65" s="564"/>
      <c r="AQ65" s="163" t="s">
        <v>353</v>
      </c>
      <c r="AR65" s="134"/>
      <c r="AS65" s="134"/>
      <c r="AT65" s="13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7"/>
      <c r="Z66" s="1028"/>
      <c r="AA66" s="1029"/>
      <c r="AB66" s="1033"/>
      <c r="AC66" s="1034"/>
      <c r="AD66" s="1035"/>
      <c r="AE66" s="255"/>
      <c r="AF66" s="255"/>
      <c r="AG66" s="255"/>
      <c r="AH66" s="255"/>
      <c r="AI66" s="255"/>
      <c r="AJ66" s="255"/>
      <c r="AK66" s="255"/>
      <c r="AL66" s="255"/>
      <c r="AM66" s="255"/>
      <c r="AN66" s="255"/>
      <c r="AO66" s="255"/>
      <c r="AP66" s="251"/>
      <c r="AQ66" s="202"/>
      <c r="AR66" s="203"/>
      <c r="AS66" s="137" t="s">
        <v>354</v>
      </c>
      <c r="AT66" s="138"/>
      <c r="AU66" s="203"/>
      <c r="AV66" s="203"/>
      <c r="AW66" s="402" t="s">
        <v>300</v>
      </c>
      <c r="AX66" s="403"/>
    </row>
    <row r="67" spans="1:50" ht="22.5" customHeight="1" x14ac:dyDescent="0.15">
      <c r="A67" s="407"/>
      <c r="B67" s="405"/>
      <c r="C67" s="405"/>
      <c r="D67" s="405"/>
      <c r="E67" s="405"/>
      <c r="F67" s="406"/>
      <c r="G67" s="571"/>
      <c r="H67" s="1003"/>
      <c r="I67" s="1003"/>
      <c r="J67" s="1003"/>
      <c r="K67" s="1003"/>
      <c r="L67" s="1003"/>
      <c r="M67" s="1003"/>
      <c r="N67" s="1003"/>
      <c r="O67" s="1004"/>
      <c r="P67" s="109"/>
      <c r="Q67" s="1011"/>
      <c r="R67" s="1011"/>
      <c r="S67" s="1011"/>
      <c r="T67" s="1011"/>
      <c r="U67" s="1011"/>
      <c r="V67" s="1011"/>
      <c r="W67" s="1011"/>
      <c r="X67" s="1012"/>
      <c r="Y67" s="1021" t="s">
        <v>12</v>
      </c>
      <c r="Z67" s="1022"/>
      <c r="AA67" s="1023"/>
      <c r="AB67" s="465"/>
      <c r="AC67" s="1025"/>
      <c r="AD67" s="1025"/>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15">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19" t="s">
        <v>54</v>
      </c>
      <c r="Z68" s="1018"/>
      <c r="AA68" s="1019"/>
      <c r="AB68" s="527"/>
      <c r="AC68" s="1024"/>
      <c r="AD68" s="1024"/>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15">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19" t="s">
        <v>13</v>
      </c>
      <c r="Z69" s="1018"/>
      <c r="AA69" s="1019"/>
      <c r="AB69" s="563"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15">
      <c r="A70" s="230" t="s">
        <v>499</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2" t="s">
        <v>485</v>
      </c>
      <c r="H2" s="603"/>
      <c r="I2" s="603"/>
      <c r="J2" s="603"/>
      <c r="K2" s="603"/>
      <c r="L2" s="603"/>
      <c r="M2" s="603"/>
      <c r="N2" s="603"/>
      <c r="O2" s="603"/>
      <c r="P2" s="603"/>
      <c r="Q2" s="603"/>
      <c r="R2" s="603"/>
      <c r="S2" s="603"/>
      <c r="T2" s="603"/>
      <c r="U2" s="603"/>
      <c r="V2" s="603"/>
      <c r="W2" s="603"/>
      <c r="X2" s="603"/>
      <c r="Y2" s="603"/>
      <c r="Z2" s="603"/>
      <c r="AA2" s="603"/>
      <c r="AB2" s="604"/>
      <c r="AC2" s="602"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60" t="s">
        <v>19</v>
      </c>
      <c r="Z3" s="661"/>
      <c r="AA3" s="661"/>
      <c r="AB3" s="802"/>
      <c r="AC3" s="819" t="s">
        <v>17</v>
      </c>
      <c r="AD3" s="672"/>
      <c r="AE3" s="672"/>
      <c r="AF3" s="672"/>
      <c r="AG3" s="672"/>
      <c r="AH3" s="671" t="s">
        <v>18</v>
      </c>
      <c r="AI3" s="672"/>
      <c r="AJ3" s="672"/>
      <c r="AK3" s="672"/>
      <c r="AL3" s="672"/>
      <c r="AM3" s="672"/>
      <c r="AN3" s="672"/>
      <c r="AO3" s="672"/>
      <c r="AP3" s="672"/>
      <c r="AQ3" s="672"/>
      <c r="AR3" s="672"/>
      <c r="AS3" s="672"/>
      <c r="AT3" s="673"/>
      <c r="AU3" s="660" t="s">
        <v>19</v>
      </c>
      <c r="AV3" s="661"/>
      <c r="AW3" s="661"/>
      <c r="AX3" s="662"/>
    </row>
    <row r="4" spans="1:50" ht="24.75" customHeight="1" x14ac:dyDescent="0.15">
      <c r="A4" s="1049"/>
      <c r="B4" s="1050"/>
      <c r="C4" s="1050"/>
      <c r="D4" s="1050"/>
      <c r="E4" s="1050"/>
      <c r="F4" s="1051"/>
      <c r="G4" s="674"/>
      <c r="H4" s="675"/>
      <c r="I4" s="675"/>
      <c r="J4" s="675"/>
      <c r="K4" s="676"/>
      <c r="L4" s="102"/>
      <c r="M4" s="103"/>
      <c r="N4" s="103"/>
      <c r="O4" s="103"/>
      <c r="P4" s="103"/>
      <c r="Q4" s="103"/>
      <c r="R4" s="103"/>
      <c r="S4" s="103"/>
      <c r="T4" s="103"/>
      <c r="U4" s="103"/>
      <c r="V4" s="103"/>
      <c r="W4" s="103"/>
      <c r="X4" s="104"/>
      <c r="Y4" s="392"/>
      <c r="Z4" s="393"/>
      <c r="AA4" s="393"/>
      <c r="AB4" s="809"/>
      <c r="AC4" s="674"/>
      <c r="AD4" s="675"/>
      <c r="AE4" s="675"/>
      <c r="AF4" s="675"/>
      <c r="AG4" s="676"/>
      <c r="AH4" s="102"/>
      <c r="AI4" s="103"/>
      <c r="AJ4" s="103"/>
      <c r="AK4" s="103"/>
      <c r="AL4" s="103"/>
      <c r="AM4" s="103"/>
      <c r="AN4" s="103"/>
      <c r="AO4" s="103"/>
      <c r="AP4" s="103"/>
      <c r="AQ4" s="103"/>
      <c r="AR4" s="103"/>
      <c r="AS4" s="103"/>
      <c r="AT4" s="104"/>
      <c r="AU4" s="392"/>
      <c r="AV4" s="393"/>
      <c r="AW4" s="393"/>
      <c r="AX4" s="394"/>
    </row>
    <row r="5" spans="1:50" ht="24.75" customHeight="1" x14ac:dyDescent="0.15">
      <c r="A5" s="1049"/>
      <c r="B5" s="1050"/>
      <c r="C5" s="1050"/>
      <c r="D5" s="1050"/>
      <c r="E5" s="1050"/>
      <c r="F5" s="1051"/>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49"/>
      <c r="B6" s="1050"/>
      <c r="C6" s="1050"/>
      <c r="D6" s="1050"/>
      <c r="E6" s="1050"/>
      <c r="F6" s="1051"/>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49"/>
      <c r="B7" s="1050"/>
      <c r="C7" s="1050"/>
      <c r="D7" s="1050"/>
      <c r="E7" s="1050"/>
      <c r="F7" s="1051"/>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49"/>
      <c r="B8" s="1050"/>
      <c r="C8" s="1050"/>
      <c r="D8" s="1050"/>
      <c r="E8" s="1050"/>
      <c r="F8" s="1051"/>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49"/>
      <c r="B9" s="1050"/>
      <c r="C9" s="1050"/>
      <c r="D9" s="1050"/>
      <c r="E9" s="1050"/>
      <c r="F9" s="1051"/>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49"/>
      <c r="B10" s="1050"/>
      <c r="C10" s="1050"/>
      <c r="D10" s="1050"/>
      <c r="E10" s="1050"/>
      <c r="F10" s="105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49"/>
      <c r="B11" s="1050"/>
      <c r="C11" s="1050"/>
      <c r="D11" s="1050"/>
      <c r="E11" s="1050"/>
      <c r="F11" s="105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49"/>
      <c r="B12" s="1050"/>
      <c r="C12" s="1050"/>
      <c r="D12" s="1050"/>
      <c r="E12" s="1050"/>
      <c r="F12" s="105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49"/>
      <c r="B13" s="1050"/>
      <c r="C13" s="1050"/>
      <c r="D13" s="1050"/>
      <c r="E13" s="1050"/>
      <c r="F13" s="105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602" t="s">
        <v>388</v>
      </c>
      <c r="H15" s="603"/>
      <c r="I15" s="603"/>
      <c r="J15" s="603"/>
      <c r="K15" s="603"/>
      <c r="L15" s="603"/>
      <c r="M15" s="603"/>
      <c r="N15" s="603"/>
      <c r="O15" s="603"/>
      <c r="P15" s="603"/>
      <c r="Q15" s="603"/>
      <c r="R15" s="603"/>
      <c r="S15" s="603"/>
      <c r="T15" s="603"/>
      <c r="U15" s="603"/>
      <c r="V15" s="603"/>
      <c r="W15" s="603"/>
      <c r="X15" s="603"/>
      <c r="Y15" s="603"/>
      <c r="Z15" s="603"/>
      <c r="AA15" s="603"/>
      <c r="AB15" s="604"/>
      <c r="AC15" s="602" t="s">
        <v>389</v>
      </c>
      <c r="AD15" s="603"/>
      <c r="AE15" s="603"/>
      <c r="AF15" s="603"/>
      <c r="AG15" s="603"/>
      <c r="AH15" s="603"/>
      <c r="AI15" s="603"/>
      <c r="AJ15" s="603"/>
      <c r="AK15" s="603"/>
      <c r="AL15" s="603"/>
      <c r="AM15" s="603"/>
      <c r="AN15" s="603"/>
      <c r="AO15" s="603"/>
      <c r="AP15" s="603"/>
      <c r="AQ15" s="603"/>
      <c r="AR15" s="603"/>
      <c r="AS15" s="603"/>
      <c r="AT15" s="603"/>
      <c r="AU15" s="603"/>
      <c r="AV15" s="603"/>
      <c r="AW15" s="603"/>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60" t="s">
        <v>19</v>
      </c>
      <c r="Z16" s="661"/>
      <c r="AA16" s="661"/>
      <c r="AB16" s="802"/>
      <c r="AC16" s="819" t="s">
        <v>17</v>
      </c>
      <c r="AD16" s="672"/>
      <c r="AE16" s="672"/>
      <c r="AF16" s="672"/>
      <c r="AG16" s="672"/>
      <c r="AH16" s="671" t="s">
        <v>18</v>
      </c>
      <c r="AI16" s="672"/>
      <c r="AJ16" s="672"/>
      <c r="AK16" s="672"/>
      <c r="AL16" s="672"/>
      <c r="AM16" s="672"/>
      <c r="AN16" s="672"/>
      <c r="AO16" s="672"/>
      <c r="AP16" s="672"/>
      <c r="AQ16" s="672"/>
      <c r="AR16" s="672"/>
      <c r="AS16" s="672"/>
      <c r="AT16" s="673"/>
      <c r="AU16" s="660" t="s">
        <v>19</v>
      </c>
      <c r="AV16" s="661"/>
      <c r="AW16" s="661"/>
      <c r="AX16" s="662"/>
    </row>
    <row r="17" spans="1:50" ht="24.75" customHeight="1" x14ac:dyDescent="0.15">
      <c r="A17" s="1049"/>
      <c r="B17" s="1050"/>
      <c r="C17" s="1050"/>
      <c r="D17" s="1050"/>
      <c r="E17" s="1050"/>
      <c r="F17" s="1051"/>
      <c r="G17" s="674"/>
      <c r="H17" s="675"/>
      <c r="I17" s="675"/>
      <c r="J17" s="675"/>
      <c r="K17" s="676"/>
      <c r="L17" s="102"/>
      <c r="M17" s="103"/>
      <c r="N17" s="103"/>
      <c r="O17" s="103"/>
      <c r="P17" s="103"/>
      <c r="Q17" s="103"/>
      <c r="R17" s="103"/>
      <c r="S17" s="103"/>
      <c r="T17" s="103"/>
      <c r="U17" s="103"/>
      <c r="V17" s="103"/>
      <c r="W17" s="103"/>
      <c r="X17" s="104"/>
      <c r="Y17" s="392"/>
      <c r="Z17" s="393"/>
      <c r="AA17" s="393"/>
      <c r="AB17" s="809"/>
      <c r="AC17" s="674"/>
      <c r="AD17" s="675"/>
      <c r="AE17" s="675"/>
      <c r="AF17" s="675"/>
      <c r="AG17" s="676"/>
      <c r="AH17" s="102"/>
      <c r="AI17" s="103"/>
      <c r="AJ17" s="103"/>
      <c r="AK17" s="103"/>
      <c r="AL17" s="103"/>
      <c r="AM17" s="103"/>
      <c r="AN17" s="103"/>
      <c r="AO17" s="103"/>
      <c r="AP17" s="103"/>
      <c r="AQ17" s="103"/>
      <c r="AR17" s="103"/>
      <c r="AS17" s="103"/>
      <c r="AT17" s="104"/>
      <c r="AU17" s="392"/>
      <c r="AV17" s="393"/>
      <c r="AW17" s="393"/>
      <c r="AX17" s="394"/>
    </row>
    <row r="18" spans="1:50" ht="24.75" customHeight="1" x14ac:dyDescent="0.15">
      <c r="A18" s="1049"/>
      <c r="B18" s="1050"/>
      <c r="C18" s="1050"/>
      <c r="D18" s="1050"/>
      <c r="E18" s="1050"/>
      <c r="F18" s="1051"/>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49"/>
      <c r="B19" s="1050"/>
      <c r="C19" s="1050"/>
      <c r="D19" s="1050"/>
      <c r="E19" s="1050"/>
      <c r="F19" s="1051"/>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49"/>
      <c r="B20" s="1050"/>
      <c r="C20" s="1050"/>
      <c r="D20" s="1050"/>
      <c r="E20" s="1050"/>
      <c r="F20" s="1051"/>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49"/>
      <c r="B21" s="1050"/>
      <c r="C21" s="1050"/>
      <c r="D21" s="1050"/>
      <c r="E21" s="1050"/>
      <c r="F21" s="1051"/>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49"/>
      <c r="B22" s="1050"/>
      <c r="C22" s="1050"/>
      <c r="D22" s="1050"/>
      <c r="E22" s="1050"/>
      <c r="F22" s="105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49"/>
      <c r="B23" s="1050"/>
      <c r="C23" s="1050"/>
      <c r="D23" s="1050"/>
      <c r="E23" s="1050"/>
      <c r="F23" s="105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49"/>
      <c r="B24" s="1050"/>
      <c r="C24" s="1050"/>
      <c r="D24" s="1050"/>
      <c r="E24" s="1050"/>
      <c r="F24" s="105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49"/>
      <c r="B25" s="1050"/>
      <c r="C25" s="1050"/>
      <c r="D25" s="1050"/>
      <c r="E25" s="1050"/>
      <c r="F25" s="105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49"/>
      <c r="B26" s="1050"/>
      <c r="C26" s="1050"/>
      <c r="D26" s="1050"/>
      <c r="E26" s="1050"/>
      <c r="F26" s="105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602" t="s">
        <v>387</v>
      </c>
      <c r="H28" s="603"/>
      <c r="I28" s="603"/>
      <c r="J28" s="603"/>
      <c r="K28" s="603"/>
      <c r="L28" s="603"/>
      <c r="M28" s="603"/>
      <c r="N28" s="603"/>
      <c r="O28" s="603"/>
      <c r="P28" s="603"/>
      <c r="Q28" s="603"/>
      <c r="R28" s="603"/>
      <c r="S28" s="603"/>
      <c r="T28" s="603"/>
      <c r="U28" s="603"/>
      <c r="V28" s="603"/>
      <c r="W28" s="603"/>
      <c r="X28" s="603"/>
      <c r="Y28" s="603"/>
      <c r="Z28" s="603"/>
      <c r="AA28" s="603"/>
      <c r="AB28" s="604"/>
      <c r="AC28" s="602" t="s">
        <v>390</v>
      </c>
      <c r="AD28" s="603"/>
      <c r="AE28" s="603"/>
      <c r="AF28" s="603"/>
      <c r="AG28" s="603"/>
      <c r="AH28" s="603"/>
      <c r="AI28" s="603"/>
      <c r="AJ28" s="603"/>
      <c r="AK28" s="603"/>
      <c r="AL28" s="603"/>
      <c r="AM28" s="603"/>
      <c r="AN28" s="603"/>
      <c r="AO28" s="603"/>
      <c r="AP28" s="603"/>
      <c r="AQ28" s="603"/>
      <c r="AR28" s="603"/>
      <c r="AS28" s="603"/>
      <c r="AT28" s="603"/>
      <c r="AU28" s="603"/>
      <c r="AV28" s="603"/>
      <c r="AW28" s="603"/>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60" t="s">
        <v>19</v>
      </c>
      <c r="Z29" s="661"/>
      <c r="AA29" s="661"/>
      <c r="AB29" s="802"/>
      <c r="AC29" s="819" t="s">
        <v>17</v>
      </c>
      <c r="AD29" s="672"/>
      <c r="AE29" s="672"/>
      <c r="AF29" s="672"/>
      <c r="AG29" s="672"/>
      <c r="AH29" s="671" t="s">
        <v>18</v>
      </c>
      <c r="AI29" s="672"/>
      <c r="AJ29" s="672"/>
      <c r="AK29" s="672"/>
      <c r="AL29" s="672"/>
      <c r="AM29" s="672"/>
      <c r="AN29" s="672"/>
      <c r="AO29" s="672"/>
      <c r="AP29" s="672"/>
      <c r="AQ29" s="672"/>
      <c r="AR29" s="672"/>
      <c r="AS29" s="672"/>
      <c r="AT29" s="673"/>
      <c r="AU29" s="660" t="s">
        <v>19</v>
      </c>
      <c r="AV29" s="661"/>
      <c r="AW29" s="661"/>
      <c r="AX29" s="662"/>
    </row>
    <row r="30" spans="1:50" ht="24.75" customHeight="1" x14ac:dyDescent="0.15">
      <c r="A30" s="1049"/>
      <c r="B30" s="1050"/>
      <c r="C30" s="1050"/>
      <c r="D30" s="1050"/>
      <c r="E30" s="1050"/>
      <c r="F30" s="1051"/>
      <c r="G30" s="674"/>
      <c r="H30" s="675"/>
      <c r="I30" s="675"/>
      <c r="J30" s="675"/>
      <c r="K30" s="676"/>
      <c r="L30" s="102"/>
      <c r="M30" s="103"/>
      <c r="N30" s="103"/>
      <c r="O30" s="103"/>
      <c r="P30" s="103"/>
      <c r="Q30" s="103"/>
      <c r="R30" s="103"/>
      <c r="S30" s="103"/>
      <c r="T30" s="103"/>
      <c r="U30" s="103"/>
      <c r="V30" s="103"/>
      <c r="W30" s="103"/>
      <c r="X30" s="104"/>
      <c r="Y30" s="392"/>
      <c r="Z30" s="393"/>
      <c r="AA30" s="393"/>
      <c r="AB30" s="809"/>
      <c r="AC30" s="674"/>
      <c r="AD30" s="675"/>
      <c r="AE30" s="675"/>
      <c r="AF30" s="675"/>
      <c r="AG30" s="676"/>
      <c r="AH30" s="102"/>
      <c r="AI30" s="103"/>
      <c r="AJ30" s="103"/>
      <c r="AK30" s="103"/>
      <c r="AL30" s="103"/>
      <c r="AM30" s="103"/>
      <c r="AN30" s="103"/>
      <c r="AO30" s="103"/>
      <c r="AP30" s="103"/>
      <c r="AQ30" s="103"/>
      <c r="AR30" s="103"/>
      <c r="AS30" s="103"/>
      <c r="AT30" s="104"/>
      <c r="AU30" s="392"/>
      <c r="AV30" s="393"/>
      <c r="AW30" s="393"/>
      <c r="AX30" s="394"/>
    </row>
    <row r="31" spans="1:50" ht="24.75" customHeight="1" x14ac:dyDescent="0.15">
      <c r="A31" s="1049"/>
      <c r="B31" s="1050"/>
      <c r="C31" s="1050"/>
      <c r="D31" s="1050"/>
      <c r="E31" s="1050"/>
      <c r="F31" s="105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49"/>
      <c r="B32" s="1050"/>
      <c r="C32" s="1050"/>
      <c r="D32" s="1050"/>
      <c r="E32" s="1050"/>
      <c r="F32" s="105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49"/>
      <c r="B33" s="1050"/>
      <c r="C33" s="1050"/>
      <c r="D33" s="1050"/>
      <c r="E33" s="1050"/>
      <c r="F33" s="105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49"/>
      <c r="B34" s="1050"/>
      <c r="C34" s="1050"/>
      <c r="D34" s="1050"/>
      <c r="E34" s="1050"/>
      <c r="F34" s="105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49"/>
      <c r="B35" s="1050"/>
      <c r="C35" s="1050"/>
      <c r="D35" s="1050"/>
      <c r="E35" s="1050"/>
      <c r="F35" s="105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49"/>
      <c r="B36" s="1050"/>
      <c r="C36" s="1050"/>
      <c r="D36" s="1050"/>
      <c r="E36" s="1050"/>
      <c r="F36" s="105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49"/>
      <c r="B37" s="1050"/>
      <c r="C37" s="1050"/>
      <c r="D37" s="1050"/>
      <c r="E37" s="1050"/>
      <c r="F37" s="105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49"/>
      <c r="B38" s="1050"/>
      <c r="C38" s="1050"/>
      <c r="D38" s="1050"/>
      <c r="E38" s="1050"/>
      <c r="F38" s="105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49"/>
      <c r="B39" s="1050"/>
      <c r="C39" s="1050"/>
      <c r="D39" s="1050"/>
      <c r="E39" s="1050"/>
      <c r="F39" s="105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602" t="s">
        <v>435</v>
      </c>
      <c r="H41" s="603"/>
      <c r="I41" s="603"/>
      <c r="J41" s="603"/>
      <c r="K41" s="603"/>
      <c r="L41" s="603"/>
      <c r="M41" s="603"/>
      <c r="N41" s="603"/>
      <c r="O41" s="603"/>
      <c r="P41" s="603"/>
      <c r="Q41" s="603"/>
      <c r="R41" s="603"/>
      <c r="S41" s="603"/>
      <c r="T41" s="603"/>
      <c r="U41" s="603"/>
      <c r="V41" s="603"/>
      <c r="W41" s="603"/>
      <c r="X41" s="603"/>
      <c r="Y41" s="603"/>
      <c r="Z41" s="603"/>
      <c r="AA41" s="603"/>
      <c r="AB41" s="604"/>
      <c r="AC41" s="602" t="s">
        <v>302</v>
      </c>
      <c r="AD41" s="603"/>
      <c r="AE41" s="603"/>
      <c r="AF41" s="603"/>
      <c r="AG41" s="603"/>
      <c r="AH41" s="603"/>
      <c r="AI41" s="603"/>
      <c r="AJ41" s="603"/>
      <c r="AK41" s="603"/>
      <c r="AL41" s="603"/>
      <c r="AM41" s="603"/>
      <c r="AN41" s="603"/>
      <c r="AO41" s="603"/>
      <c r="AP41" s="603"/>
      <c r="AQ41" s="603"/>
      <c r="AR41" s="603"/>
      <c r="AS41" s="603"/>
      <c r="AT41" s="603"/>
      <c r="AU41" s="603"/>
      <c r="AV41" s="603"/>
      <c r="AW41" s="603"/>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60" t="s">
        <v>19</v>
      </c>
      <c r="Z42" s="661"/>
      <c r="AA42" s="661"/>
      <c r="AB42" s="802"/>
      <c r="AC42" s="819" t="s">
        <v>17</v>
      </c>
      <c r="AD42" s="672"/>
      <c r="AE42" s="672"/>
      <c r="AF42" s="672"/>
      <c r="AG42" s="672"/>
      <c r="AH42" s="671" t="s">
        <v>18</v>
      </c>
      <c r="AI42" s="672"/>
      <c r="AJ42" s="672"/>
      <c r="AK42" s="672"/>
      <c r="AL42" s="672"/>
      <c r="AM42" s="672"/>
      <c r="AN42" s="672"/>
      <c r="AO42" s="672"/>
      <c r="AP42" s="672"/>
      <c r="AQ42" s="672"/>
      <c r="AR42" s="672"/>
      <c r="AS42" s="672"/>
      <c r="AT42" s="673"/>
      <c r="AU42" s="660" t="s">
        <v>19</v>
      </c>
      <c r="AV42" s="661"/>
      <c r="AW42" s="661"/>
      <c r="AX42" s="662"/>
    </row>
    <row r="43" spans="1:50" ht="24.75" customHeight="1" x14ac:dyDescent="0.15">
      <c r="A43" s="1049"/>
      <c r="B43" s="1050"/>
      <c r="C43" s="1050"/>
      <c r="D43" s="1050"/>
      <c r="E43" s="1050"/>
      <c r="F43" s="1051"/>
      <c r="G43" s="674"/>
      <c r="H43" s="675"/>
      <c r="I43" s="675"/>
      <c r="J43" s="675"/>
      <c r="K43" s="676"/>
      <c r="L43" s="102"/>
      <c r="M43" s="103"/>
      <c r="N43" s="103"/>
      <c r="O43" s="103"/>
      <c r="P43" s="103"/>
      <c r="Q43" s="103"/>
      <c r="R43" s="103"/>
      <c r="S43" s="103"/>
      <c r="T43" s="103"/>
      <c r="U43" s="103"/>
      <c r="V43" s="103"/>
      <c r="W43" s="103"/>
      <c r="X43" s="104"/>
      <c r="Y43" s="392"/>
      <c r="Z43" s="393"/>
      <c r="AA43" s="393"/>
      <c r="AB43" s="809"/>
      <c r="AC43" s="674"/>
      <c r="AD43" s="675"/>
      <c r="AE43" s="675"/>
      <c r="AF43" s="675"/>
      <c r="AG43" s="676"/>
      <c r="AH43" s="102"/>
      <c r="AI43" s="103"/>
      <c r="AJ43" s="103"/>
      <c r="AK43" s="103"/>
      <c r="AL43" s="103"/>
      <c r="AM43" s="103"/>
      <c r="AN43" s="103"/>
      <c r="AO43" s="103"/>
      <c r="AP43" s="103"/>
      <c r="AQ43" s="103"/>
      <c r="AR43" s="103"/>
      <c r="AS43" s="103"/>
      <c r="AT43" s="104"/>
      <c r="AU43" s="392"/>
      <c r="AV43" s="393"/>
      <c r="AW43" s="393"/>
      <c r="AX43" s="394"/>
    </row>
    <row r="44" spans="1:50" ht="24.75" customHeight="1" x14ac:dyDescent="0.15">
      <c r="A44" s="1049"/>
      <c r="B44" s="1050"/>
      <c r="C44" s="1050"/>
      <c r="D44" s="1050"/>
      <c r="E44" s="1050"/>
      <c r="F44" s="105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49"/>
      <c r="B45" s="1050"/>
      <c r="C45" s="1050"/>
      <c r="D45" s="1050"/>
      <c r="E45" s="1050"/>
      <c r="F45" s="105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49"/>
      <c r="B46" s="1050"/>
      <c r="C46" s="1050"/>
      <c r="D46" s="1050"/>
      <c r="E46" s="1050"/>
      <c r="F46" s="105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49"/>
      <c r="B47" s="1050"/>
      <c r="C47" s="1050"/>
      <c r="D47" s="1050"/>
      <c r="E47" s="1050"/>
      <c r="F47" s="105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49"/>
      <c r="B48" s="1050"/>
      <c r="C48" s="1050"/>
      <c r="D48" s="1050"/>
      <c r="E48" s="1050"/>
      <c r="F48" s="105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49"/>
      <c r="B49" s="1050"/>
      <c r="C49" s="1050"/>
      <c r="D49" s="1050"/>
      <c r="E49" s="1050"/>
      <c r="F49" s="105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49"/>
      <c r="B50" s="1050"/>
      <c r="C50" s="1050"/>
      <c r="D50" s="1050"/>
      <c r="E50" s="1050"/>
      <c r="F50" s="105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49"/>
      <c r="B51" s="1050"/>
      <c r="C51" s="1050"/>
      <c r="D51" s="1050"/>
      <c r="E51" s="1050"/>
      <c r="F51" s="105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49"/>
      <c r="B52" s="1050"/>
      <c r="C52" s="1050"/>
      <c r="D52" s="1050"/>
      <c r="E52" s="1050"/>
      <c r="F52" s="105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2" t="s">
        <v>303</v>
      </c>
      <c r="H55" s="603"/>
      <c r="I55" s="603"/>
      <c r="J55" s="603"/>
      <c r="K55" s="603"/>
      <c r="L55" s="603"/>
      <c r="M55" s="603"/>
      <c r="N55" s="603"/>
      <c r="O55" s="603"/>
      <c r="P55" s="603"/>
      <c r="Q55" s="603"/>
      <c r="R55" s="603"/>
      <c r="S55" s="603"/>
      <c r="T55" s="603"/>
      <c r="U55" s="603"/>
      <c r="V55" s="603"/>
      <c r="W55" s="603"/>
      <c r="X55" s="603"/>
      <c r="Y55" s="603"/>
      <c r="Z55" s="603"/>
      <c r="AA55" s="603"/>
      <c r="AB55" s="604"/>
      <c r="AC55" s="602" t="s">
        <v>391</v>
      </c>
      <c r="AD55" s="603"/>
      <c r="AE55" s="603"/>
      <c r="AF55" s="603"/>
      <c r="AG55" s="603"/>
      <c r="AH55" s="603"/>
      <c r="AI55" s="603"/>
      <c r="AJ55" s="603"/>
      <c r="AK55" s="603"/>
      <c r="AL55" s="603"/>
      <c r="AM55" s="603"/>
      <c r="AN55" s="603"/>
      <c r="AO55" s="603"/>
      <c r="AP55" s="603"/>
      <c r="AQ55" s="603"/>
      <c r="AR55" s="603"/>
      <c r="AS55" s="603"/>
      <c r="AT55" s="603"/>
      <c r="AU55" s="603"/>
      <c r="AV55" s="603"/>
      <c r="AW55" s="603"/>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60" t="s">
        <v>19</v>
      </c>
      <c r="Z56" s="661"/>
      <c r="AA56" s="661"/>
      <c r="AB56" s="802"/>
      <c r="AC56" s="819" t="s">
        <v>17</v>
      </c>
      <c r="AD56" s="672"/>
      <c r="AE56" s="672"/>
      <c r="AF56" s="672"/>
      <c r="AG56" s="672"/>
      <c r="AH56" s="671" t="s">
        <v>18</v>
      </c>
      <c r="AI56" s="672"/>
      <c r="AJ56" s="672"/>
      <c r="AK56" s="672"/>
      <c r="AL56" s="672"/>
      <c r="AM56" s="672"/>
      <c r="AN56" s="672"/>
      <c r="AO56" s="672"/>
      <c r="AP56" s="672"/>
      <c r="AQ56" s="672"/>
      <c r="AR56" s="672"/>
      <c r="AS56" s="672"/>
      <c r="AT56" s="673"/>
      <c r="AU56" s="660" t="s">
        <v>19</v>
      </c>
      <c r="AV56" s="661"/>
      <c r="AW56" s="661"/>
      <c r="AX56" s="662"/>
    </row>
    <row r="57" spans="1:50" ht="24.75" customHeight="1" x14ac:dyDescent="0.15">
      <c r="A57" s="1049"/>
      <c r="B57" s="1050"/>
      <c r="C57" s="1050"/>
      <c r="D57" s="1050"/>
      <c r="E57" s="1050"/>
      <c r="F57" s="1051"/>
      <c r="G57" s="674"/>
      <c r="H57" s="675"/>
      <c r="I57" s="675"/>
      <c r="J57" s="675"/>
      <c r="K57" s="676"/>
      <c r="L57" s="102"/>
      <c r="M57" s="103"/>
      <c r="N57" s="103"/>
      <c r="O57" s="103"/>
      <c r="P57" s="103"/>
      <c r="Q57" s="103"/>
      <c r="R57" s="103"/>
      <c r="S57" s="103"/>
      <c r="T57" s="103"/>
      <c r="U57" s="103"/>
      <c r="V57" s="103"/>
      <c r="W57" s="103"/>
      <c r="X57" s="104"/>
      <c r="Y57" s="392"/>
      <c r="Z57" s="393"/>
      <c r="AA57" s="393"/>
      <c r="AB57" s="809"/>
      <c r="AC57" s="674"/>
      <c r="AD57" s="675"/>
      <c r="AE57" s="675"/>
      <c r="AF57" s="675"/>
      <c r="AG57" s="676"/>
      <c r="AH57" s="102"/>
      <c r="AI57" s="103"/>
      <c r="AJ57" s="103"/>
      <c r="AK57" s="103"/>
      <c r="AL57" s="103"/>
      <c r="AM57" s="103"/>
      <c r="AN57" s="103"/>
      <c r="AO57" s="103"/>
      <c r="AP57" s="103"/>
      <c r="AQ57" s="103"/>
      <c r="AR57" s="103"/>
      <c r="AS57" s="103"/>
      <c r="AT57" s="104"/>
      <c r="AU57" s="392"/>
      <c r="AV57" s="393"/>
      <c r="AW57" s="393"/>
      <c r="AX57" s="394"/>
    </row>
    <row r="58" spans="1:50" ht="24.75" customHeight="1" x14ac:dyDescent="0.15">
      <c r="A58" s="1049"/>
      <c r="B58" s="1050"/>
      <c r="C58" s="1050"/>
      <c r="D58" s="1050"/>
      <c r="E58" s="1050"/>
      <c r="F58" s="105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49"/>
      <c r="B59" s="1050"/>
      <c r="C59" s="1050"/>
      <c r="D59" s="1050"/>
      <c r="E59" s="1050"/>
      <c r="F59" s="105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49"/>
      <c r="B60" s="1050"/>
      <c r="C60" s="1050"/>
      <c r="D60" s="1050"/>
      <c r="E60" s="1050"/>
      <c r="F60" s="105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49"/>
      <c r="B61" s="1050"/>
      <c r="C61" s="1050"/>
      <c r="D61" s="1050"/>
      <c r="E61" s="1050"/>
      <c r="F61" s="105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49"/>
      <c r="B62" s="1050"/>
      <c r="C62" s="1050"/>
      <c r="D62" s="1050"/>
      <c r="E62" s="1050"/>
      <c r="F62" s="105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49"/>
      <c r="B63" s="1050"/>
      <c r="C63" s="1050"/>
      <c r="D63" s="1050"/>
      <c r="E63" s="1050"/>
      <c r="F63" s="105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49"/>
      <c r="B64" s="1050"/>
      <c r="C64" s="1050"/>
      <c r="D64" s="1050"/>
      <c r="E64" s="1050"/>
      <c r="F64" s="105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49"/>
      <c r="B65" s="1050"/>
      <c r="C65" s="1050"/>
      <c r="D65" s="1050"/>
      <c r="E65" s="1050"/>
      <c r="F65" s="105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49"/>
      <c r="B66" s="1050"/>
      <c r="C66" s="1050"/>
      <c r="D66" s="1050"/>
      <c r="E66" s="1050"/>
      <c r="F66" s="105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602" t="s">
        <v>392</v>
      </c>
      <c r="H68" s="603"/>
      <c r="I68" s="603"/>
      <c r="J68" s="603"/>
      <c r="K68" s="603"/>
      <c r="L68" s="603"/>
      <c r="M68" s="603"/>
      <c r="N68" s="603"/>
      <c r="O68" s="603"/>
      <c r="P68" s="603"/>
      <c r="Q68" s="603"/>
      <c r="R68" s="603"/>
      <c r="S68" s="603"/>
      <c r="T68" s="603"/>
      <c r="U68" s="603"/>
      <c r="V68" s="603"/>
      <c r="W68" s="603"/>
      <c r="X68" s="603"/>
      <c r="Y68" s="603"/>
      <c r="Z68" s="603"/>
      <c r="AA68" s="603"/>
      <c r="AB68" s="604"/>
      <c r="AC68" s="602" t="s">
        <v>393</v>
      </c>
      <c r="AD68" s="603"/>
      <c r="AE68" s="603"/>
      <c r="AF68" s="603"/>
      <c r="AG68" s="603"/>
      <c r="AH68" s="603"/>
      <c r="AI68" s="603"/>
      <c r="AJ68" s="603"/>
      <c r="AK68" s="603"/>
      <c r="AL68" s="603"/>
      <c r="AM68" s="603"/>
      <c r="AN68" s="603"/>
      <c r="AO68" s="603"/>
      <c r="AP68" s="603"/>
      <c r="AQ68" s="603"/>
      <c r="AR68" s="603"/>
      <c r="AS68" s="603"/>
      <c r="AT68" s="603"/>
      <c r="AU68" s="603"/>
      <c r="AV68" s="603"/>
      <c r="AW68" s="603"/>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60" t="s">
        <v>19</v>
      </c>
      <c r="Z69" s="661"/>
      <c r="AA69" s="661"/>
      <c r="AB69" s="802"/>
      <c r="AC69" s="819" t="s">
        <v>17</v>
      </c>
      <c r="AD69" s="672"/>
      <c r="AE69" s="672"/>
      <c r="AF69" s="672"/>
      <c r="AG69" s="672"/>
      <c r="AH69" s="671" t="s">
        <v>18</v>
      </c>
      <c r="AI69" s="672"/>
      <c r="AJ69" s="672"/>
      <c r="AK69" s="672"/>
      <c r="AL69" s="672"/>
      <c r="AM69" s="672"/>
      <c r="AN69" s="672"/>
      <c r="AO69" s="672"/>
      <c r="AP69" s="672"/>
      <c r="AQ69" s="672"/>
      <c r="AR69" s="672"/>
      <c r="AS69" s="672"/>
      <c r="AT69" s="673"/>
      <c r="AU69" s="660" t="s">
        <v>19</v>
      </c>
      <c r="AV69" s="661"/>
      <c r="AW69" s="661"/>
      <c r="AX69" s="662"/>
    </row>
    <row r="70" spans="1:50" ht="24.75" customHeight="1" x14ac:dyDescent="0.15">
      <c r="A70" s="1049"/>
      <c r="B70" s="1050"/>
      <c r="C70" s="1050"/>
      <c r="D70" s="1050"/>
      <c r="E70" s="1050"/>
      <c r="F70" s="1051"/>
      <c r="G70" s="674"/>
      <c r="H70" s="675"/>
      <c r="I70" s="675"/>
      <c r="J70" s="675"/>
      <c r="K70" s="676"/>
      <c r="L70" s="102"/>
      <c r="M70" s="103"/>
      <c r="N70" s="103"/>
      <c r="O70" s="103"/>
      <c r="P70" s="103"/>
      <c r="Q70" s="103"/>
      <c r="R70" s="103"/>
      <c r="S70" s="103"/>
      <c r="T70" s="103"/>
      <c r="U70" s="103"/>
      <c r="V70" s="103"/>
      <c r="W70" s="103"/>
      <c r="X70" s="104"/>
      <c r="Y70" s="392"/>
      <c r="Z70" s="393"/>
      <c r="AA70" s="393"/>
      <c r="AB70" s="809"/>
      <c r="AC70" s="674"/>
      <c r="AD70" s="675"/>
      <c r="AE70" s="675"/>
      <c r="AF70" s="675"/>
      <c r="AG70" s="676"/>
      <c r="AH70" s="102"/>
      <c r="AI70" s="103"/>
      <c r="AJ70" s="103"/>
      <c r="AK70" s="103"/>
      <c r="AL70" s="103"/>
      <c r="AM70" s="103"/>
      <c r="AN70" s="103"/>
      <c r="AO70" s="103"/>
      <c r="AP70" s="103"/>
      <c r="AQ70" s="103"/>
      <c r="AR70" s="103"/>
      <c r="AS70" s="103"/>
      <c r="AT70" s="104"/>
      <c r="AU70" s="392"/>
      <c r="AV70" s="393"/>
      <c r="AW70" s="393"/>
      <c r="AX70" s="394"/>
    </row>
    <row r="71" spans="1:50" ht="24.75" customHeight="1" x14ac:dyDescent="0.15">
      <c r="A71" s="1049"/>
      <c r="B71" s="1050"/>
      <c r="C71" s="1050"/>
      <c r="D71" s="1050"/>
      <c r="E71" s="1050"/>
      <c r="F71" s="105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49"/>
      <c r="B72" s="1050"/>
      <c r="C72" s="1050"/>
      <c r="D72" s="1050"/>
      <c r="E72" s="1050"/>
      <c r="F72" s="105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49"/>
      <c r="B73" s="1050"/>
      <c r="C73" s="1050"/>
      <c r="D73" s="1050"/>
      <c r="E73" s="1050"/>
      <c r="F73" s="105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49"/>
      <c r="B74" s="1050"/>
      <c r="C74" s="1050"/>
      <c r="D74" s="1050"/>
      <c r="E74" s="1050"/>
      <c r="F74" s="105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49"/>
      <c r="B75" s="1050"/>
      <c r="C75" s="1050"/>
      <c r="D75" s="1050"/>
      <c r="E75" s="1050"/>
      <c r="F75" s="105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49"/>
      <c r="B76" s="1050"/>
      <c r="C76" s="1050"/>
      <c r="D76" s="1050"/>
      <c r="E76" s="1050"/>
      <c r="F76" s="105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49"/>
      <c r="B77" s="1050"/>
      <c r="C77" s="1050"/>
      <c r="D77" s="1050"/>
      <c r="E77" s="1050"/>
      <c r="F77" s="105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49"/>
      <c r="B78" s="1050"/>
      <c r="C78" s="1050"/>
      <c r="D78" s="1050"/>
      <c r="E78" s="1050"/>
      <c r="F78" s="105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49"/>
      <c r="B79" s="1050"/>
      <c r="C79" s="1050"/>
      <c r="D79" s="1050"/>
      <c r="E79" s="1050"/>
      <c r="F79" s="105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602" t="s">
        <v>394</v>
      </c>
      <c r="H81" s="603"/>
      <c r="I81" s="603"/>
      <c r="J81" s="603"/>
      <c r="K81" s="603"/>
      <c r="L81" s="603"/>
      <c r="M81" s="603"/>
      <c r="N81" s="603"/>
      <c r="O81" s="603"/>
      <c r="P81" s="603"/>
      <c r="Q81" s="603"/>
      <c r="R81" s="603"/>
      <c r="S81" s="603"/>
      <c r="T81" s="603"/>
      <c r="U81" s="603"/>
      <c r="V81" s="603"/>
      <c r="W81" s="603"/>
      <c r="X81" s="603"/>
      <c r="Y81" s="603"/>
      <c r="Z81" s="603"/>
      <c r="AA81" s="603"/>
      <c r="AB81" s="604"/>
      <c r="AC81" s="602" t="s">
        <v>395</v>
      </c>
      <c r="AD81" s="603"/>
      <c r="AE81" s="603"/>
      <c r="AF81" s="603"/>
      <c r="AG81" s="603"/>
      <c r="AH81" s="603"/>
      <c r="AI81" s="603"/>
      <c r="AJ81" s="603"/>
      <c r="AK81" s="603"/>
      <c r="AL81" s="603"/>
      <c r="AM81" s="603"/>
      <c r="AN81" s="603"/>
      <c r="AO81" s="603"/>
      <c r="AP81" s="603"/>
      <c r="AQ81" s="603"/>
      <c r="AR81" s="603"/>
      <c r="AS81" s="603"/>
      <c r="AT81" s="603"/>
      <c r="AU81" s="603"/>
      <c r="AV81" s="603"/>
      <c r="AW81" s="603"/>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60" t="s">
        <v>19</v>
      </c>
      <c r="Z82" s="661"/>
      <c r="AA82" s="661"/>
      <c r="AB82" s="802"/>
      <c r="AC82" s="819" t="s">
        <v>17</v>
      </c>
      <c r="AD82" s="672"/>
      <c r="AE82" s="672"/>
      <c r="AF82" s="672"/>
      <c r="AG82" s="672"/>
      <c r="AH82" s="671" t="s">
        <v>18</v>
      </c>
      <c r="AI82" s="672"/>
      <c r="AJ82" s="672"/>
      <c r="AK82" s="672"/>
      <c r="AL82" s="672"/>
      <c r="AM82" s="672"/>
      <c r="AN82" s="672"/>
      <c r="AO82" s="672"/>
      <c r="AP82" s="672"/>
      <c r="AQ82" s="672"/>
      <c r="AR82" s="672"/>
      <c r="AS82" s="672"/>
      <c r="AT82" s="673"/>
      <c r="AU82" s="660" t="s">
        <v>19</v>
      </c>
      <c r="AV82" s="661"/>
      <c r="AW82" s="661"/>
      <c r="AX82" s="662"/>
    </row>
    <row r="83" spans="1:50" ht="24.75" customHeight="1" x14ac:dyDescent="0.15">
      <c r="A83" s="1049"/>
      <c r="B83" s="1050"/>
      <c r="C83" s="1050"/>
      <c r="D83" s="1050"/>
      <c r="E83" s="1050"/>
      <c r="F83" s="1051"/>
      <c r="G83" s="674"/>
      <c r="H83" s="675"/>
      <c r="I83" s="675"/>
      <c r="J83" s="675"/>
      <c r="K83" s="676"/>
      <c r="L83" s="102"/>
      <c r="M83" s="103"/>
      <c r="N83" s="103"/>
      <c r="O83" s="103"/>
      <c r="P83" s="103"/>
      <c r="Q83" s="103"/>
      <c r="R83" s="103"/>
      <c r="S83" s="103"/>
      <c r="T83" s="103"/>
      <c r="U83" s="103"/>
      <c r="V83" s="103"/>
      <c r="W83" s="103"/>
      <c r="X83" s="104"/>
      <c r="Y83" s="392"/>
      <c r="Z83" s="393"/>
      <c r="AA83" s="393"/>
      <c r="AB83" s="809"/>
      <c r="AC83" s="674"/>
      <c r="AD83" s="675"/>
      <c r="AE83" s="675"/>
      <c r="AF83" s="675"/>
      <c r="AG83" s="676"/>
      <c r="AH83" s="102"/>
      <c r="AI83" s="103"/>
      <c r="AJ83" s="103"/>
      <c r="AK83" s="103"/>
      <c r="AL83" s="103"/>
      <c r="AM83" s="103"/>
      <c r="AN83" s="103"/>
      <c r="AO83" s="103"/>
      <c r="AP83" s="103"/>
      <c r="AQ83" s="103"/>
      <c r="AR83" s="103"/>
      <c r="AS83" s="103"/>
      <c r="AT83" s="104"/>
      <c r="AU83" s="392"/>
      <c r="AV83" s="393"/>
      <c r="AW83" s="393"/>
      <c r="AX83" s="394"/>
    </row>
    <row r="84" spans="1:50" ht="24.75" customHeight="1" x14ac:dyDescent="0.15">
      <c r="A84" s="1049"/>
      <c r="B84" s="1050"/>
      <c r="C84" s="1050"/>
      <c r="D84" s="1050"/>
      <c r="E84" s="1050"/>
      <c r="F84" s="105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49"/>
      <c r="B85" s="1050"/>
      <c r="C85" s="1050"/>
      <c r="D85" s="1050"/>
      <c r="E85" s="1050"/>
      <c r="F85" s="105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49"/>
      <c r="B86" s="1050"/>
      <c r="C86" s="1050"/>
      <c r="D86" s="1050"/>
      <c r="E86" s="1050"/>
      <c r="F86" s="105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49"/>
      <c r="B87" s="1050"/>
      <c r="C87" s="1050"/>
      <c r="D87" s="1050"/>
      <c r="E87" s="1050"/>
      <c r="F87" s="105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49"/>
      <c r="B88" s="1050"/>
      <c r="C88" s="1050"/>
      <c r="D88" s="1050"/>
      <c r="E88" s="1050"/>
      <c r="F88" s="105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49"/>
      <c r="B89" s="1050"/>
      <c r="C89" s="1050"/>
      <c r="D89" s="1050"/>
      <c r="E89" s="1050"/>
      <c r="F89" s="105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49"/>
      <c r="B90" s="1050"/>
      <c r="C90" s="1050"/>
      <c r="D90" s="1050"/>
      <c r="E90" s="1050"/>
      <c r="F90" s="105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49"/>
      <c r="B91" s="1050"/>
      <c r="C91" s="1050"/>
      <c r="D91" s="1050"/>
      <c r="E91" s="1050"/>
      <c r="F91" s="105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49"/>
      <c r="B92" s="1050"/>
      <c r="C92" s="1050"/>
      <c r="D92" s="1050"/>
      <c r="E92" s="1050"/>
      <c r="F92" s="105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602" t="s">
        <v>396</v>
      </c>
      <c r="H94" s="603"/>
      <c r="I94" s="603"/>
      <c r="J94" s="603"/>
      <c r="K94" s="603"/>
      <c r="L94" s="603"/>
      <c r="M94" s="603"/>
      <c r="N94" s="603"/>
      <c r="O94" s="603"/>
      <c r="P94" s="603"/>
      <c r="Q94" s="603"/>
      <c r="R94" s="603"/>
      <c r="S94" s="603"/>
      <c r="T94" s="603"/>
      <c r="U94" s="603"/>
      <c r="V94" s="603"/>
      <c r="W94" s="603"/>
      <c r="X94" s="603"/>
      <c r="Y94" s="603"/>
      <c r="Z94" s="603"/>
      <c r="AA94" s="603"/>
      <c r="AB94" s="604"/>
      <c r="AC94" s="602" t="s">
        <v>304</v>
      </c>
      <c r="AD94" s="603"/>
      <c r="AE94" s="603"/>
      <c r="AF94" s="603"/>
      <c r="AG94" s="603"/>
      <c r="AH94" s="603"/>
      <c r="AI94" s="603"/>
      <c r="AJ94" s="603"/>
      <c r="AK94" s="603"/>
      <c r="AL94" s="603"/>
      <c r="AM94" s="603"/>
      <c r="AN94" s="603"/>
      <c r="AO94" s="603"/>
      <c r="AP94" s="603"/>
      <c r="AQ94" s="603"/>
      <c r="AR94" s="603"/>
      <c r="AS94" s="603"/>
      <c r="AT94" s="603"/>
      <c r="AU94" s="603"/>
      <c r="AV94" s="603"/>
      <c r="AW94" s="603"/>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60" t="s">
        <v>19</v>
      </c>
      <c r="Z95" s="661"/>
      <c r="AA95" s="661"/>
      <c r="AB95" s="802"/>
      <c r="AC95" s="819" t="s">
        <v>17</v>
      </c>
      <c r="AD95" s="672"/>
      <c r="AE95" s="672"/>
      <c r="AF95" s="672"/>
      <c r="AG95" s="672"/>
      <c r="AH95" s="671" t="s">
        <v>18</v>
      </c>
      <c r="AI95" s="672"/>
      <c r="AJ95" s="672"/>
      <c r="AK95" s="672"/>
      <c r="AL95" s="672"/>
      <c r="AM95" s="672"/>
      <c r="AN95" s="672"/>
      <c r="AO95" s="672"/>
      <c r="AP95" s="672"/>
      <c r="AQ95" s="672"/>
      <c r="AR95" s="672"/>
      <c r="AS95" s="672"/>
      <c r="AT95" s="673"/>
      <c r="AU95" s="660" t="s">
        <v>19</v>
      </c>
      <c r="AV95" s="661"/>
      <c r="AW95" s="661"/>
      <c r="AX95" s="662"/>
    </row>
    <row r="96" spans="1:50" ht="24.75" customHeight="1" x14ac:dyDescent="0.15">
      <c r="A96" s="1049"/>
      <c r="B96" s="1050"/>
      <c r="C96" s="1050"/>
      <c r="D96" s="1050"/>
      <c r="E96" s="1050"/>
      <c r="F96" s="1051"/>
      <c r="G96" s="674"/>
      <c r="H96" s="675"/>
      <c r="I96" s="675"/>
      <c r="J96" s="675"/>
      <c r="K96" s="676"/>
      <c r="L96" s="102"/>
      <c r="M96" s="103"/>
      <c r="N96" s="103"/>
      <c r="O96" s="103"/>
      <c r="P96" s="103"/>
      <c r="Q96" s="103"/>
      <c r="R96" s="103"/>
      <c r="S96" s="103"/>
      <c r="T96" s="103"/>
      <c r="U96" s="103"/>
      <c r="V96" s="103"/>
      <c r="W96" s="103"/>
      <c r="X96" s="104"/>
      <c r="Y96" s="392"/>
      <c r="Z96" s="393"/>
      <c r="AA96" s="393"/>
      <c r="AB96" s="809"/>
      <c r="AC96" s="674"/>
      <c r="AD96" s="675"/>
      <c r="AE96" s="675"/>
      <c r="AF96" s="675"/>
      <c r="AG96" s="676"/>
      <c r="AH96" s="102"/>
      <c r="AI96" s="103"/>
      <c r="AJ96" s="103"/>
      <c r="AK96" s="103"/>
      <c r="AL96" s="103"/>
      <c r="AM96" s="103"/>
      <c r="AN96" s="103"/>
      <c r="AO96" s="103"/>
      <c r="AP96" s="103"/>
      <c r="AQ96" s="103"/>
      <c r="AR96" s="103"/>
      <c r="AS96" s="103"/>
      <c r="AT96" s="104"/>
      <c r="AU96" s="392"/>
      <c r="AV96" s="393"/>
      <c r="AW96" s="393"/>
      <c r="AX96" s="394"/>
    </row>
    <row r="97" spans="1:50" ht="24.75" customHeight="1" x14ac:dyDescent="0.15">
      <c r="A97" s="1049"/>
      <c r="B97" s="1050"/>
      <c r="C97" s="1050"/>
      <c r="D97" s="1050"/>
      <c r="E97" s="1050"/>
      <c r="F97" s="105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49"/>
      <c r="B98" s="1050"/>
      <c r="C98" s="1050"/>
      <c r="D98" s="1050"/>
      <c r="E98" s="1050"/>
      <c r="F98" s="105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49"/>
      <c r="B99" s="1050"/>
      <c r="C99" s="1050"/>
      <c r="D99" s="1050"/>
      <c r="E99" s="1050"/>
      <c r="F99" s="105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49"/>
      <c r="B100" s="1050"/>
      <c r="C100" s="1050"/>
      <c r="D100" s="1050"/>
      <c r="E100" s="1050"/>
      <c r="F100" s="105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49"/>
      <c r="B101" s="1050"/>
      <c r="C101" s="1050"/>
      <c r="D101" s="1050"/>
      <c r="E101" s="1050"/>
      <c r="F101" s="105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49"/>
      <c r="B102" s="1050"/>
      <c r="C102" s="1050"/>
      <c r="D102" s="1050"/>
      <c r="E102" s="1050"/>
      <c r="F102" s="105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49"/>
      <c r="B103" s="1050"/>
      <c r="C103" s="1050"/>
      <c r="D103" s="1050"/>
      <c r="E103" s="1050"/>
      <c r="F103" s="105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49"/>
      <c r="B104" s="1050"/>
      <c r="C104" s="1050"/>
      <c r="D104" s="1050"/>
      <c r="E104" s="1050"/>
      <c r="F104" s="105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49"/>
      <c r="B105" s="1050"/>
      <c r="C105" s="1050"/>
      <c r="D105" s="1050"/>
      <c r="E105" s="1050"/>
      <c r="F105" s="105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2" t="s">
        <v>305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60" t="s">
        <v>19</v>
      </c>
      <c r="Z109" s="661"/>
      <c r="AA109" s="661"/>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60" t="s">
        <v>19</v>
      </c>
      <c r="AV109" s="661"/>
      <c r="AW109" s="661"/>
      <c r="AX109" s="662"/>
    </row>
    <row r="110" spans="1:50" ht="24.75" customHeight="1" x14ac:dyDescent="0.15">
      <c r="A110" s="1049"/>
      <c r="B110" s="1050"/>
      <c r="C110" s="1050"/>
      <c r="D110" s="1050"/>
      <c r="E110" s="1050"/>
      <c r="F110" s="1051"/>
      <c r="G110" s="674"/>
      <c r="H110" s="675"/>
      <c r="I110" s="675"/>
      <c r="J110" s="675"/>
      <c r="K110" s="676"/>
      <c r="L110" s="102"/>
      <c r="M110" s="103"/>
      <c r="N110" s="103"/>
      <c r="O110" s="103"/>
      <c r="P110" s="103"/>
      <c r="Q110" s="103"/>
      <c r="R110" s="103"/>
      <c r="S110" s="103"/>
      <c r="T110" s="103"/>
      <c r="U110" s="103"/>
      <c r="V110" s="103"/>
      <c r="W110" s="103"/>
      <c r="X110" s="104"/>
      <c r="Y110" s="392"/>
      <c r="Z110" s="393"/>
      <c r="AA110" s="393"/>
      <c r="AB110" s="809"/>
      <c r="AC110" s="674"/>
      <c r="AD110" s="675"/>
      <c r="AE110" s="675"/>
      <c r="AF110" s="675"/>
      <c r="AG110" s="676"/>
      <c r="AH110" s="102"/>
      <c r="AI110" s="103"/>
      <c r="AJ110" s="103"/>
      <c r="AK110" s="103"/>
      <c r="AL110" s="103"/>
      <c r="AM110" s="103"/>
      <c r="AN110" s="103"/>
      <c r="AO110" s="103"/>
      <c r="AP110" s="103"/>
      <c r="AQ110" s="103"/>
      <c r="AR110" s="103"/>
      <c r="AS110" s="103"/>
      <c r="AT110" s="104"/>
      <c r="AU110" s="392"/>
      <c r="AV110" s="393"/>
      <c r="AW110" s="393"/>
      <c r="AX110" s="394"/>
    </row>
    <row r="111" spans="1:50" ht="24.75" customHeight="1" x14ac:dyDescent="0.15">
      <c r="A111" s="1049"/>
      <c r="B111" s="1050"/>
      <c r="C111" s="1050"/>
      <c r="D111" s="1050"/>
      <c r="E111" s="1050"/>
      <c r="F111" s="105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49"/>
      <c r="B112" s="1050"/>
      <c r="C112" s="1050"/>
      <c r="D112" s="1050"/>
      <c r="E112" s="1050"/>
      <c r="F112" s="105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49"/>
      <c r="B113" s="1050"/>
      <c r="C113" s="1050"/>
      <c r="D113" s="1050"/>
      <c r="E113" s="1050"/>
      <c r="F113" s="105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49"/>
      <c r="B114" s="1050"/>
      <c r="C114" s="1050"/>
      <c r="D114" s="1050"/>
      <c r="E114" s="1050"/>
      <c r="F114" s="105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49"/>
      <c r="B115" s="1050"/>
      <c r="C115" s="1050"/>
      <c r="D115" s="1050"/>
      <c r="E115" s="1050"/>
      <c r="F115" s="105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49"/>
      <c r="B116" s="1050"/>
      <c r="C116" s="1050"/>
      <c r="D116" s="1050"/>
      <c r="E116" s="1050"/>
      <c r="F116" s="105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49"/>
      <c r="B117" s="1050"/>
      <c r="C117" s="1050"/>
      <c r="D117" s="1050"/>
      <c r="E117" s="1050"/>
      <c r="F117" s="105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49"/>
      <c r="B118" s="1050"/>
      <c r="C118" s="1050"/>
      <c r="D118" s="1050"/>
      <c r="E118" s="1050"/>
      <c r="F118" s="105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49"/>
      <c r="B119" s="1050"/>
      <c r="C119" s="1050"/>
      <c r="D119" s="1050"/>
      <c r="E119" s="1050"/>
      <c r="F119" s="105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602" t="s">
        <v>398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399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60" t="s">
        <v>19</v>
      </c>
      <c r="Z122" s="661"/>
      <c r="AA122" s="661"/>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60" t="s">
        <v>19</v>
      </c>
      <c r="AV122" s="661"/>
      <c r="AW122" s="661"/>
      <c r="AX122" s="662"/>
    </row>
    <row r="123" spans="1:50" ht="24.75" customHeight="1" x14ac:dyDescent="0.15">
      <c r="A123" s="1049"/>
      <c r="B123" s="1050"/>
      <c r="C123" s="1050"/>
      <c r="D123" s="1050"/>
      <c r="E123" s="1050"/>
      <c r="F123" s="1051"/>
      <c r="G123" s="674"/>
      <c r="H123" s="675"/>
      <c r="I123" s="675"/>
      <c r="J123" s="675"/>
      <c r="K123" s="676"/>
      <c r="L123" s="102"/>
      <c r="M123" s="103"/>
      <c r="N123" s="103"/>
      <c r="O123" s="103"/>
      <c r="P123" s="103"/>
      <c r="Q123" s="103"/>
      <c r="R123" s="103"/>
      <c r="S123" s="103"/>
      <c r="T123" s="103"/>
      <c r="U123" s="103"/>
      <c r="V123" s="103"/>
      <c r="W123" s="103"/>
      <c r="X123" s="104"/>
      <c r="Y123" s="392"/>
      <c r="Z123" s="393"/>
      <c r="AA123" s="393"/>
      <c r="AB123" s="809"/>
      <c r="AC123" s="674"/>
      <c r="AD123" s="675"/>
      <c r="AE123" s="675"/>
      <c r="AF123" s="675"/>
      <c r="AG123" s="676"/>
      <c r="AH123" s="102"/>
      <c r="AI123" s="103"/>
      <c r="AJ123" s="103"/>
      <c r="AK123" s="103"/>
      <c r="AL123" s="103"/>
      <c r="AM123" s="103"/>
      <c r="AN123" s="103"/>
      <c r="AO123" s="103"/>
      <c r="AP123" s="103"/>
      <c r="AQ123" s="103"/>
      <c r="AR123" s="103"/>
      <c r="AS123" s="103"/>
      <c r="AT123" s="104"/>
      <c r="AU123" s="392"/>
      <c r="AV123" s="393"/>
      <c r="AW123" s="393"/>
      <c r="AX123" s="394"/>
    </row>
    <row r="124" spans="1:50" ht="24.75" customHeight="1" x14ac:dyDescent="0.15">
      <c r="A124" s="1049"/>
      <c r="B124" s="1050"/>
      <c r="C124" s="1050"/>
      <c r="D124" s="1050"/>
      <c r="E124" s="1050"/>
      <c r="F124" s="105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49"/>
      <c r="B125" s="1050"/>
      <c r="C125" s="1050"/>
      <c r="D125" s="1050"/>
      <c r="E125" s="1050"/>
      <c r="F125" s="105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49"/>
      <c r="B126" s="1050"/>
      <c r="C126" s="1050"/>
      <c r="D126" s="1050"/>
      <c r="E126" s="1050"/>
      <c r="F126" s="105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49"/>
      <c r="B127" s="1050"/>
      <c r="C127" s="1050"/>
      <c r="D127" s="1050"/>
      <c r="E127" s="1050"/>
      <c r="F127" s="105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49"/>
      <c r="B128" s="1050"/>
      <c r="C128" s="1050"/>
      <c r="D128" s="1050"/>
      <c r="E128" s="1050"/>
      <c r="F128" s="105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49"/>
      <c r="B129" s="1050"/>
      <c r="C129" s="1050"/>
      <c r="D129" s="1050"/>
      <c r="E129" s="1050"/>
      <c r="F129" s="105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49"/>
      <c r="B130" s="1050"/>
      <c r="C130" s="1050"/>
      <c r="D130" s="1050"/>
      <c r="E130" s="1050"/>
      <c r="F130" s="105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49"/>
      <c r="B131" s="1050"/>
      <c r="C131" s="1050"/>
      <c r="D131" s="1050"/>
      <c r="E131" s="1050"/>
      <c r="F131" s="105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49"/>
      <c r="B132" s="1050"/>
      <c r="C132" s="1050"/>
      <c r="D132" s="1050"/>
      <c r="E132" s="1050"/>
      <c r="F132" s="105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602" t="s">
        <v>400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60" t="s">
        <v>19</v>
      </c>
      <c r="Z135" s="661"/>
      <c r="AA135" s="661"/>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60" t="s">
        <v>19</v>
      </c>
      <c r="AV135" s="661"/>
      <c r="AW135" s="661"/>
      <c r="AX135" s="662"/>
    </row>
    <row r="136" spans="1:50" ht="24.75" customHeight="1" x14ac:dyDescent="0.15">
      <c r="A136" s="1049"/>
      <c r="B136" s="1050"/>
      <c r="C136" s="1050"/>
      <c r="D136" s="1050"/>
      <c r="E136" s="1050"/>
      <c r="F136" s="1051"/>
      <c r="G136" s="674"/>
      <c r="H136" s="675"/>
      <c r="I136" s="675"/>
      <c r="J136" s="675"/>
      <c r="K136" s="676"/>
      <c r="L136" s="102"/>
      <c r="M136" s="103"/>
      <c r="N136" s="103"/>
      <c r="O136" s="103"/>
      <c r="P136" s="103"/>
      <c r="Q136" s="103"/>
      <c r="R136" s="103"/>
      <c r="S136" s="103"/>
      <c r="T136" s="103"/>
      <c r="U136" s="103"/>
      <c r="V136" s="103"/>
      <c r="W136" s="103"/>
      <c r="X136" s="104"/>
      <c r="Y136" s="392"/>
      <c r="Z136" s="393"/>
      <c r="AA136" s="393"/>
      <c r="AB136" s="809"/>
      <c r="AC136" s="674"/>
      <c r="AD136" s="675"/>
      <c r="AE136" s="675"/>
      <c r="AF136" s="675"/>
      <c r="AG136" s="676"/>
      <c r="AH136" s="102"/>
      <c r="AI136" s="103"/>
      <c r="AJ136" s="103"/>
      <c r="AK136" s="103"/>
      <c r="AL136" s="103"/>
      <c r="AM136" s="103"/>
      <c r="AN136" s="103"/>
      <c r="AO136" s="103"/>
      <c r="AP136" s="103"/>
      <c r="AQ136" s="103"/>
      <c r="AR136" s="103"/>
      <c r="AS136" s="103"/>
      <c r="AT136" s="104"/>
      <c r="AU136" s="392"/>
      <c r="AV136" s="393"/>
      <c r="AW136" s="393"/>
      <c r="AX136" s="394"/>
    </row>
    <row r="137" spans="1:50" ht="24.75" customHeight="1" x14ac:dyDescent="0.15">
      <c r="A137" s="1049"/>
      <c r="B137" s="1050"/>
      <c r="C137" s="1050"/>
      <c r="D137" s="1050"/>
      <c r="E137" s="1050"/>
      <c r="F137" s="105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49"/>
      <c r="B138" s="1050"/>
      <c r="C138" s="1050"/>
      <c r="D138" s="1050"/>
      <c r="E138" s="1050"/>
      <c r="F138" s="105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49"/>
      <c r="B139" s="1050"/>
      <c r="C139" s="1050"/>
      <c r="D139" s="1050"/>
      <c r="E139" s="1050"/>
      <c r="F139" s="105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49"/>
      <c r="B140" s="1050"/>
      <c r="C140" s="1050"/>
      <c r="D140" s="1050"/>
      <c r="E140" s="1050"/>
      <c r="F140" s="105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49"/>
      <c r="B141" s="1050"/>
      <c r="C141" s="1050"/>
      <c r="D141" s="1050"/>
      <c r="E141" s="1050"/>
      <c r="F141" s="105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49"/>
      <c r="B142" s="1050"/>
      <c r="C142" s="1050"/>
      <c r="D142" s="1050"/>
      <c r="E142" s="1050"/>
      <c r="F142" s="105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49"/>
      <c r="B143" s="1050"/>
      <c r="C143" s="1050"/>
      <c r="D143" s="1050"/>
      <c r="E143" s="1050"/>
      <c r="F143" s="105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49"/>
      <c r="B144" s="1050"/>
      <c r="C144" s="1050"/>
      <c r="D144" s="1050"/>
      <c r="E144" s="1050"/>
      <c r="F144" s="105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49"/>
      <c r="B145" s="1050"/>
      <c r="C145" s="1050"/>
      <c r="D145" s="1050"/>
      <c r="E145" s="1050"/>
      <c r="F145" s="105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602" t="s">
        <v>402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60" t="s">
        <v>19</v>
      </c>
      <c r="Z148" s="661"/>
      <c r="AA148" s="661"/>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60" t="s">
        <v>19</v>
      </c>
      <c r="AV148" s="661"/>
      <c r="AW148" s="661"/>
      <c r="AX148" s="662"/>
    </row>
    <row r="149" spans="1:50" ht="24.75" customHeight="1" x14ac:dyDescent="0.15">
      <c r="A149" s="1049"/>
      <c r="B149" s="1050"/>
      <c r="C149" s="1050"/>
      <c r="D149" s="1050"/>
      <c r="E149" s="1050"/>
      <c r="F149" s="1051"/>
      <c r="G149" s="674"/>
      <c r="H149" s="675"/>
      <c r="I149" s="675"/>
      <c r="J149" s="675"/>
      <c r="K149" s="676"/>
      <c r="L149" s="102"/>
      <c r="M149" s="103"/>
      <c r="N149" s="103"/>
      <c r="O149" s="103"/>
      <c r="P149" s="103"/>
      <c r="Q149" s="103"/>
      <c r="R149" s="103"/>
      <c r="S149" s="103"/>
      <c r="T149" s="103"/>
      <c r="U149" s="103"/>
      <c r="V149" s="103"/>
      <c r="W149" s="103"/>
      <c r="X149" s="104"/>
      <c r="Y149" s="392"/>
      <c r="Z149" s="393"/>
      <c r="AA149" s="393"/>
      <c r="AB149" s="809"/>
      <c r="AC149" s="674"/>
      <c r="AD149" s="675"/>
      <c r="AE149" s="675"/>
      <c r="AF149" s="675"/>
      <c r="AG149" s="676"/>
      <c r="AH149" s="102"/>
      <c r="AI149" s="103"/>
      <c r="AJ149" s="103"/>
      <c r="AK149" s="103"/>
      <c r="AL149" s="103"/>
      <c r="AM149" s="103"/>
      <c r="AN149" s="103"/>
      <c r="AO149" s="103"/>
      <c r="AP149" s="103"/>
      <c r="AQ149" s="103"/>
      <c r="AR149" s="103"/>
      <c r="AS149" s="103"/>
      <c r="AT149" s="104"/>
      <c r="AU149" s="392"/>
      <c r="AV149" s="393"/>
      <c r="AW149" s="393"/>
      <c r="AX149" s="394"/>
    </row>
    <row r="150" spans="1:50" ht="24.75" customHeight="1" x14ac:dyDescent="0.15">
      <c r="A150" s="1049"/>
      <c r="B150" s="1050"/>
      <c r="C150" s="1050"/>
      <c r="D150" s="1050"/>
      <c r="E150" s="1050"/>
      <c r="F150" s="105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49"/>
      <c r="B151" s="1050"/>
      <c r="C151" s="1050"/>
      <c r="D151" s="1050"/>
      <c r="E151" s="1050"/>
      <c r="F151" s="105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49"/>
      <c r="B152" s="1050"/>
      <c r="C152" s="1050"/>
      <c r="D152" s="1050"/>
      <c r="E152" s="1050"/>
      <c r="F152" s="105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49"/>
      <c r="B153" s="1050"/>
      <c r="C153" s="1050"/>
      <c r="D153" s="1050"/>
      <c r="E153" s="1050"/>
      <c r="F153" s="105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49"/>
      <c r="B154" s="1050"/>
      <c r="C154" s="1050"/>
      <c r="D154" s="1050"/>
      <c r="E154" s="1050"/>
      <c r="F154" s="105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49"/>
      <c r="B155" s="1050"/>
      <c r="C155" s="1050"/>
      <c r="D155" s="1050"/>
      <c r="E155" s="1050"/>
      <c r="F155" s="105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49"/>
      <c r="B156" s="1050"/>
      <c r="C156" s="1050"/>
      <c r="D156" s="1050"/>
      <c r="E156" s="1050"/>
      <c r="F156" s="105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49"/>
      <c r="B157" s="1050"/>
      <c r="C157" s="1050"/>
      <c r="D157" s="1050"/>
      <c r="E157" s="1050"/>
      <c r="F157" s="105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49"/>
      <c r="B158" s="1050"/>
      <c r="C158" s="1050"/>
      <c r="D158" s="1050"/>
      <c r="E158" s="1050"/>
      <c r="F158" s="105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2" t="s">
        <v>307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60" t="s">
        <v>19</v>
      </c>
      <c r="Z162" s="661"/>
      <c r="AA162" s="661"/>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60" t="s">
        <v>19</v>
      </c>
      <c r="AV162" s="661"/>
      <c r="AW162" s="661"/>
      <c r="AX162" s="662"/>
    </row>
    <row r="163" spans="1:50" ht="24.75" customHeight="1" x14ac:dyDescent="0.15">
      <c r="A163" s="1049"/>
      <c r="B163" s="1050"/>
      <c r="C163" s="1050"/>
      <c r="D163" s="1050"/>
      <c r="E163" s="1050"/>
      <c r="F163" s="1051"/>
      <c r="G163" s="674"/>
      <c r="H163" s="675"/>
      <c r="I163" s="675"/>
      <c r="J163" s="675"/>
      <c r="K163" s="676"/>
      <c r="L163" s="102"/>
      <c r="M163" s="103"/>
      <c r="N163" s="103"/>
      <c r="O163" s="103"/>
      <c r="P163" s="103"/>
      <c r="Q163" s="103"/>
      <c r="R163" s="103"/>
      <c r="S163" s="103"/>
      <c r="T163" s="103"/>
      <c r="U163" s="103"/>
      <c r="V163" s="103"/>
      <c r="W163" s="103"/>
      <c r="X163" s="104"/>
      <c r="Y163" s="392"/>
      <c r="Z163" s="393"/>
      <c r="AA163" s="393"/>
      <c r="AB163" s="809"/>
      <c r="AC163" s="674"/>
      <c r="AD163" s="675"/>
      <c r="AE163" s="675"/>
      <c r="AF163" s="675"/>
      <c r="AG163" s="676"/>
      <c r="AH163" s="102"/>
      <c r="AI163" s="103"/>
      <c r="AJ163" s="103"/>
      <c r="AK163" s="103"/>
      <c r="AL163" s="103"/>
      <c r="AM163" s="103"/>
      <c r="AN163" s="103"/>
      <c r="AO163" s="103"/>
      <c r="AP163" s="103"/>
      <c r="AQ163" s="103"/>
      <c r="AR163" s="103"/>
      <c r="AS163" s="103"/>
      <c r="AT163" s="104"/>
      <c r="AU163" s="392"/>
      <c r="AV163" s="393"/>
      <c r="AW163" s="393"/>
      <c r="AX163" s="394"/>
    </row>
    <row r="164" spans="1:50" ht="24.75" customHeight="1" x14ac:dyDescent="0.15">
      <c r="A164" s="1049"/>
      <c r="B164" s="1050"/>
      <c r="C164" s="1050"/>
      <c r="D164" s="1050"/>
      <c r="E164" s="1050"/>
      <c r="F164" s="105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49"/>
      <c r="B165" s="1050"/>
      <c r="C165" s="1050"/>
      <c r="D165" s="1050"/>
      <c r="E165" s="1050"/>
      <c r="F165" s="105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49"/>
      <c r="B166" s="1050"/>
      <c r="C166" s="1050"/>
      <c r="D166" s="1050"/>
      <c r="E166" s="1050"/>
      <c r="F166" s="105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49"/>
      <c r="B167" s="1050"/>
      <c r="C167" s="1050"/>
      <c r="D167" s="1050"/>
      <c r="E167" s="1050"/>
      <c r="F167" s="105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49"/>
      <c r="B168" s="1050"/>
      <c r="C168" s="1050"/>
      <c r="D168" s="1050"/>
      <c r="E168" s="1050"/>
      <c r="F168" s="105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49"/>
      <c r="B169" s="1050"/>
      <c r="C169" s="1050"/>
      <c r="D169" s="1050"/>
      <c r="E169" s="1050"/>
      <c r="F169" s="105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49"/>
      <c r="B170" s="1050"/>
      <c r="C170" s="1050"/>
      <c r="D170" s="1050"/>
      <c r="E170" s="1050"/>
      <c r="F170" s="105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49"/>
      <c r="B171" s="1050"/>
      <c r="C171" s="1050"/>
      <c r="D171" s="1050"/>
      <c r="E171" s="1050"/>
      <c r="F171" s="105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49"/>
      <c r="B172" s="1050"/>
      <c r="C172" s="1050"/>
      <c r="D172" s="1050"/>
      <c r="E172" s="1050"/>
      <c r="F172" s="105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602" t="s">
        <v>404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60" t="s">
        <v>19</v>
      </c>
      <c r="Z175" s="661"/>
      <c r="AA175" s="661"/>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60" t="s">
        <v>19</v>
      </c>
      <c r="AV175" s="661"/>
      <c r="AW175" s="661"/>
      <c r="AX175" s="662"/>
    </row>
    <row r="176" spans="1:50" ht="24.75" customHeight="1" x14ac:dyDescent="0.15">
      <c r="A176" s="1049"/>
      <c r="B176" s="1050"/>
      <c r="C176" s="1050"/>
      <c r="D176" s="1050"/>
      <c r="E176" s="1050"/>
      <c r="F176" s="1051"/>
      <c r="G176" s="674"/>
      <c r="H176" s="675"/>
      <c r="I176" s="675"/>
      <c r="J176" s="675"/>
      <c r="K176" s="676"/>
      <c r="L176" s="102"/>
      <c r="M176" s="103"/>
      <c r="N176" s="103"/>
      <c r="O176" s="103"/>
      <c r="P176" s="103"/>
      <c r="Q176" s="103"/>
      <c r="R176" s="103"/>
      <c r="S176" s="103"/>
      <c r="T176" s="103"/>
      <c r="U176" s="103"/>
      <c r="V176" s="103"/>
      <c r="W176" s="103"/>
      <c r="X176" s="104"/>
      <c r="Y176" s="392"/>
      <c r="Z176" s="393"/>
      <c r="AA176" s="393"/>
      <c r="AB176" s="809"/>
      <c r="AC176" s="674"/>
      <c r="AD176" s="675"/>
      <c r="AE176" s="675"/>
      <c r="AF176" s="675"/>
      <c r="AG176" s="676"/>
      <c r="AH176" s="102"/>
      <c r="AI176" s="103"/>
      <c r="AJ176" s="103"/>
      <c r="AK176" s="103"/>
      <c r="AL176" s="103"/>
      <c r="AM176" s="103"/>
      <c r="AN176" s="103"/>
      <c r="AO176" s="103"/>
      <c r="AP176" s="103"/>
      <c r="AQ176" s="103"/>
      <c r="AR176" s="103"/>
      <c r="AS176" s="103"/>
      <c r="AT176" s="104"/>
      <c r="AU176" s="392"/>
      <c r="AV176" s="393"/>
      <c r="AW176" s="393"/>
      <c r="AX176" s="394"/>
    </row>
    <row r="177" spans="1:50" ht="24.75" customHeight="1" x14ac:dyDescent="0.15">
      <c r="A177" s="1049"/>
      <c r="B177" s="1050"/>
      <c r="C177" s="1050"/>
      <c r="D177" s="1050"/>
      <c r="E177" s="1050"/>
      <c r="F177" s="105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49"/>
      <c r="B178" s="1050"/>
      <c r="C178" s="1050"/>
      <c r="D178" s="1050"/>
      <c r="E178" s="1050"/>
      <c r="F178" s="105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49"/>
      <c r="B179" s="1050"/>
      <c r="C179" s="1050"/>
      <c r="D179" s="1050"/>
      <c r="E179" s="1050"/>
      <c r="F179" s="105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49"/>
      <c r="B180" s="1050"/>
      <c r="C180" s="1050"/>
      <c r="D180" s="1050"/>
      <c r="E180" s="1050"/>
      <c r="F180" s="105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49"/>
      <c r="B181" s="1050"/>
      <c r="C181" s="1050"/>
      <c r="D181" s="1050"/>
      <c r="E181" s="1050"/>
      <c r="F181" s="105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49"/>
      <c r="B182" s="1050"/>
      <c r="C182" s="1050"/>
      <c r="D182" s="1050"/>
      <c r="E182" s="1050"/>
      <c r="F182" s="105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49"/>
      <c r="B183" s="1050"/>
      <c r="C183" s="1050"/>
      <c r="D183" s="1050"/>
      <c r="E183" s="1050"/>
      <c r="F183" s="105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49"/>
      <c r="B184" s="1050"/>
      <c r="C184" s="1050"/>
      <c r="D184" s="1050"/>
      <c r="E184" s="1050"/>
      <c r="F184" s="105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49"/>
      <c r="B185" s="1050"/>
      <c r="C185" s="1050"/>
      <c r="D185" s="1050"/>
      <c r="E185" s="1050"/>
      <c r="F185" s="105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602" t="s">
        <v>407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60" t="s">
        <v>19</v>
      </c>
      <c r="Z188" s="661"/>
      <c r="AA188" s="661"/>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60" t="s">
        <v>19</v>
      </c>
      <c r="AV188" s="661"/>
      <c r="AW188" s="661"/>
      <c r="AX188" s="662"/>
    </row>
    <row r="189" spans="1:50" ht="24.75" customHeight="1" x14ac:dyDescent="0.15">
      <c r="A189" s="1049"/>
      <c r="B189" s="1050"/>
      <c r="C189" s="1050"/>
      <c r="D189" s="1050"/>
      <c r="E189" s="1050"/>
      <c r="F189" s="1051"/>
      <c r="G189" s="674"/>
      <c r="H189" s="675"/>
      <c r="I189" s="675"/>
      <c r="J189" s="675"/>
      <c r="K189" s="676"/>
      <c r="L189" s="102"/>
      <c r="M189" s="103"/>
      <c r="N189" s="103"/>
      <c r="O189" s="103"/>
      <c r="P189" s="103"/>
      <c r="Q189" s="103"/>
      <c r="R189" s="103"/>
      <c r="S189" s="103"/>
      <c r="T189" s="103"/>
      <c r="U189" s="103"/>
      <c r="V189" s="103"/>
      <c r="W189" s="103"/>
      <c r="X189" s="104"/>
      <c r="Y189" s="392"/>
      <c r="Z189" s="393"/>
      <c r="AA189" s="393"/>
      <c r="AB189" s="809"/>
      <c r="AC189" s="674"/>
      <c r="AD189" s="675"/>
      <c r="AE189" s="675"/>
      <c r="AF189" s="675"/>
      <c r="AG189" s="676"/>
      <c r="AH189" s="102"/>
      <c r="AI189" s="103"/>
      <c r="AJ189" s="103"/>
      <c r="AK189" s="103"/>
      <c r="AL189" s="103"/>
      <c r="AM189" s="103"/>
      <c r="AN189" s="103"/>
      <c r="AO189" s="103"/>
      <c r="AP189" s="103"/>
      <c r="AQ189" s="103"/>
      <c r="AR189" s="103"/>
      <c r="AS189" s="103"/>
      <c r="AT189" s="104"/>
      <c r="AU189" s="392"/>
      <c r="AV189" s="393"/>
      <c r="AW189" s="393"/>
      <c r="AX189" s="394"/>
    </row>
    <row r="190" spans="1:50" ht="24.75" customHeight="1" x14ac:dyDescent="0.15">
      <c r="A190" s="1049"/>
      <c r="B190" s="1050"/>
      <c r="C190" s="1050"/>
      <c r="D190" s="1050"/>
      <c r="E190" s="1050"/>
      <c r="F190" s="105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49"/>
      <c r="B191" s="1050"/>
      <c r="C191" s="1050"/>
      <c r="D191" s="1050"/>
      <c r="E191" s="1050"/>
      <c r="F191" s="105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49"/>
      <c r="B192" s="1050"/>
      <c r="C192" s="1050"/>
      <c r="D192" s="1050"/>
      <c r="E192" s="1050"/>
      <c r="F192" s="105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49"/>
      <c r="B193" s="1050"/>
      <c r="C193" s="1050"/>
      <c r="D193" s="1050"/>
      <c r="E193" s="1050"/>
      <c r="F193" s="105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49"/>
      <c r="B194" s="1050"/>
      <c r="C194" s="1050"/>
      <c r="D194" s="1050"/>
      <c r="E194" s="1050"/>
      <c r="F194" s="105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49"/>
      <c r="B195" s="1050"/>
      <c r="C195" s="1050"/>
      <c r="D195" s="1050"/>
      <c r="E195" s="1050"/>
      <c r="F195" s="105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49"/>
      <c r="B196" s="1050"/>
      <c r="C196" s="1050"/>
      <c r="D196" s="1050"/>
      <c r="E196" s="1050"/>
      <c r="F196" s="105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49"/>
      <c r="B197" s="1050"/>
      <c r="C197" s="1050"/>
      <c r="D197" s="1050"/>
      <c r="E197" s="1050"/>
      <c r="F197" s="105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49"/>
      <c r="B198" s="1050"/>
      <c r="C198" s="1050"/>
      <c r="D198" s="1050"/>
      <c r="E198" s="1050"/>
      <c r="F198" s="105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602" t="s">
        <v>408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60" t="s">
        <v>19</v>
      </c>
      <c r="Z201" s="661"/>
      <c r="AA201" s="661"/>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60" t="s">
        <v>19</v>
      </c>
      <c r="AV201" s="661"/>
      <c r="AW201" s="661"/>
      <c r="AX201" s="662"/>
    </row>
    <row r="202" spans="1:50" ht="24.75" customHeight="1" x14ac:dyDescent="0.15">
      <c r="A202" s="1049"/>
      <c r="B202" s="1050"/>
      <c r="C202" s="1050"/>
      <c r="D202" s="1050"/>
      <c r="E202" s="1050"/>
      <c r="F202" s="1051"/>
      <c r="G202" s="674"/>
      <c r="H202" s="675"/>
      <c r="I202" s="675"/>
      <c r="J202" s="675"/>
      <c r="K202" s="676"/>
      <c r="L202" s="102"/>
      <c r="M202" s="103"/>
      <c r="N202" s="103"/>
      <c r="O202" s="103"/>
      <c r="P202" s="103"/>
      <c r="Q202" s="103"/>
      <c r="R202" s="103"/>
      <c r="S202" s="103"/>
      <c r="T202" s="103"/>
      <c r="U202" s="103"/>
      <c r="V202" s="103"/>
      <c r="W202" s="103"/>
      <c r="X202" s="104"/>
      <c r="Y202" s="392"/>
      <c r="Z202" s="393"/>
      <c r="AA202" s="393"/>
      <c r="AB202" s="809"/>
      <c r="AC202" s="674"/>
      <c r="AD202" s="675"/>
      <c r="AE202" s="675"/>
      <c r="AF202" s="675"/>
      <c r="AG202" s="676"/>
      <c r="AH202" s="102"/>
      <c r="AI202" s="103"/>
      <c r="AJ202" s="103"/>
      <c r="AK202" s="103"/>
      <c r="AL202" s="103"/>
      <c r="AM202" s="103"/>
      <c r="AN202" s="103"/>
      <c r="AO202" s="103"/>
      <c r="AP202" s="103"/>
      <c r="AQ202" s="103"/>
      <c r="AR202" s="103"/>
      <c r="AS202" s="103"/>
      <c r="AT202" s="104"/>
      <c r="AU202" s="392"/>
      <c r="AV202" s="393"/>
      <c r="AW202" s="393"/>
      <c r="AX202" s="394"/>
    </row>
    <row r="203" spans="1:50" ht="24.75" customHeight="1" x14ac:dyDescent="0.15">
      <c r="A203" s="1049"/>
      <c r="B203" s="1050"/>
      <c r="C203" s="1050"/>
      <c r="D203" s="1050"/>
      <c r="E203" s="1050"/>
      <c r="F203" s="105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49"/>
      <c r="B204" s="1050"/>
      <c r="C204" s="1050"/>
      <c r="D204" s="1050"/>
      <c r="E204" s="1050"/>
      <c r="F204" s="105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49"/>
      <c r="B205" s="1050"/>
      <c r="C205" s="1050"/>
      <c r="D205" s="1050"/>
      <c r="E205" s="1050"/>
      <c r="F205" s="105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49"/>
      <c r="B206" s="1050"/>
      <c r="C206" s="1050"/>
      <c r="D206" s="1050"/>
      <c r="E206" s="1050"/>
      <c r="F206" s="105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49"/>
      <c r="B207" s="1050"/>
      <c r="C207" s="1050"/>
      <c r="D207" s="1050"/>
      <c r="E207" s="1050"/>
      <c r="F207" s="105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49"/>
      <c r="B208" s="1050"/>
      <c r="C208" s="1050"/>
      <c r="D208" s="1050"/>
      <c r="E208" s="1050"/>
      <c r="F208" s="105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49"/>
      <c r="B209" s="1050"/>
      <c r="C209" s="1050"/>
      <c r="D209" s="1050"/>
      <c r="E209" s="1050"/>
      <c r="F209" s="105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49"/>
      <c r="B210" s="1050"/>
      <c r="C210" s="1050"/>
      <c r="D210" s="1050"/>
      <c r="E210" s="1050"/>
      <c r="F210" s="105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49"/>
      <c r="B211" s="1050"/>
      <c r="C211" s="1050"/>
      <c r="D211" s="1050"/>
      <c r="E211" s="1050"/>
      <c r="F211" s="105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2" t="s">
        <v>309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60" t="s">
        <v>19</v>
      </c>
      <c r="Z215" s="661"/>
      <c r="AA215" s="661"/>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60" t="s">
        <v>19</v>
      </c>
      <c r="AV215" s="661"/>
      <c r="AW215" s="661"/>
      <c r="AX215" s="662"/>
    </row>
    <row r="216" spans="1:50" ht="24.75" customHeight="1" x14ac:dyDescent="0.15">
      <c r="A216" s="1049"/>
      <c r="B216" s="1050"/>
      <c r="C216" s="1050"/>
      <c r="D216" s="1050"/>
      <c r="E216" s="1050"/>
      <c r="F216" s="1051"/>
      <c r="G216" s="674"/>
      <c r="H216" s="675"/>
      <c r="I216" s="675"/>
      <c r="J216" s="675"/>
      <c r="K216" s="676"/>
      <c r="L216" s="102"/>
      <c r="M216" s="103"/>
      <c r="N216" s="103"/>
      <c r="O216" s="103"/>
      <c r="P216" s="103"/>
      <c r="Q216" s="103"/>
      <c r="R216" s="103"/>
      <c r="S216" s="103"/>
      <c r="T216" s="103"/>
      <c r="U216" s="103"/>
      <c r="V216" s="103"/>
      <c r="W216" s="103"/>
      <c r="X216" s="104"/>
      <c r="Y216" s="392"/>
      <c r="Z216" s="393"/>
      <c r="AA216" s="393"/>
      <c r="AB216" s="809"/>
      <c r="AC216" s="674"/>
      <c r="AD216" s="675"/>
      <c r="AE216" s="675"/>
      <c r="AF216" s="675"/>
      <c r="AG216" s="676"/>
      <c r="AH216" s="102"/>
      <c r="AI216" s="103"/>
      <c r="AJ216" s="103"/>
      <c r="AK216" s="103"/>
      <c r="AL216" s="103"/>
      <c r="AM216" s="103"/>
      <c r="AN216" s="103"/>
      <c r="AO216" s="103"/>
      <c r="AP216" s="103"/>
      <c r="AQ216" s="103"/>
      <c r="AR216" s="103"/>
      <c r="AS216" s="103"/>
      <c r="AT216" s="104"/>
      <c r="AU216" s="392"/>
      <c r="AV216" s="393"/>
      <c r="AW216" s="393"/>
      <c r="AX216" s="394"/>
    </row>
    <row r="217" spans="1:50" ht="24.75" customHeight="1" x14ac:dyDescent="0.15">
      <c r="A217" s="1049"/>
      <c r="B217" s="1050"/>
      <c r="C217" s="1050"/>
      <c r="D217" s="1050"/>
      <c r="E217" s="1050"/>
      <c r="F217" s="105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49"/>
      <c r="B218" s="1050"/>
      <c r="C218" s="1050"/>
      <c r="D218" s="1050"/>
      <c r="E218" s="1050"/>
      <c r="F218" s="105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49"/>
      <c r="B219" s="1050"/>
      <c r="C219" s="1050"/>
      <c r="D219" s="1050"/>
      <c r="E219" s="1050"/>
      <c r="F219" s="105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49"/>
      <c r="B220" s="1050"/>
      <c r="C220" s="1050"/>
      <c r="D220" s="1050"/>
      <c r="E220" s="1050"/>
      <c r="F220" s="105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49"/>
      <c r="B221" s="1050"/>
      <c r="C221" s="1050"/>
      <c r="D221" s="1050"/>
      <c r="E221" s="1050"/>
      <c r="F221" s="105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49"/>
      <c r="B222" s="1050"/>
      <c r="C222" s="1050"/>
      <c r="D222" s="1050"/>
      <c r="E222" s="1050"/>
      <c r="F222" s="105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49"/>
      <c r="B223" s="1050"/>
      <c r="C223" s="1050"/>
      <c r="D223" s="1050"/>
      <c r="E223" s="1050"/>
      <c r="F223" s="105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49"/>
      <c r="B224" s="1050"/>
      <c r="C224" s="1050"/>
      <c r="D224" s="1050"/>
      <c r="E224" s="1050"/>
      <c r="F224" s="105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49"/>
      <c r="B225" s="1050"/>
      <c r="C225" s="1050"/>
      <c r="D225" s="1050"/>
      <c r="E225" s="1050"/>
      <c r="F225" s="105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602" t="s">
        <v>410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60" t="s">
        <v>19</v>
      </c>
      <c r="Z228" s="661"/>
      <c r="AA228" s="661"/>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60" t="s">
        <v>19</v>
      </c>
      <c r="AV228" s="661"/>
      <c r="AW228" s="661"/>
      <c r="AX228" s="662"/>
    </row>
    <row r="229" spans="1:50" ht="24.75" customHeight="1" x14ac:dyDescent="0.15">
      <c r="A229" s="1049"/>
      <c r="B229" s="1050"/>
      <c r="C229" s="1050"/>
      <c r="D229" s="1050"/>
      <c r="E229" s="1050"/>
      <c r="F229" s="1051"/>
      <c r="G229" s="674"/>
      <c r="H229" s="675"/>
      <c r="I229" s="675"/>
      <c r="J229" s="675"/>
      <c r="K229" s="676"/>
      <c r="L229" s="102"/>
      <c r="M229" s="103"/>
      <c r="N229" s="103"/>
      <c r="O229" s="103"/>
      <c r="P229" s="103"/>
      <c r="Q229" s="103"/>
      <c r="R229" s="103"/>
      <c r="S229" s="103"/>
      <c r="T229" s="103"/>
      <c r="U229" s="103"/>
      <c r="V229" s="103"/>
      <c r="W229" s="103"/>
      <c r="X229" s="104"/>
      <c r="Y229" s="392"/>
      <c r="Z229" s="393"/>
      <c r="AA229" s="393"/>
      <c r="AB229" s="809"/>
      <c r="AC229" s="674"/>
      <c r="AD229" s="675"/>
      <c r="AE229" s="675"/>
      <c r="AF229" s="675"/>
      <c r="AG229" s="676"/>
      <c r="AH229" s="102"/>
      <c r="AI229" s="103"/>
      <c r="AJ229" s="103"/>
      <c r="AK229" s="103"/>
      <c r="AL229" s="103"/>
      <c r="AM229" s="103"/>
      <c r="AN229" s="103"/>
      <c r="AO229" s="103"/>
      <c r="AP229" s="103"/>
      <c r="AQ229" s="103"/>
      <c r="AR229" s="103"/>
      <c r="AS229" s="103"/>
      <c r="AT229" s="104"/>
      <c r="AU229" s="392"/>
      <c r="AV229" s="393"/>
      <c r="AW229" s="393"/>
      <c r="AX229" s="394"/>
    </row>
    <row r="230" spans="1:50" ht="24.75" customHeight="1" x14ac:dyDescent="0.15">
      <c r="A230" s="1049"/>
      <c r="B230" s="1050"/>
      <c r="C230" s="1050"/>
      <c r="D230" s="1050"/>
      <c r="E230" s="1050"/>
      <c r="F230" s="105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49"/>
      <c r="B231" s="1050"/>
      <c r="C231" s="1050"/>
      <c r="D231" s="1050"/>
      <c r="E231" s="1050"/>
      <c r="F231" s="105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49"/>
      <c r="B232" s="1050"/>
      <c r="C232" s="1050"/>
      <c r="D232" s="1050"/>
      <c r="E232" s="1050"/>
      <c r="F232" s="105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49"/>
      <c r="B233" s="1050"/>
      <c r="C233" s="1050"/>
      <c r="D233" s="1050"/>
      <c r="E233" s="1050"/>
      <c r="F233" s="105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49"/>
      <c r="B234" s="1050"/>
      <c r="C234" s="1050"/>
      <c r="D234" s="1050"/>
      <c r="E234" s="1050"/>
      <c r="F234" s="105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49"/>
      <c r="B235" s="1050"/>
      <c r="C235" s="1050"/>
      <c r="D235" s="1050"/>
      <c r="E235" s="1050"/>
      <c r="F235" s="105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49"/>
      <c r="B236" s="1050"/>
      <c r="C236" s="1050"/>
      <c r="D236" s="1050"/>
      <c r="E236" s="1050"/>
      <c r="F236" s="105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49"/>
      <c r="B237" s="1050"/>
      <c r="C237" s="1050"/>
      <c r="D237" s="1050"/>
      <c r="E237" s="1050"/>
      <c r="F237" s="105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49"/>
      <c r="B238" s="1050"/>
      <c r="C238" s="1050"/>
      <c r="D238" s="1050"/>
      <c r="E238" s="1050"/>
      <c r="F238" s="105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602" t="s">
        <v>412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60" t="s">
        <v>19</v>
      </c>
      <c r="Z241" s="661"/>
      <c r="AA241" s="661"/>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60" t="s">
        <v>19</v>
      </c>
      <c r="AV241" s="661"/>
      <c r="AW241" s="661"/>
      <c r="AX241" s="662"/>
    </row>
    <row r="242" spans="1:50" ht="24.75" customHeight="1" x14ac:dyDescent="0.15">
      <c r="A242" s="1049"/>
      <c r="B242" s="1050"/>
      <c r="C242" s="1050"/>
      <c r="D242" s="1050"/>
      <c r="E242" s="1050"/>
      <c r="F242" s="1051"/>
      <c r="G242" s="674"/>
      <c r="H242" s="675"/>
      <c r="I242" s="675"/>
      <c r="J242" s="675"/>
      <c r="K242" s="676"/>
      <c r="L242" s="102"/>
      <c r="M242" s="103"/>
      <c r="N242" s="103"/>
      <c r="O242" s="103"/>
      <c r="P242" s="103"/>
      <c r="Q242" s="103"/>
      <c r="R242" s="103"/>
      <c r="S242" s="103"/>
      <c r="T242" s="103"/>
      <c r="U242" s="103"/>
      <c r="V242" s="103"/>
      <c r="W242" s="103"/>
      <c r="X242" s="104"/>
      <c r="Y242" s="392"/>
      <c r="Z242" s="393"/>
      <c r="AA242" s="393"/>
      <c r="AB242" s="809"/>
      <c r="AC242" s="674"/>
      <c r="AD242" s="675"/>
      <c r="AE242" s="675"/>
      <c r="AF242" s="675"/>
      <c r="AG242" s="676"/>
      <c r="AH242" s="102"/>
      <c r="AI242" s="103"/>
      <c r="AJ242" s="103"/>
      <c r="AK242" s="103"/>
      <c r="AL242" s="103"/>
      <c r="AM242" s="103"/>
      <c r="AN242" s="103"/>
      <c r="AO242" s="103"/>
      <c r="AP242" s="103"/>
      <c r="AQ242" s="103"/>
      <c r="AR242" s="103"/>
      <c r="AS242" s="103"/>
      <c r="AT242" s="104"/>
      <c r="AU242" s="392"/>
      <c r="AV242" s="393"/>
      <c r="AW242" s="393"/>
      <c r="AX242" s="394"/>
    </row>
    <row r="243" spans="1:50" ht="24.75" customHeight="1" x14ac:dyDescent="0.15">
      <c r="A243" s="1049"/>
      <c r="B243" s="1050"/>
      <c r="C243" s="1050"/>
      <c r="D243" s="1050"/>
      <c r="E243" s="1050"/>
      <c r="F243" s="105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49"/>
      <c r="B244" s="1050"/>
      <c r="C244" s="1050"/>
      <c r="D244" s="1050"/>
      <c r="E244" s="1050"/>
      <c r="F244" s="105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49"/>
      <c r="B245" s="1050"/>
      <c r="C245" s="1050"/>
      <c r="D245" s="1050"/>
      <c r="E245" s="1050"/>
      <c r="F245" s="105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49"/>
      <c r="B246" s="1050"/>
      <c r="C246" s="1050"/>
      <c r="D246" s="1050"/>
      <c r="E246" s="1050"/>
      <c r="F246" s="105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49"/>
      <c r="B247" s="1050"/>
      <c r="C247" s="1050"/>
      <c r="D247" s="1050"/>
      <c r="E247" s="1050"/>
      <c r="F247" s="105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49"/>
      <c r="B248" s="1050"/>
      <c r="C248" s="1050"/>
      <c r="D248" s="1050"/>
      <c r="E248" s="1050"/>
      <c r="F248" s="105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49"/>
      <c r="B249" s="1050"/>
      <c r="C249" s="1050"/>
      <c r="D249" s="1050"/>
      <c r="E249" s="1050"/>
      <c r="F249" s="105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49"/>
      <c r="B250" s="1050"/>
      <c r="C250" s="1050"/>
      <c r="D250" s="1050"/>
      <c r="E250" s="1050"/>
      <c r="F250" s="105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49"/>
      <c r="B251" s="1050"/>
      <c r="C251" s="1050"/>
      <c r="D251" s="1050"/>
      <c r="E251" s="1050"/>
      <c r="F251" s="105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602" t="s">
        <v>414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60" t="s">
        <v>19</v>
      </c>
      <c r="Z254" s="661"/>
      <c r="AA254" s="661"/>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60" t="s">
        <v>19</v>
      </c>
      <c r="AV254" s="661"/>
      <c r="AW254" s="661"/>
      <c r="AX254" s="662"/>
    </row>
    <row r="255" spans="1:50" ht="24.75" customHeight="1" x14ac:dyDescent="0.15">
      <c r="A255" s="1049"/>
      <c r="B255" s="1050"/>
      <c r="C255" s="1050"/>
      <c r="D255" s="1050"/>
      <c r="E255" s="1050"/>
      <c r="F255" s="1051"/>
      <c r="G255" s="674"/>
      <c r="H255" s="675"/>
      <c r="I255" s="675"/>
      <c r="J255" s="675"/>
      <c r="K255" s="676"/>
      <c r="L255" s="102"/>
      <c r="M255" s="103"/>
      <c r="N255" s="103"/>
      <c r="O255" s="103"/>
      <c r="P255" s="103"/>
      <c r="Q255" s="103"/>
      <c r="R255" s="103"/>
      <c r="S255" s="103"/>
      <c r="T255" s="103"/>
      <c r="U255" s="103"/>
      <c r="V255" s="103"/>
      <c r="W255" s="103"/>
      <c r="X255" s="104"/>
      <c r="Y255" s="392"/>
      <c r="Z255" s="393"/>
      <c r="AA255" s="393"/>
      <c r="AB255" s="809"/>
      <c r="AC255" s="674"/>
      <c r="AD255" s="675"/>
      <c r="AE255" s="675"/>
      <c r="AF255" s="675"/>
      <c r="AG255" s="676"/>
      <c r="AH255" s="102"/>
      <c r="AI255" s="103"/>
      <c r="AJ255" s="103"/>
      <c r="AK255" s="103"/>
      <c r="AL255" s="103"/>
      <c r="AM255" s="103"/>
      <c r="AN255" s="103"/>
      <c r="AO255" s="103"/>
      <c r="AP255" s="103"/>
      <c r="AQ255" s="103"/>
      <c r="AR255" s="103"/>
      <c r="AS255" s="103"/>
      <c r="AT255" s="104"/>
      <c r="AU255" s="392"/>
      <c r="AV255" s="393"/>
      <c r="AW255" s="393"/>
      <c r="AX255" s="394"/>
    </row>
    <row r="256" spans="1:50" ht="24.75" customHeight="1" x14ac:dyDescent="0.15">
      <c r="A256" s="1049"/>
      <c r="B256" s="1050"/>
      <c r="C256" s="1050"/>
      <c r="D256" s="1050"/>
      <c r="E256" s="1050"/>
      <c r="F256" s="105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49"/>
      <c r="B257" s="1050"/>
      <c r="C257" s="1050"/>
      <c r="D257" s="1050"/>
      <c r="E257" s="1050"/>
      <c r="F257" s="105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49"/>
      <c r="B258" s="1050"/>
      <c r="C258" s="1050"/>
      <c r="D258" s="1050"/>
      <c r="E258" s="1050"/>
      <c r="F258" s="105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49"/>
      <c r="B259" s="1050"/>
      <c r="C259" s="1050"/>
      <c r="D259" s="1050"/>
      <c r="E259" s="1050"/>
      <c r="F259" s="105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49"/>
      <c r="B260" s="1050"/>
      <c r="C260" s="1050"/>
      <c r="D260" s="1050"/>
      <c r="E260" s="1050"/>
      <c r="F260" s="105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49"/>
      <c r="B261" s="1050"/>
      <c r="C261" s="1050"/>
      <c r="D261" s="1050"/>
      <c r="E261" s="1050"/>
      <c r="F261" s="105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49"/>
      <c r="B262" s="1050"/>
      <c r="C262" s="1050"/>
      <c r="D262" s="1050"/>
      <c r="E262" s="1050"/>
      <c r="F262" s="105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49"/>
      <c r="B263" s="1050"/>
      <c r="C263" s="1050"/>
      <c r="D263" s="1050"/>
      <c r="E263" s="1050"/>
      <c r="F263" s="105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49"/>
      <c r="B264" s="1050"/>
      <c r="C264" s="1050"/>
      <c r="D264" s="1050"/>
      <c r="E264" s="1050"/>
      <c r="F264" s="105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417</v>
      </c>
      <c r="K3" s="369"/>
      <c r="L3" s="369"/>
      <c r="M3" s="369"/>
      <c r="N3" s="369"/>
      <c r="O3" s="369"/>
      <c r="P3" s="370" t="s">
        <v>27</v>
      </c>
      <c r="Q3" s="370"/>
      <c r="R3" s="370"/>
      <c r="S3" s="370"/>
      <c r="T3" s="370"/>
      <c r="U3" s="370"/>
      <c r="V3" s="370"/>
      <c r="W3" s="370"/>
      <c r="X3" s="370"/>
      <c r="Y3" s="371" t="s">
        <v>471</v>
      </c>
      <c r="Z3" s="372"/>
      <c r="AA3" s="372"/>
      <c r="AB3" s="372"/>
      <c r="AC3" s="153" t="s">
        <v>456</v>
      </c>
      <c r="AD3" s="153"/>
      <c r="AE3" s="153"/>
      <c r="AF3" s="153"/>
      <c r="AG3" s="153"/>
      <c r="AH3" s="371" t="s">
        <v>379</v>
      </c>
      <c r="AI3" s="368"/>
      <c r="AJ3" s="368"/>
      <c r="AK3" s="368"/>
      <c r="AL3" s="368" t="s">
        <v>21</v>
      </c>
      <c r="AM3" s="368"/>
      <c r="AN3" s="368"/>
      <c r="AO3" s="373"/>
      <c r="AP3" s="374" t="s">
        <v>418</v>
      </c>
      <c r="AQ3" s="374"/>
      <c r="AR3" s="374"/>
      <c r="AS3" s="374"/>
      <c r="AT3" s="374"/>
      <c r="AU3" s="374"/>
      <c r="AV3" s="374"/>
      <c r="AW3" s="374"/>
      <c r="AX3" s="374"/>
    </row>
    <row r="4" spans="1:50" ht="26.25" customHeight="1" x14ac:dyDescent="0.15">
      <c r="A4" s="1060">
        <v>1</v>
      </c>
      <c r="B4" s="106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0">
        <v>2</v>
      </c>
      <c r="B5" s="106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0">
        <v>3</v>
      </c>
      <c r="B6" s="106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0">
        <v>4</v>
      </c>
      <c r="B7" s="106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0">
        <v>5</v>
      </c>
      <c r="B8" s="106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0">
        <v>6</v>
      </c>
      <c r="B9" s="106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0">
        <v>7</v>
      </c>
      <c r="B10" s="106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0">
        <v>8</v>
      </c>
      <c r="B11" s="106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0">
        <v>9</v>
      </c>
      <c r="B12" s="106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0">
        <v>10</v>
      </c>
      <c r="B13" s="106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417</v>
      </c>
      <c r="K36" s="369"/>
      <c r="L36" s="369"/>
      <c r="M36" s="369"/>
      <c r="N36" s="369"/>
      <c r="O36" s="369"/>
      <c r="P36" s="370" t="s">
        <v>27</v>
      </c>
      <c r="Q36" s="370"/>
      <c r="R36" s="370"/>
      <c r="S36" s="370"/>
      <c r="T36" s="370"/>
      <c r="U36" s="370"/>
      <c r="V36" s="370"/>
      <c r="W36" s="370"/>
      <c r="X36" s="370"/>
      <c r="Y36" s="371" t="s">
        <v>471</v>
      </c>
      <c r="Z36" s="372"/>
      <c r="AA36" s="372"/>
      <c r="AB36" s="372"/>
      <c r="AC36" s="153" t="s">
        <v>456</v>
      </c>
      <c r="AD36" s="153"/>
      <c r="AE36" s="153"/>
      <c r="AF36" s="153"/>
      <c r="AG36" s="153"/>
      <c r="AH36" s="371" t="s">
        <v>379</v>
      </c>
      <c r="AI36" s="368"/>
      <c r="AJ36" s="368"/>
      <c r="AK36" s="368"/>
      <c r="AL36" s="368" t="s">
        <v>21</v>
      </c>
      <c r="AM36" s="368"/>
      <c r="AN36" s="368"/>
      <c r="AO36" s="373"/>
      <c r="AP36" s="374" t="s">
        <v>418</v>
      </c>
      <c r="AQ36" s="374"/>
      <c r="AR36" s="374"/>
      <c r="AS36" s="374"/>
      <c r="AT36" s="374"/>
      <c r="AU36" s="374"/>
      <c r="AV36" s="374"/>
      <c r="AW36" s="374"/>
      <c r="AX36" s="374"/>
    </row>
    <row r="37" spans="1:50" ht="26.25" customHeight="1" x14ac:dyDescent="0.15">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417</v>
      </c>
      <c r="K69" s="369"/>
      <c r="L69" s="369"/>
      <c r="M69" s="369"/>
      <c r="N69" s="369"/>
      <c r="O69" s="369"/>
      <c r="P69" s="370" t="s">
        <v>27</v>
      </c>
      <c r="Q69" s="370"/>
      <c r="R69" s="370"/>
      <c r="S69" s="370"/>
      <c r="T69" s="370"/>
      <c r="U69" s="370"/>
      <c r="V69" s="370"/>
      <c r="W69" s="370"/>
      <c r="X69" s="370"/>
      <c r="Y69" s="371" t="s">
        <v>471</v>
      </c>
      <c r="Z69" s="372"/>
      <c r="AA69" s="372"/>
      <c r="AB69" s="372"/>
      <c r="AC69" s="153" t="s">
        <v>456</v>
      </c>
      <c r="AD69" s="153"/>
      <c r="AE69" s="153"/>
      <c r="AF69" s="153"/>
      <c r="AG69" s="153"/>
      <c r="AH69" s="371" t="s">
        <v>379</v>
      </c>
      <c r="AI69" s="368"/>
      <c r="AJ69" s="368"/>
      <c r="AK69" s="368"/>
      <c r="AL69" s="368" t="s">
        <v>21</v>
      </c>
      <c r="AM69" s="368"/>
      <c r="AN69" s="368"/>
      <c r="AO69" s="373"/>
      <c r="AP69" s="374" t="s">
        <v>418</v>
      </c>
      <c r="AQ69" s="374"/>
      <c r="AR69" s="374"/>
      <c r="AS69" s="374"/>
      <c r="AT69" s="374"/>
      <c r="AU69" s="374"/>
      <c r="AV69" s="374"/>
      <c r="AW69" s="374"/>
      <c r="AX69" s="374"/>
    </row>
    <row r="70" spans="1:50" ht="26.25" customHeight="1" x14ac:dyDescent="0.15">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417</v>
      </c>
      <c r="K102" s="369"/>
      <c r="L102" s="369"/>
      <c r="M102" s="369"/>
      <c r="N102" s="369"/>
      <c r="O102" s="369"/>
      <c r="P102" s="370" t="s">
        <v>27</v>
      </c>
      <c r="Q102" s="370"/>
      <c r="R102" s="370"/>
      <c r="S102" s="370"/>
      <c r="T102" s="370"/>
      <c r="U102" s="370"/>
      <c r="V102" s="370"/>
      <c r="W102" s="370"/>
      <c r="X102" s="370"/>
      <c r="Y102" s="371" t="s">
        <v>471</v>
      </c>
      <c r="Z102" s="372"/>
      <c r="AA102" s="372"/>
      <c r="AB102" s="372"/>
      <c r="AC102" s="153" t="s">
        <v>456</v>
      </c>
      <c r="AD102" s="153"/>
      <c r="AE102" s="153"/>
      <c r="AF102" s="153"/>
      <c r="AG102" s="153"/>
      <c r="AH102" s="371" t="s">
        <v>379</v>
      </c>
      <c r="AI102" s="368"/>
      <c r="AJ102" s="368"/>
      <c r="AK102" s="368"/>
      <c r="AL102" s="368" t="s">
        <v>21</v>
      </c>
      <c r="AM102" s="368"/>
      <c r="AN102" s="368"/>
      <c r="AO102" s="373"/>
      <c r="AP102" s="374" t="s">
        <v>418</v>
      </c>
      <c r="AQ102" s="374"/>
      <c r="AR102" s="374"/>
      <c r="AS102" s="374"/>
      <c r="AT102" s="374"/>
      <c r="AU102" s="374"/>
      <c r="AV102" s="374"/>
      <c r="AW102" s="374"/>
      <c r="AX102" s="374"/>
    </row>
    <row r="103" spans="1:50" ht="26.25" customHeight="1" x14ac:dyDescent="0.15">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417</v>
      </c>
      <c r="K135" s="369"/>
      <c r="L135" s="369"/>
      <c r="M135" s="369"/>
      <c r="N135" s="369"/>
      <c r="O135" s="369"/>
      <c r="P135" s="370" t="s">
        <v>27</v>
      </c>
      <c r="Q135" s="370"/>
      <c r="R135" s="370"/>
      <c r="S135" s="370"/>
      <c r="T135" s="370"/>
      <c r="U135" s="370"/>
      <c r="V135" s="370"/>
      <c r="W135" s="370"/>
      <c r="X135" s="370"/>
      <c r="Y135" s="371" t="s">
        <v>471</v>
      </c>
      <c r="Z135" s="372"/>
      <c r="AA135" s="372"/>
      <c r="AB135" s="372"/>
      <c r="AC135" s="153" t="s">
        <v>456</v>
      </c>
      <c r="AD135" s="153"/>
      <c r="AE135" s="153"/>
      <c r="AF135" s="153"/>
      <c r="AG135" s="153"/>
      <c r="AH135" s="371" t="s">
        <v>379</v>
      </c>
      <c r="AI135" s="368"/>
      <c r="AJ135" s="368"/>
      <c r="AK135" s="368"/>
      <c r="AL135" s="368" t="s">
        <v>21</v>
      </c>
      <c r="AM135" s="368"/>
      <c r="AN135" s="368"/>
      <c r="AO135" s="373"/>
      <c r="AP135" s="374" t="s">
        <v>418</v>
      </c>
      <c r="AQ135" s="374"/>
      <c r="AR135" s="374"/>
      <c r="AS135" s="374"/>
      <c r="AT135" s="374"/>
      <c r="AU135" s="374"/>
      <c r="AV135" s="374"/>
      <c r="AW135" s="374"/>
      <c r="AX135" s="374"/>
    </row>
    <row r="136" spans="1:50" ht="26.25" customHeight="1" x14ac:dyDescent="0.15">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417</v>
      </c>
      <c r="K168" s="369"/>
      <c r="L168" s="369"/>
      <c r="M168" s="369"/>
      <c r="N168" s="369"/>
      <c r="O168" s="369"/>
      <c r="P168" s="370" t="s">
        <v>27</v>
      </c>
      <c r="Q168" s="370"/>
      <c r="R168" s="370"/>
      <c r="S168" s="370"/>
      <c r="T168" s="370"/>
      <c r="U168" s="370"/>
      <c r="V168" s="370"/>
      <c r="W168" s="370"/>
      <c r="X168" s="370"/>
      <c r="Y168" s="371" t="s">
        <v>471</v>
      </c>
      <c r="Z168" s="372"/>
      <c r="AA168" s="372"/>
      <c r="AB168" s="372"/>
      <c r="AC168" s="153" t="s">
        <v>456</v>
      </c>
      <c r="AD168" s="153"/>
      <c r="AE168" s="153"/>
      <c r="AF168" s="153"/>
      <c r="AG168" s="153"/>
      <c r="AH168" s="371" t="s">
        <v>379</v>
      </c>
      <c r="AI168" s="368"/>
      <c r="AJ168" s="368"/>
      <c r="AK168" s="368"/>
      <c r="AL168" s="368" t="s">
        <v>21</v>
      </c>
      <c r="AM168" s="368"/>
      <c r="AN168" s="368"/>
      <c r="AO168" s="373"/>
      <c r="AP168" s="374" t="s">
        <v>418</v>
      </c>
      <c r="AQ168" s="374"/>
      <c r="AR168" s="374"/>
      <c r="AS168" s="374"/>
      <c r="AT168" s="374"/>
      <c r="AU168" s="374"/>
      <c r="AV168" s="374"/>
      <c r="AW168" s="374"/>
      <c r="AX168" s="374"/>
    </row>
    <row r="169" spans="1:50" ht="26.25" customHeight="1" x14ac:dyDescent="0.15">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417</v>
      </c>
      <c r="K201" s="369"/>
      <c r="L201" s="369"/>
      <c r="M201" s="369"/>
      <c r="N201" s="369"/>
      <c r="O201" s="369"/>
      <c r="P201" s="370" t="s">
        <v>27</v>
      </c>
      <c r="Q201" s="370"/>
      <c r="R201" s="370"/>
      <c r="S201" s="370"/>
      <c r="T201" s="370"/>
      <c r="U201" s="370"/>
      <c r="V201" s="370"/>
      <c r="W201" s="370"/>
      <c r="X201" s="370"/>
      <c r="Y201" s="371" t="s">
        <v>471</v>
      </c>
      <c r="Z201" s="372"/>
      <c r="AA201" s="372"/>
      <c r="AB201" s="372"/>
      <c r="AC201" s="153" t="s">
        <v>456</v>
      </c>
      <c r="AD201" s="153"/>
      <c r="AE201" s="153"/>
      <c r="AF201" s="153"/>
      <c r="AG201" s="153"/>
      <c r="AH201" s="371" t="s">
        <v>379</v>
      </c>
      <c r="AI201" s="368"/>
      <c r="AJ201" s="368"/>
      <c r="AK201" s="368"/>
      <c r="AL201" s="368" t="s">
        <v>21</v>
      </c>
      <c r="AM201" s="368"/>
      <c r="AN201" s="368"/>
      <c r="AO201" s="373"/>
      <c r="AP201" s="374" t="s">
        <v>418</v>
      </c>
      <c r="AQ201" s="374"/>
      <c r="AR201" s="374"/>
      <c r="AS201" s="374"/>
      <c r="AT201" s="374"/>
      <c r="AU201" s="374"/>
      <c r="AV201" s="374"/>
      <c r="AW201" s="374"/>
      <c r="AX201" s="374"/>
    </row>
    <row r="202" spans="1:50" ht="26.25" customHeight="1" x14ac:dyDescent="0.15">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417</v>
      </c>
      <c r="K234" s="369"/>
      <c r="L234" s="369"/>
      <c r="M234" s="369"/>
      <c r="N234" s="369"/>
      <c r="O234" s="369"/>
      <c r="P234" s="370" t="s">
        <v>27</v>
      </c>
      <c r="Q234" s="370"/>
      <c r="R234" s="370"/>
      <c r="S234" s="370"/>
      <c r="T234" s="370"/>
      <c r="U234" s="370"/>
      <c r="V234" s="370"/>
      <c r="W234" s="370"/>
      <c r="X234" s="370"/>
      <c r="Y234" s="371" t="s">
        <v>471</v>
      </c>
      <c r="Z234" s="372"/>
      <c r="AA234" s="372"/>
      <c r="AB234" s="372"/>
      <c r="AC234" s="153" t="s">
        <v>456</v>
      </c>
      <c r="AD234" s="153"/>
      <c r="AE234" s="153"/>
      <c r="AF234" s="153"/>
      <c r="AG234" s="153"/>
      <c r="AH234" s="371" t="s">
        <v>379</v>
      </c>
      <c r="AI234" s="368"/>
      <c r="AJ234" s="368"/>
      <c r="AK234" s="368"/>
      <c r="AL234" s="368" t="s">
        <v>21</v>
      </c>
      <c r="AM234" s="368"/>
      <c r="AN234" s="368"/>
      <c r="AO234" s="373"/>
      <c r="AP234" s="374" t="s">
        <v>418</v>
      </c>
      <c r="AQ234" s="374"/>
      <c r="AR234" s="374"/>
      <c r="AS234" s="374"/>
      <c r="AT234" s="374"/>
      <c r="AU234" s="374"/>
      <c r="AV234" s="374"/>
      <c r="AW234" s="374"/>
      <c r="AX234" s="374"/>
    </row>
    <row r="235" spans="1:50" ht="26.25" customHeight="1" x14ac:dyDescent="0.15">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417</v>
      </c>
      <c r="K267" s="369"/>
      <c r="L267" s="369"/>
      <c r="M267" s="369"/>
      <c r="N267" s="369"/>
      <c r="O267" s="369"/>
      <c r="P267" s="370" t="s">
        <v>27</v>
      </c>
      <c r="Q267" s="370"/>
      <c r="R267" s="370"/>
      <c r="S267" s="370"/>
      <c r="T267" s="370"/>
      <c r="U267" s="370"/>
      <c r="V267" s="370"/>
      <c r="W267" s="370"/>
      <c r="X267" s="370"/>
      <c r="Y267" s="371" t="s">
        <v>471</v>
      </c>
      <c r="Z267" s="372"/>
      <c r="AA267" s="372"/>
      <c r="AB267" s="372"/>
      <c r="AC267" s="153" t="s">
        <v>456</v>
      </c>
      <c r="AD267" s="153"/>
      <c r="AE267" s="153"/>
      <c r="AF267" s="153"/>
      <c r="AG267" s="153"/>
      <c r="AH267" s="371" t="s">
        <v>379</v>
      </c>
      <c r="AI267" s="368"/>
      <c r="AJ267" s="368"/>
      <c r="AK267" s="368"/>
      <c r="AL267" s="368" t="s">
        <v>21</v>
      </c>
      <c r="AM267" s="368"/>
      <c r="AN267" s="368"/>
      <c r="AO267" s="373"/>
      <c r="AP267" s="374" t="s">
        <v>418</v>
      </c>
      <c r="AQ267" s="374"/>
      <c r="AR267" s="374"/>
      <c r="AS267" s="374"/>
      <c r="AT267" s="374"/>
      <c r="AU267" s="374"/>
      <c r="AV267" s="374"/>
      <c r="AW267" s="374"/>
      <c r="AX267" s="374"/>
    </row>
    <row r="268" spans="1:50" ht="26.25" customHeight="1" x14ac:dyDescent="0.15">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417</v>
      </c>
      <c r="K300" s="369"/>
      <c r="L300" s="369"/>
      <c r="M300" s="369"/>
      <c r="N300" s="369"/>
      <c r="O300" s="369"/>
      <c r="P300" s="370" t="s">
        <v>27</v>
      </c>
      <c r="Q300" s="370"/>
      <c r="R300" s="370"/>
      <c r="S300" s="370"/>
      <c r="T300" s="370"/>
      <c r="U300" s="370"/>
      <c r="V300" s="370"/>
      <c r="W300" s="370"/>
      <c r="X300" s="370"/>
      <c r="Y300" s="371" t="s">
        <v>471</v>
      </c>
      <c r="Z300" s="372"/>
      <c r="AA300" s="372"/>
      <c r="AB300" s="372"/>
      <c r="AC300" s="153" t="s">
        <v>456</v>
      </c>
      <c r="AD300" s="153"/>
      <c r="AE300" s="153"/>
      <c r="AF300" s="153"/>
      <c r="AG300" s="153"/>
      <c r="AH300" s="371" t="s">
        <v>379</v>
      </c>
      <c r="AI300" s="368"/>
      <c r="AJ300" s="368"/>
      <c r="AK300" s="368"/>
      <c r="AL300" s="368" t="s">
        <v>21</v>
      </c>
      <c r="AM300" s="368"/>
      <c r="AN300" s="368"/>
      <c r="AO300" s="373"/>
      <c r="AP300" s="374" t="s">
        <v>418</v>
      </c>
      <c r="AQ300" s="374"/>
      <c r="AR300" s="374"/>
      <c r="AS300" s="374"/>
      <c r="AT300" s="374"/>
      <c r="AU300" s="374"/>
      <c r="AV300" s="374"/>
      <c r="AW300" s="374"/>
      <c r="AX300" s="374"/>
    </row>
    <row r="301" spans="1:50" ht="26.25" customHeight="1" x14ac:dyDescent="0.15">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417</v>
      </c>
      <c r="K333" s="369"/>
      <c r="L333" s="369"/>
      <c r="M333" s="369"/>
      <c r="N333" s="369"/>
      <c r="O333" s="369"/>
      <c r="P333" s="370" t="s">
        <v>27</v>
      </c>
      <c r="Q333" s="370"/>
      <c r="R333" s="370"/>
      <c r="S333" s="370"/>
      <c r="T333" s="370"/>
      <c r="U333" s="370"/>
      <c r="V333" s="370"/>
      <c r="W333" s="370"/>
      <c r="X333" s="370"/>
      <c r="Y333" s="371" t="s">
        <v>471</v>
      </c>
      <c r="Z333" s="372"/>
      <c r="AA333" s="372"/>
      <c r="AB333" s="372"/>
      <c r="AC333" s="153" t="s">
        <v>456</v>
      </c>
      <c r="AD333" s="153"/>
      <c r="AE333" s="153"/>
      <c r="AF333" s="153"/>
      <c r="AG333" s="153"/>
      <c r="AH333" s="371" t="s">
        <v>379</v>
      </c>
      <c r="AI333" s="368"/>
      <c r="AJ333" s="368"/>
      <c r="AK333" s="368"/>
      <c r="AL333" s="368" t="s">
        <v>21</v>
      </c>
      <c r="AM333" s="368"/>
      <c r="AN333" s="368"/>
      <c r="AO333" s="373"/>
      <c r="AP333" s="374" t="s">
        <v>418</v>
      </c>
      <c r="AQ333" s="374"/>
      <c r="AR333" s="374"/>
      <c r="AS333" s="374"/>
      <c r="AT333" s="374"/>
      <c r="AU333" s="374"/>
      <c r="AV333" s="374"/>
      <c r="AW333" s="374"/>
      <c r="AX333" s="374"/>
    </row>
    <row r="334" spans="1:50" ht="26.25" customHeight="1" x14ac:dyDescent="0.15">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417</v>
      </c>
      <c r="K366" s="369"/>
      <c r="L366" s="369"/>
      <c r="M366" s="369"/>
      <c r="N366" s="369"/>
      <c r="O366" s="369"/>
      <c r="P366" s="370" t="s">
        <v>27</v>
      </c>
      <c r="Q366" s="370"/>
      <c r="R366" s="370"/>
      <c r="S366" s="370"/>
      <c r="T366" s="370"/>
      <c r="U366" s="370"/>
      <c r="V366" s="370"/>
      <c r="W366" s="370"/>
      <c r="X366" s="370"/>
      <c r="Y366" s="371" t="s">
        <v>471</v>
      </c>
      <c r="Z366" s="372"/>
      <c r="AA366" s="372"/>
      <c r="AB366" s="372"/>
      <c r="AC366" s="153" t="s">
        <v>456</v>
      </c>
      <c r="AD366" s="153"/>
      <c r="AE366" s="153"/>
      <c r="AF366" s="153"/>
      <c r="AG366" s="153"/>
      <c r="AH366" s="371" t="s">
        <v>379</v>
      </c>
      <c r="AI366" s="368"/>
      <c r="AJ366" s="368"/>
      <c r="AK366" s="368"/>
      <c r="AL366" s="368" t="s">
        <v>21</v>
      </c>
      <c r="AM366" s="368"/>
      <c r="AN366" s="368"/>
      <c r="AO366" s="373"/>
      <c r="AP366" s="374" t="s">
        <v>418</v>
      </c>
      <c r="AQ366" s="374"/>
      <c r="AR366" s="374"/>
      <c r="AS366" s="374"/>
      <c r="AT366" s="374"/>
      <c r="AU366" s="374"/>
      <c r="AV366" s="374"/>
      <c r="AW366" s="374"/>
      <c r="AX366" s="374"/>
    </row>
    <row r="367" spans="1:50" ht="26.25" customHeight="1" x14ac:dyDescent="0.15">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417</v>
      </c>
      <c r="K399" s="369"/>
      <c r="L399" s="369"/>
      <c r="M399" s="369"/>
      <c r="N399" s="369"/>
      <c r="O399" s="369"/>
      <c r="P399" s="370" t="s">
        <v>27</v>
      </c>
      <c r="Q399" s="370"/>
      <c r="R399" s="370"/>
      <c r="S399" s="370"/>
      <c r="T399" s="370"/>
      <c r="U399" s="370"/>
      <c r="V399" s="370"/>
      <c r="W399" s="370"/>
      <c r="X399" s="370"/>
      <c r="Y399" s="371" t="s">
        <v>471</v>
      </c>
      <c r="Z399" s="372"/>
      <c r="AA399" s="372"/>
      <c r="AB399" s="372"/>
      <c r="AC399" s="153" t="s">
        <v>456</v>
      </c>
      <c r="AD399" s="153"/>
      <c r="AE399" s="153"/>
      <c r="AF399" s="153"/>
      <c r="AG399" s="153"/>
      <c r="AH399" s="371" t="s">
        <v>379</v>
      </c>
      <c r="AI399" s="368"/>
      <c r="AJ399" s="368"/>
      <c r="AK399" s="368"/>
      <c r="AL399" s="368" t="s">
        <v>21</v>
      </c>
      <c r="AM399" s="368"/>
      <c r="AN399" s="368"/>
      <c r="AO399" s="373"/>
      <c r="AP399" s="374" t="s">
        <v>418</v>
      </c>
      <c r="AQ399" s="374"/>
      <c r="AR399" s="374"/>
      <c r="AS399" s="374"/>
      <c r="AT399" s="374"/>
      <c r="AU399" s="374"/>
      <c r="AV399" s="374"/>
      <c r="AW399" s="374"/>
      <c r="AX399" s="374"/>
    </row>
    <row r="400" spans="1:50" ht="26.25" customHeight="1" x14ac:dyDescent="0.15">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417</v>
      </c>
      <c r="K432" s="369"/>
      <c r="L432" s="369"/>
      <c r="M432" s="369"/>
      <c r="N432" s="369"/>
      <c r="O432" s="369"/>
      <c r="P432" s="370" t="s">
        <v>27</v>
      </c>
      <c r="Q432" s="370"/>
      <c r="R432" s="370"/>
      <c r="S432" s="370"/>
      <c r="T432" s="370"/>
      <c r="U432" s="370"/>
      <c r="V432" s="370"/>
      <c r="W432" s="370"/>
      <c r="X432" s="370"/>
      <c r="Y432" s="371" t="s">
        <v>471</v>
      </c>
      <c r="Z432" s="372"/>
      <c r="AA432" s="372"/>
      <c r="AB432" s="372"/>
      <c r="AC432" s="153" t="s">
        <v>456</v>
      </c>
      <c r="AD432" s="153"/>
      <c r="AE432" s="153"/>
      <c r="AF432" s="153"/>
      <c r="AG432" s="153"/>
      <c r="AH432" s="371" t="s">
        <v>379</v>
      </c>
      <c r="AI432" s="368"/>
      <c r="AJ432" s="368"/>
      <c r="AK432" s="368"/>
      <c r="AL432" s="368" t="s">
        <v>21</v>
      </c>
      <c r="AM432" s="368"/>
      <c r="AN432" s="368"/>
      <c r="AO432" s="373"/>
      <c r="AP432" s="374" t="s">
        <v>418</v>
      </c>
      <c r="AQ432" s="374"/>
      <c r="AR432" s="374"/>
      <c r="AS432" s="374"/>
      <c r="AT432" s="374"/>
      <c r="AU432" s="374"/>
      <c r="AV432" s="374"/>
      <c r="AW432" s="374"/>
      <c r="AX432" s="374"/>
    </row>
    <row r="433" spans="1:50" ht="26.25" customHeight="1" x14ac:dyDescent="0.15">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417</v>
      </c>
      <c r="K465" s="369"/>
      <c r="L465" s="369"/>
      <c r="M465" s="369"/>
      <c r="N465" s="369"/>
      <c r="O465" s="369"/>
      <c r="P465" s="370" t="s">
        <v>27</v>
      </c>
      <c r="Q465" s="370"/>
      <c r="R465" s="370"/>
      <c r="S465" s="370"/>
      <c r="T465" s="370"/>
      <c r="U465" s="370"/>
      <c r="V465" s="370"/>
      <c r="W465" s="370"/>
      <c r="X465" s="370"/>
      <c r="Y465" s="371" t="s">
        <v>471</v>
      </c>
      <c r="Z465" s="372"/>
      <c r="AA465" s="372"/>
      <c r="AB465" s="372"/>
      <c r="AC465" s="153" t="s">
        <v>456</v>
      </c>
      <c r="AD465" s="153"/>
      <c r="AE465" s="153"/>
      <c r="AF465" s="153"/>
      <c r="AG465" s="153"/>
      <c r="AH465" s="371" t="s">
        <v>379</v>
      </c>
      <c r="AI465" s="368"/>
      <c r="AJ465" s="368"/>
      <c r="AK465" s="368"/>
      <c r="AL465" s="368" t="s">
        <v>21</v>
      </c>
      <c r="AM465" s="368"/>
      <c r="AN465" s="368"/>
      <c r="AO465" s="373"/>
      <c r="AP465" s="374" t="s">
        <v>418</v>
      </c>
      <c r="AQ465" s="374"/>
      <c r="AR465" s="374"/>
      <c r="AS465" s="374"/>
      <c r="AT465" s="374"/>
      <c r="AU465" s="374"/>
      <c r="AV465" s="374"/>
      <c r="AW465" s="374"/>
      <c r="AX465" s="374"/>
    </row>
    <row r="466" spans="1:50" ht="26.25" customHeight="1" x14ac:dyDescent="0.15">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417</v>
      </c>
      <c r="K498" s="369"/>
      <c r="L498" s="369"/>
      <c r="M498" s="369"/>
      <c r="N498" s="369"/>
      <c r="O498" s="369"/>
      <c r="P498" s="370" t="s">
        <v>27</v>
      </c>
      <c r="Q498" s="370"/>
      <c r="R498" s="370"/>
      <c r="S498" s="370"/>
      <c r="T498" s="370"/>
      <c r="U498" s="370"/>
      <c r="V498" s="370"/>
      <c r="W498" s="370"/>
      <c r="X498" s="370"/>
      <c r="Y498" s="371" t="s">
        <v>471</v>
      </c>
      <c r="Z498" s="372"/>
      <c r="AA498" s="372"/>
      <c r="AB498" s="372"/>
      <c r="AC498" s="153" t="s">
        <v>456</v>
      </c>
      <c r="AD498" s="153"/>
      <c r="AE498" s="153"/>
      <c r="AF498" s="153"/>
      <c r="AG498" s="153"/>
      <c r="AH498" s="371" t="s">
        <v>379</v>
      </c>
      <c r="AI498" s="368"/>
      <c r="AJ498" s="368"/>
      <c r="AK498" s="368"/>
      <c r="AL498" s="368" t="s">
        <v>21</v>
      </c>
      <c r="AM498" s="368"/>
      <c r="AN498" s="368"/>
      <c r="AO498" s="373"/>
      <c r="AP498" s="374" t="s">
        <v>418</v>
      </c>
      <c r="AQ498" s="374"/>
      <c r="AR498" s="374"/>
      <c r="AS498" s="374"/>
      <c r="AT498" s="374"/>
      <c r="AU498" s="374"/>
      <c r="AV498" s="374"/>
      <c r="AW498" s="374"/>
      <c r="AX498" s="374"/>
    </row>
    <row r="499" spans="1:50" ht="26.25" customHeight="1" x14ac:dyDescent="0.15">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417</v>
      </c>
      <c r="K531" s="369"/>
      <c r="L531" s="369"/>
      <c r="M531" s="369"/>
      <c r="N531" s="369"/>
      <c r="O531" s="369"/>
      <c r="P531" s="370" t="s">
        <v>27</v>
      </c>
      <c r="Q531" s="370"/>
      <c r="R531" s="370"/>
      <c r="S531" s="370"/>
      <c r="T531" s="370"/>
      <c r="U531" s="370"/>
      <c r="V531" s="370"/>
      <c r="W531" s="370"/>
      <c r="X531" s="370"/>
      <c r="Y531" s="371" t="s">
        <v>471</v>
      </c>
      <c r="Z531" s="372"/>
      <c r="AA531" s="372"/>
      <c r="AB531" s="372"/>
      <c r="AC531" s="153" t="s">
        <v>456</v>
      </c>
      <c r="AD531" s="153"/>
      <c r="AE531" s="153"/>
      <c r="AF531" s="153"/>
      <c r="AG531" s="153"/>
      <c r="AH531" s="371" t="s">
        <v>379</v>
      </c>
      <c r="AI531" s="368"/>
      <c r="AJ531" s="368"/>
      <c r="AK531" s="368"/>
      <c r="AL531" s="368" t="s">
        <v>21</v>
      </c>
      <c r="AM531" s="368"/>
      <c r="AN531" s="368"/>
      <c r="AO531" s="373"/>
      <c r="AP531" s="374" t="s">
        <v>418</v>
      </c>
      <c r="AQ531" s="374"/>
      <c r="AR531" s="374"/>
      <c r="AS531" s="374"/>
      <c r="AT531" s="374"/>
      <c r="AU531" s="374"/>
      <c r="AV531" s="374"/>
      <c r="AW531" s="374"/>
      <c r="AX531" s="374"/>
    </row>
    <row r="532" spans="1:50" ht="26.25" customHeight="1" x14ac:dyDescent="0.15">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417</v>
      </c>
      <c r="K564" s="369"/>
      <c r="L564" s="369"/>
      <c r="M564" s="369"/>
      <c r="N564" s="369"/>
      <c r="O564" s="369"/>
      <c r="P564" s="370" t="s">
        <v>27</v>
      </c>
      <c r="Q564" s="370"/>
      <c r="R564" s="370"/>
      <c r="S564" s="370"/>
      <c r="T564" s="370"/>
      <c r="U564" s="370"/>
      <c r="V564" s="370"/>
      <c r="W564" s="370"/>
      <c r="X564" s="370"/>
      <c r="Y564" s="371" t="s">
        <v>471</v>
      </c>
      <c r="Z564" s="372"/>
      <c r="AA564" s="372"/>
      <c r="AB564" s="372"/>
      <c r="AC564" s="153" t="s">
        <v>456</v>
      </c>
      <c r="AD564" s="153"/>
      <c r="AE564" s="153"/>
      <c r="AF564" s="153"/>
      <c r="AG564" s="153"/>
      <c r="AH564" s="371" t="s">
        <v>379</v>
      </c>
      <c r="AI564" s="368"/>
      <c r="AJ564" s="368"/>
      <c r="AK564" s="368"/>
      <c r="AL564" s="368" t="s">
        <v>21</v>
      </c>
      <c r="AM564" s="368"/>
      <c r="AN564" s="368"/>
      <c r="AO564" s="373"/>
      <c r="AP564" s="374" t="s">
        <v>418</v>
      </c>
      <c r="AQ564" s="374"/>
      <c r="AR564" s="374"/>
      <c r="AS564" s="374"/>
      <c r="AT564" s="374"/>
      <c r="AU564" s="374"/>
      <c r="AV564" s="374"/>
      <c r="AW564" s="374"/>
      <c r="AX564" s="374"/>
    </row>
    <row r="565" spans="1:50" ht="26.25" customHeight="1" x14ac:dyDescent="0.15">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417</v>
      </c>
      <c r="K597" s="369"/>
      <c r="L597" s="369"/>
      <c r="M597" s="369"/>
      <c r="N597" s="369"/>
      <c r="O597" s="369"/>
      <c r="P597" s="370" t="s">
        <v>27</v>
      </c>
      <c r="Q597" s="370"/>
      <c r="R597" s="370"/>
      <c r="S597" s="370"/>
      <c r="T597" s="370"/>
      <c r="U597" s="370"/>
      <c r="V597" s="370"/>
      <c r="W597" s="370"/>
      <c r="X597" s="370"/>
      <c r="Y597" s="371" t="s">
        <v>471</v>
      </c>
      <c r="Z597" s="372"/>
      <c r="AA597" s="372"/>
      <c r="AB597" s="372"/>
      <c r="AC597" s="153" t="s">
        <v>456</v>
      </c>
      <c r="AD597" s="153"/>
      <c r="AE597" s="153"/>
      <c r="AF597" s="153"/>
      <c r="AG597" s="153"/>
      <c r="AH597" s="371" t="s">
        <v>379</v>
      </c>
      <c r="AI597" s="368"/>
      <c r="AJ597" s="368"/>
      <c r="AK597" s="368"/>
      <c r="AL597" s="368" t="s">
        <v>21</v>
      </c>
      <c r="AM597" s="368"/>
      <c r="AN597" s="368"/>
      <c r="AO597" s="373"/>
      <c r="AP597" s="374" t="s">
        <v>418</v>
      </c>
      <c r="AQ597" s="374"/>
      <c r="AR597" s="374"/>
      <c r="AS597" s="374"/>
      <c r="AT597" s="374"/>
      <c r="AU597" s="374"/>
      <c r="AV597" s="374"/>
      <c r="AW597" s="374"/>
      <c r="AX597" s="374"/>
    </row>
    <row r="598" spans="1:50" ht="26.25" customHeight="1" x14ac:dyDescent="0.15">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417</v>
      </c>
      <c r="K630" s="369"/>
      <c r="L630" s="369"/>
      <c r="M630" s="369"/>
      <c r="N630" s="369"/>
      <c r="O630" s="369"/>
      <c r="P630" s="370" t="s">
        <v>27</v>
      </c>
      <c r="Q630" s="370"/>
      <c r="R630" s="370"/>
      <c r="S630" s="370"/>
      <c r="T630" s="370"/>
      <c r="U630" s="370"/>
      <c r="V630" s="370"/>
      <c r="W630" s="370"/>
      <c r="X630" s="370"/>
      <c r="Y630" s="371" t="s">
        <v>471</v>
      </c>
      <c r="Z630" s="372"/>
      <c r="AA630" s="372"/>
      <c r="AB630" s="372"/>
      <c r="AC630" s="153" t="s">
        <v>456</v>
      </c>
      <c r="AD630" s="153"/>
      <c r="AE630" s="153"/>
      <c r="AF630" s="153"/>
      <c r="AG630" s="153"/>
      <c r="AH630" s="371" t="s">
        <v>379</v>
      </c>
      <c r="AI630" s="368"/>
      <c r="AJ630" s="368"/>
      <c r="AK630" s="368"/>
      <c r="AL630" s="368" t="s">
        <v>21</v>
      </c>
      <c r="AM630" s="368"/>
      <c r="AN630" s="368"/>
      <c r="AO630" s="373"/>
      <c r="AP630" s="374" t="s">
        <v>418</v>
      </c>
      <c r="AQ630" s="374"/>
      <c r="AR630" s="374"/>
      <c r="AS630" s="374"/>
      <c r="AT630" s="374"/>
      <c r="AU630" s="374"/>
      <c r="AV630" s="374"/>
      <c r="AW630" s="374"/>
      <c r="AX630" s="374"/>
    </row>
    <row r="631" spans="1:50" ht="26.25" customHeight="1" x14ac:dyDescent="0.15">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417</v>
      </c>
      <c r="K663" s="369"/>
      <c r="L663" s="369"/>
      <c r="M663" s="369"/>
      <c r="N663" s="369"/>
      <c r="O663" s="369"/>
      <c r="P663" s="370" t="s">
        <v>27</v>
      </c>
      <c r="Q663" s="370"/>
      <c r="R663" s="370"/>
      <c r="S663" s="370"/>
      <c r="T663" s="370"/>
      <c r="U663" s="370"/>
      <c r="V663" s="370"/>
      <c r="W663" s="370"/>
      <c r="X663" s="370"/>
      <c r="Y663" s="371" t="s">
        <v>471</v>
      </c>
      <c r="Z663" s="372"/>
      <c r="AA663" s="372"/>
      <c r="AB663" s="372"/>
      <c r="AC663" s="153" t="s">
        <v>456</v>
      </c>
      <c r="AD663" s="153"/>
      <c r="AE663" s="153"/>
      <c r="AF663" s="153"/>
      <c r="AG663" s="153"/>
      <c r="AH663" s="371" t="s">
        <v>379</v>
      </c>
      <c r="AI663" s="368"/>
      <c r="AJ663" s="368"/>
      <c r="AK663" s="368"/>
      <c r="AL663" s="368" t="s">
        <v>21</v>
      </c>
      <c r="AM663" s="368"/>
      <c r="AN663" s="368"/>
      <c r="AO663" s="373"/>
      <c r="AP663" s="374" t="s">
        <v>418</v>
      </c>
      <c r="AQ663" s="374"/>
      <c r="AR663" s="374"/>
      <c r="AS663" s="374"/>
      <c r="AT663" s="374"/>
      <c r="AU663" s="374"/>
      <c r="AV663" s="374"/>
      <c r="AW663" s="374"/>
      <c r="AX663" s="374"/>
    </row>
    <row r="664" spans="1:50" ht="26.25" customHeight="1" x14ac:dyDescent="0.15">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417</v>
      </c>
      <c r="K696" s="369"/>
      <c r="L696" s="369"/>
      <c r="M696" s="369"/>
      <c r="N696" s="369"/>
      <c r="O696" s="369"/>
      <c r="P696" s="370" t="s">
        <v>27</v>
      </c>
      <c r="Q696" s="370"/>
      <c r="R696" s="370"/>
      <c r="S696" s="370"/>
      <c r="T696" s="370"/>
      <c r="U696" s="370"/>
      <c r="V696" s="370"/>
      <c r="W696" s="370"/>
      <c r="X696" s="370"/>
      <c r="Y696" s="371" t="s">
        <v>471</v>
      </c>
      <c r="Z696" s="372"/>
      <c r="AA696" s="372"/>
      <c r="AB696" s="372"/>
      <c r="AC696" s="153" t="s">
        <v>456</v>
      </c>
      <c r="AD696" s="153"/>
      <c r="AE696" s="153"/>
      <c r="AF696" s="153"/>
      <c r="AG696" s="153"/>
      <c r="AH696" s="371" t="s">
        <v>379</v>
      </c>
      <c r="AI696" s="368"/>
      <c r="AJ696" s="368"/>
      <c r="AK696" s="368"/>
      <c r="AL696" s="368" t="s">
        <v>21</v>
      </c>
      <c r="AM696" s="368"/>
      <c r="AN696" s="368"/>
      <c r="AO696" s="373"/>
      <c r="AP696" s="374" t="s">
        <v>418</v>
      </c>
      <c r="AQ696" s="374"/>
      <c r="AR696" s="374"/>
      <c r="AS696" s="374"/>
      <c r="AT696" s="374"/>
      <c r="AU696" s="374"/>
      <c r="AV696" s="374"/>
      <c r="AW696" s="374"/>
      <c r="AX696" s="374"/>
    </row>
    <row r="697" spans="1:50" ht="26.25" customHeight="1" x14ac:dyDescent="0.15">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417</v>
      </c>
      <c r="K729" s="369"/>
      <c r="L729" s="369"/>
      <c r="M729" s="369"/>
      <c r="N729" s="369"/>
      <c r="O729" s="369"/>
      <c r="P729" s="370" t="s">
        <v>27</v>
      </c>
      <c r="Q729" s="370"/>
      <c r="R729" s="370"/>
      <c r="S729" s="370"/>
      <c r="T729" s="370"/>
      <c r="U729" s="370"/>
      <c r="V729" s="370"/>
      <c r="W729" s="370"/>
      <c r="X729" s="370"/>
      <c r="Y729" s="371" t="s">
        <v>471</v>
      </c>
      <c r="Z729" s="372"/>
      <c r="AA729" s="372"/>
      <c r="AB729" s="372"/>
      <c r="AC729" s="153" t="s">
        <v>456</v>
      </c>
      <c r="AD729" s="153"/>
      <c r="AE729" s="153"/>
      <c r="AF729" s="153"/>
      <c r="AG729" s="153"/>
      <c r="AH729" s="371" t="s">
        <v>379</v>
      </c>
      <c r="AI729" s="368"/>
      <c r="AJ729" s="368"/>
      <c r="AK729" s="368"/>
      <c r="AL729" s="368" t="s">
        <v>21</v>
      </c>
      <c r="AM729" s="368"/>
      <c r="AN729" s="368"/>
      <c r="AO729" s="373"/>
      <c r="AP729" s="374" t="s">
        <v>418</v>
      </c>
      <c r="AQ729" s="374"/>
      <c r="AR729" s="374"/>
      <c r="AS729" s="374"/>
      <c r="AT729" s="374"/>
      <c r="AU729" s="374"/>
      <c r="AV729" s="374"/>
      <c r="AW729" s="374"/>
      <c r="AX729" s="374"/>
    </row>
    <row r="730" spans="1:50" ht="26.25" customHeight="1" x14ac:dyDescent="0.15">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417</v>
      </c>
      <c r="K762" s="369"/>
      <c r="L762" s="369"/>
      <c r="M762" s="369"/>
      <c r="N762" s="369"/>
      <c r="O762" s="369"/>
      <c r="P762" s="370" t="s">
        <v>27</v>
      </c>
      <c r="Q762" s="370"/>
      <c r="R762" s="370"/>
      <c r="S762" s="370"/>
      <c r="T762" s="370"/>
      <c r="U762" s="370"/>
      <c r="V762" s="370"/>
      <c r="W762" s="370"/>
      <c r="X762" s="370"/>
      <c r="Y762" s="371" t="s">
        <v>471</v>
      </c>
      <c r="Z762" s="372"/>
      <c r="AA762" s="372"/>
      <c r="AB762" s="372"/>
      <c r="AC762" s="153" t="s">
        <v>456</v>
      </c>
      <c r="AD762" s="153"/>
      <c r="AE762" s="153"/>
      <c r="AF762" s="153"/>
      <c r="AG762" s="153"/>
      <c r="AH762" s="371" t="s">
        <v>379</v>
      </c>
      <c r="AI762" s="368"/>
      <c r="AJ762" s="368"/>
      <c r="AK762" s="368"/>
      <c r="AL762" s="368" t="s">
        <v>21</v>
      </c>
      <c r="AM762" s="368"/>
      <c r="AN762" s="368"/>
      <c r="AO762" s="373"/>
      <c r="AP762" s="374" t="s">
        <v>418</v>
      </c>
      <c r="AQ762" s="374"/>
      <c r="AR762" s="374"/>
      <c r="AS762" s="374"/>
      <c r="AT762" s="374"/>
      <c r="AU762" s="374"/>
      <c r="AV762" s="374"/>
      <c r="AW762" s="374"/>
      <c r="AX762" s="374"/>
    </row>
    <row r="763" spans="1:50" ht="26.25" customHeight="1" x14ac:dyDescent="0.15">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417</v>
      </c>
      <c r="K795" s="369"/>
      <c r="L795" s="369"/>
      <c r="M795" s="369"/>
      <c r="N795" s="369"/>
      <c r="O795" s="369"/>
      <c r="P795" s="370" t="s">
        <v>27</v>
      </c>
      <c r="Q795" s="370"/>
      <c r="R795" s="370"/>
      <c r="S795" s="370"/>
      <c r="T795" s="370"/>
      <c r="U795" s="370"/>
      <c r="V795" s="370"/>
      <c r="W795" s="370"/>
      <c r="X795" s="370"/>
      <c r="Y795" s="371" t="s">
        <v>471</v>
      </c>
      <c r="Z795" s="372"/>
      <c r="AA795" s="372"/>
      <c r="AB795" s="372"/>
      <c r="AC795" s="153" t="s">
        <v>456</v>
      </c>
      <c r="AD795" s="153"/>
      <c r="AE795" s="153"/>
      <c r="AF795" s="153"/>
      <c r="AG795" s="153"/>
      <c r="AH795" s="371" t="s">
        <v>379</v>
      </c>
      <c r="AI795" s="368"/>
      <c r="AJ795" s="368"/>
      <c r="AK795" s="368"/>
      <c r="AL795" s="368" t="s">
        <v>21</v>
      </c>
      <c r="AM795" s="368"/>
      <c r="AN795" s="368"/>
      <c r="AO795" s="373"/>
      <c r="AP795" s="374" t="s">
        <v>418</v>
      </c>
      <c r="AQ795" s="374"/>
      <c r="AR795" s="374"/>
      <c r="AS795" s="374"/>
      <c r="AT795" s="374"/>
      <c r="AU795" s="374"/>
      <c r="AV795" s="374"/>
      <c r="AW795" s="374"/>
      <c r="AX795" s="374"/>
    </row>
    <row r="796" spans="1:50" ht="26.25" customHeight="1" x14ac:dyDescent="0.15">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417</v>
      </c>
      <c r="K828" s="369"/>
      <c r="L828" s="369"/>
      <c r="M828" s="369"/>
      <c r="N828" s="369"/>
      <c r="O828" s="369"/>
      <c r="P828" s="370" t="s">
        <v>27</v>
      </c>
      <c r="Q828" s="370"/>
      <c r="R828" s="370"/>
      <c r="S828" s="370"/>
      <c r="T828" s="370"/>
      <c r="U828" s="370"/>
      <c r="V828" s="370"/>
      <c r="W828" s="370"/>
      <c r="X828" s="370"/>
      <c r="Y828" s="371" t="s">
        <v>471</v>
      </c>
      <c r="Z828" s="372"/>
      <c r="AA828" s="372"/>
      <c r="AB828" s="372"/>
      <c r="AC828" s="153" t="s">
        <v>456</v>
      </c>
      <c r="AD828" s="153"/>
      <c r="AE828" s="153"/>
      <c r="AF828" s="153"/>
      <c r="AG828" s="153"/>
      <c r="AH828" s="371" t="s">
        <v>379</v>
      </c>
      <c r="AI828" s="368"/>
      <c r="AJ828" s="368"/>
      <c r="AK828" s="368"/>
      <c r="AL828" s="368" t="s">
        <v>21</v>
      </c>
      <c r="AM828" s="368"/>
      <c r="AN828" s="368"/>
      <c r="AO828" s="373"/>
      <c r="AP828" s="374" t="s">
        <v>418</v>
      </c>
      <c r="AQ828" s="374"/>
      <c r="AR828" s="374"/>
      <c r="AS828" s="374"/>
      <c r="AT828" s="374"/>
      <c r="AU828" s="374"/>
      <c r="AV828" s="374"/>
      <c r="AW828" s="374"/>
      <c r="AX828" s="374"/>
    </row>
    <row r="829" spans="1:50" ht="26.25" customHeight="1" x14ac:dyDescent="0.15">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417</v>
      </c>
      <c r="K861" s="369"/>
      <c r="L861" s="369"/>
      <c r="M861" s="369"/>
      <c r="N861" s="369"/>
      <c r="O861" s="369"/>
      <c r="P861" s="370" t="s">
        <v>27</v>
      </c>
      <c r="Q861" s="370"/>
      <c r="R861" s="370"/>
      <c r="S861" s="370"/>
      <c r="T861" s="370"/>
      <c r="U861" s="370"/>
      <c r="V861" s="370"/>
      <c r="W861" s="370"/>
      <c r="X861" s="370"/>
      <c r="Y861" s="371" t="s">
        <v>471</v>
      </c>
      <c r="Z861" s="372"/>
      <c r="AA861" s="372"/>
      <c r="AB861" s="372"/>
      <c r="AC861" s="153" t="s">
        <v>456</v>
      </c>
      <c r="AD861" s="153"/>
      <c r="AE861" s="153"/>
      <c r="AF861" s="153"/>
      <c r="AG861" s="153"/>
      <c r="AH861" s="371" t="s">
        <v>379</v>
      </c>
      <c r="AI861" s="368"/>
      <c r="AJ861" s="368"/>
      <c r="AK861" s="368"/>
      <c r="AL861" s="368" t="s">
        <v>21</v>
      </c>
      <c r="AM861" s="368"/>
      <c r="AN861" s="368"/>
      <c r="AO861" s="373"/>
      <c r="AP861" s="374" t="s">
        <v>418</v>
      </c>
      <c r="AQ861" s="374"/>
      <c r="AR861" s="374"/>
      <c r="AS861" s="374"/>
      <c r="AT861" s="374"/>
      <c r="AU861" s="374"/>
      <c r="AV861" s="374"/>
      <c r="AW861" s="374"/>
      <c r="AX861" s="374"/>
    </row>
    <row r="862" spans="1:50" ht="26.25" customHeight="1" x14ac:dyDescent="0.15">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417</v>
      </c>
      <c r="K894" s="369"/>
      <c r="L894" s="369"/>
      <c r="M894" s="369"/>
      <c r="N894" s="369"/>
      <c r="O894" s="369"/>
      <c r="P894" s="370" t="s">
        <v>27</v>
      </c>
      <c r="Q894" s="370"/>
      <c r="R894" s="370"/>
      <c r="S894" s="370"/>
      <c r="T894" s="370"/>
      <c r="U894" s="370"/>
      <c r="V894" s="370"/>
      <c r="W894" s="370"/>
      <c r="X894" s="370"/>
      <c r="Y894" s="371" t="s">
        <v>471</v>
      </c>
      <c r="Z894" s="372"/>
      <c r="AA894" s="372"/>
      <c r="AB894" s="372"/>
      <c r="AC894" s="153" t="s">
        <v>456</v>
      </c>
      <c r="AD894" s="153"/>
      <c r="AE894" s="153"/>
      <c r="AF894" s="153"/>
      <c r="AG894" s="153"/>
      <c r="AH894" s="371" t="s">
        <v>379</v>
      </c>
      <c r="AI894" s="368"/>
      <c r="AJ894" s="368"/>
      <c r="AK894" s="368"/>
      <c r="AL894" s="368" t="s">
        <v>21</v>
      </c>
      <c r="AM894" s="368"/>
      <c r="AN894" s="368"/>
      <c r="AO894" s="373"/>
      <c r="AP894" s="374" t="s">
        <v>418</v>
      </c>
      <c r="AQ894" s="374"/>
      <c r="AR894" s="374"/>
      <c r="AS894" s="374"/>
      <c r="AT894" s="374"/>
      <c r="AU894" s="374"/>
      <c r="AV894" s="374"/>
      <c r="AW894" s="374"/>
      <c r="AX894" s="374"/>
    </row>
    <row r="895" spans="1:50" ht="26.25" customHeight="1" x14ac:dyDescent="0.15">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417</v>
      </c>
      <c r="K927" s="369"/>
      <c r="L927" s="369"/>
      <c r="M927" s="369"/>
      <c r="N927" s="369"/>
      <c r="O927" s="369"/>
      <c r="P927" s="370" t="s">
        <v>27</v>
      </c>
      <c r="Q927" s="370"/>
      <c r="R927" s="370"/>
      <c r="S927" s="370"/>
      <c r="T927" s="370"/>
      <c r="U927" s="370"/>
      <c r="V927" s="370"/>
      <c r="W927" s="370"/>
      <c r="X927" s="370"/>
      <c r="Y927" s="371" t="s">
        <v>471</v>
      </c>
      <c r="Z927" s="372"/>
      <c r="AA927" s="372"/>
      <c r="AB927" s="372"/>
      <c r="AC927" s="153" t="s">
        <v>456</v>
      </c>
      <c r="AD927" s="153"/>
      <c r="AE927" s="153"/>
      <c r="AF927" s="153"/>
      <c r="AG927" s="153"/>
      <c r="AH927" s="371" t="s">
        <v>379</v>
      </c>
      <c r="AI927" s="368"/>
      <c r="AJ927" s="368"/>
      <c r="AK927" s="368"/>
      <c r="AL927" s="368" t="s">
        <v>21</v>
      </c>
      <c r="AM927" s="368"/>
      <c r="AN927" s="368"/>
      <c r="AO927" s="373"/>
      <c r="AP927" s="374" t="s">
        <v>418</v>
      </c>
      <c r="AQ927" s="374"/>
      <c r="AR927" s="374"/>
      <c r="AS927" s="374"/>
      <c r="AT927" s="374"/>
      <c r="AU927" s="374"/>
      <c r="AV927" s="374"/>
      <c r="AW927" s="374"/>
      <c r="AX927" s="374"/>
    </row>
    <row r="928" spans="1:50" ht="26.25" customHeight="1" x14ac:dyDescent="0.15">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417</v>
      </c>
      <c r="K960" s="369"/>
      <c r="L960" s="369"/>
      <c r="M960" s="369"/>
      <c r="N960" s="369"/>
      <c r="O960" s="369"/>
      <c r="P960" s="370" t="s">
        <v>27</v>
      </c>
      <c r="Q960" s="370"/>
      <c r="R960" s="370"/>
      <c r="S960" s="370"/>
      <c r="T960" s="370"/>
      <c r="U960" s="370"/>
      <c r="V960" s="370"/>
      <c r="W960" s="370"/>
      <c r="X960" s="370"/>
      <c r="Y960" s="371" t="s">
        <v>471</v>
      </c>
      <c r="Z960" s="372"/>
      <c r="AA960" s="372"/>
      <c r="AB960" s="372"/>
      <c r="AC960" s="153" t="s">
        <v>456</v>
      </c>
      <c r="AD960" s="153"/>
      <c r="AE960" s="153"/>
      <c r="AF960" s="153"/>
      <c r="AG960" s="153"/>
      <c r="AH960" s="371" t="s">
        <v>379</v>
      </c>
      <c r="AI960" s="368"/>
      <c r="AJ960" s="368"/>
      <c r="AK960" s="368"/>
      <c r="AL960" s="368" t="s">
        <v>21</v>
      </c>
      <c r="AM960" s="368"/>
      <c r="AN960" s="368"/>
      <c r="AO960" s="373"/>
      <c r="AP960" s="374" t="s">
        <v>418</v>
      </c>
      <c r="AQ960" s="374"/>
      <c r="AR960" s="374"/>
      <c r="AS960" s="374"/>
      <c r="AT960" s="374"/>
      <c r="AU960" s="374"/>
      <c r="AV960" s="374"/>
      <c r="AW960" s="374"/>
      <c r="AX960" s="374"/>
    </row>
    <row r="961" spans="1:50" ht="26.25" customHeight="1" x14ac:dyDescent="0.15">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417</v>
      </c>
      <c r="K993" s="369"/>
      <c r="L993" s="369"/>
      <c r="M993" s="369"/>
      <c r="N993" s="369"/>
      <c r="O993" s="369"/>
      <c r="P993" s="370" t="s">
        <v>27</v>
      </c>
      <c r="Q993" s="370"/>
      <c r="R993" s="370"/>
      <c r="S993" s="370"/>
      <c r="T993" s="370"/>
      <c r="U993" s="370"/>
      <c r="V993" s="370"/>
      <c r="W993" s="370"/>
      <c r="X993" s="370"/>
      <c r="Y993" s="371" t="s">
        <v>471</v>
      </c>
      <c r="Z993" s="372"/>
      <c r="AA993" s="372"/>
      <c r="AB993" s="372"/>
      <c r="AC993" s="153" t="s">
        <v>456</v>
      </c>
      <c r="AD993" s="153"/>
      <c r="AE993" s="153"/>
      <c r="AF993" s="153"/>
      <c r="AG993" s="153"/>
      <c r="AH993" s="371" t="s">
        <v>379</v>
      </c>
      <c r="AI993" s="368"/>
      <c r="AJ993" s="368"/>
      <c r="AK993" s="368"/>
      <c r="AL993" s="368" t="s">
        <v>21</v>
      </c>
      <c r="AM993" s="368"/>
      <c r="AN993" s="368"/>
      <c r="AO993" s="373"/>
      <c r="AP993" s="374" t="s">
        <v>418</v>
      </c>
      <c r="AQ993" s="374"/>
      <c r="AR993" s="374"/>
      <c r="AS993" s="374"/>
      <c r="AT993" s="374"/>
      <c r="AU993" s="374"/>
      <c r="AV993" s="374"/>
      <c r="AW993" s="374"/>
      <c r="AX993" s="374"/>
    </row>
    <row r="994" spans="1:50" ht="26.25" customHeight="1" x14ac:dyDescent="0.15">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417</v>
      </c>
      <c r="K1026" s="369"/>
      <c r="L1026" s="369"/>
      <c r="M1026" s="369"/>
      <c r="N1026" s="369"/>
      <c r="O1026" s="369"/>
      <c r="P1026" s="370" t="s">
        <v>27</v>
      </c>
      <c r="Q1026" s="370"/>
      <c r="R1026" s="370"/>
      <c r="S1026" s="370"/>
      <c r="T1026" s="370"/>
      <c r="U1026" s="370"/>
      <c r="V1026" s="370"/>
      <c r="W1026" s="370"/>
      <c r="X1026" s="370"/>
      <c r="Y1026" s="371" t="s">
        <v>471</v>
      </c>
      <c r="Z1026" s="372"/>
      <c r="AA1026" s="372"/>
      <c r="AB1026" s="372"/>
      <c r="AC1026" s="153" t="s">
        <v>456</v>
      </c>
      <c r="AD1026" s="153"/>
      <c r="AE1026" s="153"/>
      <c r="AF1026" s="153"/>
      <c r="AG1026" s="153"/>
      <c r="AH1026" s="371" t="s">
        <v>379</v>
      </c>
      <c r="AI1026" s="368"/>
      <c r="AJ1026" s="368"/>
      <c r="AK1026" s="368"/>
      <c r="AL1026" s="368" t="s">
        <v>21</v>
      </c>
      <c r="AM1026" s="368"/>
      <c r="AN1026" s="368"/>
      <c r="AO1026" s="373"/>
      <c r="AP1026" s="374" t="s">
        <v>418</v>
      </c>
      <c r="AQ1026" s="374"/>
      <c r="AR1026" s="374"/>
      <c r="AS1026" s="374"/>
      <c r="AT1026" s="374"/>
      <c r="AU1026" s="374"/>
      <c r="AV1026" s="374"/>
      <c r="AW1026" s="374"/>
      <c r="AX1026" s="374"/>
    </row>
    <row r="1027" spans="1:50" ht="26.25" customHeight="1" x14ac:dyDescent="0.15">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417</v>
      </c>
      <c r="K1059" s="369"/>
      <c r="L1059" s="369"/>
      <c r="M1059" s="369"/>
      <c r="N1059" s="369"/>
      <c r="O1059" s="369"/>
      <c r="P1059" s="370" t="s">
        <v>27</v>
      </c>
      <c r="Q1059" s="370"/>
      <c r="R1059" s="370"/>
      <c r="S1059" s="370"/>
      <c r="T1059" s="370"/>
      <c r="U1059" s="370"/>
      <c r="V1059" s="370"/>
      <c r="W1059" s="370"/>
      <c r="X1059" s="370"/>
      <c r="Y1059" s="371" t="s">
        <v>471</v>
      </c>
      <c r="Z1059" s="372"/>
      <c r="AA1059" s="372"/>
      <c r="AB1059" s="372"/>
      <c r="AC1059" s="153" t="s">
        <v>456</v>
      </c>
      <c r="AD1059" s="153"/>
      <c r="AE1059" s="153"/>
      <c r="AF1059" s="153"/>
      <c r="AG1059" s="153"/>
      <c r="AH1059" s="371" t="s">
        <v>379</v>
      </c>
      <c r="AI1059" s="368"/>
      <c r="AJ1059" s="368"/>
      <c r="AK1059" s="368"/>
      <c r="AL1059" s="368" t="s">
        <v>21</v>
      </c>
      <c r="AM1059" s="368"/>
      <c r="AN1059" s="368"/>
      <c r="AO1059" s="373"/>
      <c r="AP1059" s="374" t="s">
        <v>418</v>
      </c>
      <c r="AQ1059" s="374"/>
      <c r="AR1059" s="374"/>
      <c r="AS1059" s="374"/>
      <c r="AT1059" s="374"/>
      <c r="AU1059" s="374"/>
      <c r="AV1059" s="374"/>
      <c r="AW1059" s="374"/>
      <c r="AX1059" s="374"/>
    </row>
    <row r="1060" spans="1:50" ht="26.25" customHeight="1" x14ac:dyDescent="0.15">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417</v>
      </c>
      <c r="K1092" s="369"/>
      <c r="L1092" s="369"/>
      <c r="M1092" s="369"/>
      <c r="N1092" s="369"/>
      <c r="O1092" s="369"/>
      <c r="P1092" s="370" t="s">
        <v>27</v>
      </c>
      <c r="Q1092" s="370"/>
      <c r="R1092" s="370"/>
      <c r="S1092" s="370"/>
      <c r="T1092" s="370"/>
      <c r="U1092" s="370"/>
      <c r="V1092" s="370"/>
      <c r="W1092" s="370"/>
      <c r="X1092" s="370"/>
      <c r="Y1092" s="371" t="s">
        <v>471</v>
      </c>
      <c r="Z1092" s="372"/>
      <c r="AA1092" s="372"/>
      <c r="AB1092" s="372"/>
      <c r="AC1092" s="153" t="s">
        <v>456</v>
      </c>
      <c r="AD1092" s="153"/>
      <c r="AE1092" s="153"/>
      <c r="AF1092" s="153"/>
      <c r="AG1092" s="153"/>
      <c r="AH1092" s="371" t="s">
        <v>379</v>
      </c>
      <c r="AI1092" s="368"/>
      <c r="AJ1092" s="368"/>
      <c r="AK1092" s="368"/>
      <c r="AL1092" s="368" t="s">
        <v>21</v>
      </c>
      <c r="AM1092" s="368"/>
      <c r="AN1092" s="368"/>
      <c r="AO1092" s="373"/>
      <c r="AP1092" s="374" t="s">
        <v>418</v>
      </c>
      <c r="AQ1092" s="374"/>
      <c r="AR1092" s="374"/>
      <c r="AS1092" s="374"/>
      <c r="AT1092" s="374"/>
      <c r="AU1092" s="374"/>
      <c r="AV1092" s="374"/>
      <c r="AW1092" s="374"/>
      <c r="AX1092" s="374"/>
    </row>
    <row r="1093" spans="1:50" ht="26.25" customHeight="1" x14ac:dyDescent="0.15">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417</v>
      </c>
      <c r="K1125" s="369"/>
      <c r="L1125" s="369"/>
      <c r="M1125" s="369"/>
      <c r="N1125" s="369"/>
      <c r="O1125" s="369"/>
      <c r="P1125" s="370" t="s">
        <v>27</v>
      </c>
      <c r="Q1125" s="370"/>
      <c r="R1125" s="370"/>
      <c r="S1125" s="370"/>
      <c r="T1125" s="370"/>
      <c r="U1125" s="370"/>
      <c r="V1125" s="370"/>
      <c r="W1125" s="370"/>
      <c r="X1125" s="370"/>
      <c r="Y1125" s="371" t="s">
        <v>471</v>
      </c>
      <c r="Z1125" s="372"/>
      <c r="AA1125" s="372"/>
      <c r="AB1125" s="372"/>
      <c r="AC1125" s="153" t="s">
        <v>456</v>
      </c>
      <c r="AD1125" s="153"/>
      <c r="AE1125" s="153"/>
      <c r="AF1125" s="153"/>
      <c r="AG1125" s="153"/>
      <c r="AH1125" s="371" t="s">
        <v>379</v>
      </c>
      <c r="AI1125" s="368"/>
      <c r="AJ1125" s="368"/>
      <c r="AK1125" s="368"/>
      <c r="AL1125" s="368" t="s">
        <v>21</v>
      </c>
      <c r="AM1125" s="368"/>
      <c r="AN1125" s="368"/>
      <c r="AO1125" s="373"/>
      <c r="AP1125" s="374" t="s">
        <v>418</v>
      </c>
      <c r="AQ1125" s="374"/>
      <c r="AR1125" s="374"/>
      <c r="AS1125" s="374"/>
      <c r="AT1125" s="374"/>
      <c r="AU1125" s="374"/>
      <c r="AV1125" s="374"/>
      <c r="AW1125" s="374"/>
      <c r="AX1125" s="374"/>
    </row>
    <row r="1126" spans="1:50" ht="26.25" customHeight="1" x14ac:dyDescent="0.15">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417</v>
      </c>
      <c r="K1158" s="369"/>
      <c r="L1158" s="369"/>
      <c r="M1158" s="369"/>
      <c r="N1158" s="369"/>
      <c r="O1158" s="369"/>
      <c r="P1158" s="370" t="s">
        <v>27</v>
      </c>
      <c r="Q1158" s="370"/>
      <c r="R1158" s="370"/>
      <c r="S1158" s="370"/>
      <c r="T1158" s="370"/>
      <c r="U1158" s="370"/>
      <c r="V1158" s="370"/>
      <c r="W1158" s="370"/>
      <c r="X1158" s="370"/>
      <c r="Y1158" s="371" t="s">
        <v>471</v>
      </c>
      <c r="Z1158" s="372"/>
      <c r="AA1158" s="372"/>
      <c r="AB1158" s="372"/>
      <c r="AC1158" s="153" t="s">
        <v>456</v>
      </c>
      <c r="AD1158" s="153"/>
      <c r="AE1158" s="153"/>
      <c r="AF1158" s="153"/>
      <c r="AG1158" s="153"/>
      <c r="AH1158" s="371" t="s">
        <v>379</v>
      </c>
      <c r="AI1158" s="368"/>
      <c r="AJ1158" s="368"/>
      <c r="AK1158" s="368"/>
      <c r="AL1158" s="368" t="s">
        <v>21</v>
      </c>
      <c r="AM1158" s="368"/>
      <c r="AN1158" s="368"/>
      <c r="AO1158" s="373"/>
      <c r="AP1158" s="374" t="s">
        <v>418</v>
      </c>
      <c r="AQ1158" s="374"/>
      <c r="AR1158" s="374"/>
      <c r="AS1158" s="374"/>
      <c r="AT1158" s="374"/>
      <c r="AU1158" s="374"/>
      <c r="AV1158" s="374"/>
      <c r="AW1158" s="374"/>
      <c r="AX1158" s="374"/>
    </row>
    <row r="1159" spans="1:50" ht="26.25" customHeight="1" x14ac:dyDescent="0.15">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417</v>
      </c>
      <c r="K1191" s="369"/>
      <c r="L1191" s="369"/>
      <c r="M1191" s="369"/>
      <c r="N1191" s="369"/>
      <c r="O1191" s="369"/>
      <c r="P1191" s="370" t="s">
        <v>27</v>
      </c>
      <c r="Q1191" s="370"/>
      <c r="R1191" s="370"/>
      <c r="S1191" s="370"/>
      <c r="T1191" s="370"/>
      <c r="U1191" s="370"/>
      <c r="V1191" s="370"/>
      <c r="W1191" s="370"/>
      <c r="X1191" s="370"/>
      <c r="Y1191" s="371" t="s">
        <v>471</v>
      </c>
      <c r="Z1191" s="372"/>
      <c r="AA1191" s="372"/>
      <c r="AB1191" s="372"/>
      <c r="AC1191" s="153" t="s">
        <v>456</v>
      </c>
      <c r="AD1191" s="153"/>
      <c r="AE1191" s="153"/>
      <c r="AF1191" s="153"/>
      <c r="AG1191" s="153"/>
      <c r="AH1191" s="371" t="s">
        <v>379</v>
      </c>
      <c r="AI1191" s="368"/>
      <c r="AJ1191" s="368"/>
      <c r="AK1191" s="368"/>
      <c r="AL1191" s="368" t="s">
        <v>21</v>
      </c>
      <c r="AM1191" s="368"/>
      <c r="AN1191" s="368"/>
      <c r="AO1191" s="373"/>
      <c r="AP1191" s="374" t="s">
        <v>418</v>
      </c>
      <c r="AQ1191" s="374"/>
      <c r="AR1191" s="374"/>
      <c r="AS1191" s="374"/>
      <c r="AT1191" s="374"/>
      <c r="AU1191" s="374"/>
      <c r="AV1191" s="374"/>
      <c r="AW1191" s="374"/>
      <c r="AX1191" s="374"/>
    </row>
    <row r="1192" spans="1:50" ht="26.25" customHeight="1" x14ac:dyDescent="0.15">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417</v>
      </c>
      <c r="K1224" s="369"/>
      <c r="L1224" s="369"/>
      <c r="M1224" s="369"/>
      <c r="N1224" s="369"/>
      <c r="O1224" s="369"/>
      <c r="P1224" s="370" t="s">
        <v>27</v>
      </c>
      <c r="Q1224" s="370"/>
      <c r="R1224" s="370"/>
      <c r="S1224" s="370"/>
      <c r="T1224" s="370"/>
      <c r="U1224" s="370"/>
      <c r="V1224" s="370"/>
      <c r="W1224" s="370"/>
      <c r="X1224" s="370"/>
      <c r="Y1224" s="371" t="s">
        <v>471</v>
      </c>
      <c r="Z1224" s="372"/>
      <c r="AA1224" s="372"/>
      <c r="AB1224" s="372"/>
      <c r="AC1224" s="153" t="s">
        <v>456</v>
      </c>
      <c r="AD1224" s="153"/>
      <c r="AE1224" s="153"/>
      <c r="AF1224" s="153"/>
      <c r="AG1224" s="153"/>
      <c r="AH1224" s="371" t="s">
        <v>379</v>
      </c>
      <c r="AI1224" s="368"/>
      <c r="AJ1224" s="368"/>
      <c r="AK1224" s="368"/>
      <c r="AL1224" s="368" t="s">
        <v>21</v>
      </c>
      <c r="AM1224" s="368"/>
      <c r="AN1224" s="368"/>
      <c r="AO1224" s="373"/>
      <c r="AP1224" s="374" t="s">
        <v>418</v>
      </c>
      <c r="AQ1224" s="374"/>
      <c r="AR1224" s="374"/>
      <c r="AS1224" s="374"/>
      <c r="AT1224" s="374"/>
      <c r="AU1224" s="374"/>
      <c r="AV1224" s="374"/>
      <c r="AW1224" s="374"/>
      <c r="AX1224" s="374"/>
    </row>
    <row r="1225" spans="1:50" ht="26.25" customHeight="1" x14ac:dyDescent="0.15">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417</v>
      </c>
      <c r="K1257" s="369"/>
      <c r="L1257" s="369"/>
      <c r="M1257" s="369"/>
      <c r="N1257" s="369"/>
      <c r="O1257" s="369"/>
      <c r="P1257" s="370" t="s">
        <v>27</v>
      </c>
      <c r="Q1257" s="370"/>
      <c r="R1257" s="370"/>
      <c r="S1257" s="370"/>
      <c r="T1257" s="370"/>
      <c r="U1257" s="370"/>
      <c r="V1257" s="370"/>
      <c r="W1257" s="370"/>
      <c r="X1257" s="370"/>
      <c r="Y1257" s="371" t="s">
        <v>471</v>
      </c>
      <c r="Z1257" s="372"/>
      <c r="AA1257" s="372"/>
      <c r="AB1257" s="372"/>
      <c r="AC1257" s="153" t="s">
        <v>456</v>
      </c>
      <c r="AD1257" s="153"/>
      <c r="AE1257" s="153"/>
      <c r="AF1257" s="153"/>
      <c r="AG1257" s="153"/>
      <c r="AH1257" s="371" t="s">
        <v>379</v>
      </c>
      <c r="AI1257" s="368"/>
      <c r="AJ1257" s="368"/>
      <c r="AK1257" s="368"/>
      <c r="AL1257" s="368" t="s">
        <v>21</v>
      </c>
      <c r="AM1257" s="368"/>
      <c r="AN1257" s="368"/>
      <c r="AO1257" s="373"/>
      <c r="AP1257" s="374" t="s">
        <v>418</v>
      </c>
      <c r="AQ1257" s="374"/>
      <c r="AR1257" s="374"/>
      <c r="AS1257" s="374"/>
      <c r="AT1257" s="374"/>
      <c r="AU1257" s="374"/>
      <c r="AV1257" s="374"/>
      <c r="AW1257" s="374"/>
      <c r="AX1257" s="374"/>
    </row>
    <row r="1258" spans="1:50" ht="26.25" customHeight="1" x14ac:dyDescent="0.15">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417</v>
      </c>
      <c r="K1290" s="369"/>
      <c r="L1290" s="369"/>
      <c r="M1290" s="369"/>
      <c r="N1290" s="369"/>
      <c r="O1290" s="369"/>
      <c r="P1290" s="370" t="s">
        <v>27</v>
      </c>
      <c r="Q1290" s="370"/>
      <c r="R1290" s="370"/>
      <c r="S1290" s="370"/>
      <c r="T1290" s="370"/>
      <c r="U1290" s="370"/>
      <c r="V1290" s="370"/>
      <c r="W1290" s="370"/>
      <c r="X1290" s="370"/>
      <c r="Y1290" s="371" t="s">
        <v>471</v>
      </c>
      <c r="Z1290" s="372"/>
      <c r="AA1290" s="372"/>
      <c r="AB1290" s="372"/>
      <c r="AC1290" s="153" t="s">
        <v>456</v>
      </c>
      <c r="AD1290" s="153"/>
      <c r="AE1290" s="153"/>
      <c r="AF1290" s="153"/>
      <c r="AG1290" s="153"/>
      <c r="AH1290" s="371" t="s">
        <v>379</v>
      </c>
      <c r="AI1290" s="368"/>
      <c r="AJ1290" s="368"/>
      <c r="AK1290" s="368"/>
      <c r="AL1290" s="368" t="s">
        <v>21</v>
      </c>
      <c r="AM1290" s="368"/>
      <c r="AN1290" s="368"/>
      <c r="AO1290" s="373"/>
      <c r="AP1290" s="374" t="s">
        <v>418</v>
      </c>
      <c r="AQ1290" s="374"/>
      <c r="AR1290" s="374"/>
      <c r="AS1290" s="374"/>
      <c r="AT1290" s="374"/>
      <c r="AU1290" s="374"/>
      <c r="AV1290" s="374"/>
      <c r="AW1290" s="374"/>
      <c r="AX1290" s="374"/>
    </row>
    <row r="1291" spans="1:50" ht="26.25" customHeight="1" x14ac:dyDescent="0.15">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2019-06-14T12:23:56Z</cp:lastPrinted>
  <dcterms:created xsi:type="dcterms:W3CDTF">2012-03-13T00:50:25Z</dcterms:created>
  <dcterms:modified xsi:type="dcterms:W3CDTF">2019-06-14T12:24:10Z</dcterms:modified>
</cp:coreProperties>
</file>