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<sst xmlns="http://schemas.openxmlformats.org/spreadsheetml/2006/main" count="2928" uniqueCount="671">
  <si>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</si>
  <si>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</si>
  <si>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</si>
  <si>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</si>
  <si>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</si>
  <si>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</si>
  <si>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</si>
  <si>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</si>
  <si>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</si>
  <si>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</si>
  <si>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</si>
  <si>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</si>
  <si>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</si>
  <si>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</si>
  <si>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</si>
  <si>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</si>
  <si>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</si>
  <si>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</si>
  <si>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</si>
  <si>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</si>
  <si>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</si>
  <si>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</si>
  <si>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</si>
  <si>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</si>
  <si>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</si>
  <si>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</si>
  <si>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</si>
  <si>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</si>
  <si>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</si>
  <si>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</si>
  <si>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</si>
  <si>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</si>
  <si>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</si>
  <si>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</si>
  <si>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</si>
  <si>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</si>
  <si>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</si>
  <si>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</si>
  <si>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</si>
  <si>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</si>
  <si>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</si>
  <si>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</si>
  <si>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</si>
  <si>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</si>
  <si>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</si>
  <si>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</si>
  <si>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</si>
  <si>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</si>
  <si>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</si>
  <si>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</si>
  <si>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</si>
  <si>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</si>
  <si>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</si>
  <si>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</si>
  <si>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</si>
  <si>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</si>
  <si>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</si>
  <si>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</si>
  <si>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</si>
  <si>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</si>
  <si>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</si>
  <si>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</si>
  <si>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</si>
  <si>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</si>
  <si>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</si>
  <si>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</si>
  <si>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</si>
  <si>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</si>
  <si>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</si>
  <si>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</si>
  <si>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</si>
  <si>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</si>
  <si>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</si>
  <si>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</si>
  <si>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</si>
  <si>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</si>
  <si>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</si>
  <si>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</si>
  <si>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</si>
  <si>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</si>
  <si>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</si>
  <si>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</si>
  <si>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</si>
  <si>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</si>
  <si>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</si>
  <si>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</si>
  <si>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</si>
  <si>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</si>
  <si>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</si>
  <si>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</si>
  <si>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</si>
  <si>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</si>
  <si>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</si>
  <si>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</si>
  <si>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</si>
  <si>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</si>
  <si>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</si>
  <si>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</si>
  <si>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</si>
  <si>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</si>
  <si>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</si>
  <si>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</si>
  <si>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</si>
  <si>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</si>
  <si>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</si>
  <si>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</si>
  <si>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</si>
  <si>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</si>
  <si>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</si>
  <si>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</si>
  <si>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</si>
  <si>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</si>
  <si>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</si>
  <si>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</si>
  <si>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</si>
  <si>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</si>
  <si>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</si>
  <si>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</si>
  <si>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</si>
  <si>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</si>
  <si>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</si>
  <si>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</si>
  <si>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</si>
  <si>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</si>
  <si>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</si>
  <si>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</si>
  <si>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</si>
  <si>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</si>
  <si>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</si>
  <si>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</si>
  <si>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</si>
  <si>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</si>
  <si>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</si>
  <si>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</si>
  <si>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</si>
  <si>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</si>
  <si>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</si>
  <si>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</si>
  <si>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</si>
  <si>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</si>
  <si>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</si>
  <si>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</si>
  <si>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</si>
  <si>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</si>
  <si>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</si>
  <si>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</si>
  <si>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</si>
  <si>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</si>
  <si>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</si>
  <si>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</si>
  <si>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</si>
  <si>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</si>
  <si>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</si>
  <si>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</si>
  <si>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</si>
  <si>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</si>
  <si>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</si>
  <si>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</si>
  <si>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</si>
  <si>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</si>
  <si>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</si>
  <si>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</si>
  <si>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</si>
  <si>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</si>
  <si>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</si>
  <si>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</si>
  <si>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</si>
  <si>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</si>
  <si>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</si>
  <si>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</si>
  <si>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</si>
  <si>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</si>
  <si>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</si>
  <si>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</si>
  <si>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</si>
  <si>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</si>
  <si>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</si>
  <si>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</si>
  <si>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</si>
  <si>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</si>
  <si>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</si>
  <si>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</si>
  <si>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</si>
  <si>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</si>
  <si>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</si>
  <si>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</si>
  <si>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</si>
  <si>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</si>
  <si>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</si>
  <si>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</si>
  <si>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</si>
  <si>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</si>
  <si>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</si>
  <si>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</si>
  <si>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</si>
  <si>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</si>
  <si>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</si>
  <si>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</si>
  <si>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</si>
  <si>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</si>
  <si>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</si>
  <si>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</si>
  <si>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</si>
  <si>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</si>
  <si>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</si>
  <si>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</si>
  <si>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</si>
  <si>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</si>
  <si>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</si>
  <si>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</si>
  <si>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</si>
  <si>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</si>
  <si>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</si>
  <si>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</si>
  <si>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</si>
  <si>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</si>
  <si>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</si>
  <si>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</si>
  <si>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</si>
  <si>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</si>
  <si>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</si>
  <si>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</si>
  <si>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</si>
  <si>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</si>
  <si>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</si>
  <si>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</si>
  <si>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</si>
  <si>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</si>
  <si>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</si>
  <si>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</si>
  <si>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</si>
  <si>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</si>
  <si>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</si>
  <si>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</si>
  <si>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</si>
  <si>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</si>
  <si>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</si>
  <si>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</si>
  <si>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</si>
  <si>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</si>
  <si>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</si>
  <si>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</si>
  <si>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</si>
  <si>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</si>
  <si>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</si>
  <si>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</si>
  <si>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</si>
  <si>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</si>
  <si>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</si>
  <si>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</si>
  <si>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</si>
  <si>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</si>
  <si>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</si>
  <si>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</si>
  <si>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</si>
  <si>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</si>
  <si>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</si>
  <si>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</si>
  <si>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</si>
  <si>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</si>
  <si>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</si>
  <si>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</si>
  <si>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</si>
  <si>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</si>
  <si>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</si>
  <si>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</si>
  <si>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</si>
  <si>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</si>
  <si>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</si>
  <si>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</si>
  <si>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</si>
  <si>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</si>
  <si>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</si>
  <si>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</si>
  <si>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</si>
  <si>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</si>
  <si>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</si>
  <si>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</si>
  <si>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</si>
  <si>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</si>
  <si>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</si>
  <si>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</si>
  <si>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</si>
  <si>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</si>
  <si>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</si>
  <si>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</si>
  <si>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</si>
  <si>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</si>
  <si>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</si>
  <si>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</si>
  <si>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</si>
  <si>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</si>
  <si>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</si>
  <si>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</si>
  <si>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</si>
  <si>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</si>
  <si>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</si>
  <si>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</si>
  <si>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</si>
  <si>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</si>
  <si>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</si>
  <si>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</si>
  <si>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</si>
  <si>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</si>
  <si>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</si>
  <si>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</si>
  <si>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</si>
  <si>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</si>
  <si>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</si>
  <si>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</si>
  <si>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</si>
  <si>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</si>
  <si>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</si>
  <si>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</si>
  <si>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</si>
  <si>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</si>
  <si>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</si>
  <si>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</si>
  <si>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</si>
  <si>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</si>
  <si>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</si>
  <si>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</si>
  <si>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</si>
  <si>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</si>
  <si>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</si>
  <si>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</si>
  <si>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</si>
  <si>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</si>
  <si>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</si>
  <si>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</si>
  <si>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</si>
  <si>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</si>
  <si>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</si>
  <si>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</si>
  <si>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</si>
  <si>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</si>
  <si>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</si>
  <si>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</si>
  <si>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</si>
  <si>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</si>
  <si>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</si>
  <si>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</si>
  <si>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</si>
  <si>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</si>
  <si>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</si>
  <si>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</si>
  <si>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</si>
  <si>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</si>
  <si>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</si>
  <si>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</si>
  <si>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</si>
  <si>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</si>
  <si>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</si>
  <si>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</si>
  <si>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</si>
  <si>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</si>
  <si>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</si>
  <si>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</si>
  <si>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</si>
  <si>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</si>
  <si>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</si>
  <si>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</si>
  <si>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</si>
  <si>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</si>
  <si>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</si>
  <si>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</si>
  <si>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</si>
  <si>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</si>
  <si>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</si>
  <si>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</si>
  <si>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</si>
  <si>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</si>
  <si>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</si>
  <si>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</si>
  <si>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</si>
  <si>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</si>
  <si>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</si>
  <si>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</si>
  <si>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</si>
  <si>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</si>
  <si>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</si>
  <si>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</si>
  <si>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</si>
  <si>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</si>
  <si>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</si>
  <si>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</si>
  <si>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</si>
  <si>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</si>
  <si>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</si>
  <si>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</si>
  <si>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</si>
  <si>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</si>
  <si>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</si>
  <si>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</si>
  <si>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</si>
  <si>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</si>
  <si>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</si>
  <si>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</si>
  <si>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</si>
  <si>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</si>
  <si>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</si>
  <si>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</si>
  <si>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</si>
  <si>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</si>
  <si>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</si>
  <si>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</si>
  <si>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</si>
  <si>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</si>
  <si>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</si>
  <si>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</si>
  <si>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</si>
  <si>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</si>
  <si>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</si>
  <si>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</si>
  <si>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</si>
  <si>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</si>
  <si>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</si>
  <si>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</si>
  <si>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</si>
  <si>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</si>
  <si>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</si>
  <si>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</si>
  <si>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</si>
  <si>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</si>
  <si>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</si>
  <si>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</si>
  <si>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</si>
  <si>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</si>
  <si>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</si>
  <si>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</si>
  <si>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</si>
  <si>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</si>
  <si>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</si>
  <si>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</si>
  <si>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</si>
  <si>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</si>
  <si>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</si>
  <si>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</si>
  <si>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</si>
  <si>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</si>
  <si>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</si>
  <si>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</si>
  <si>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</si>
  <si>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</si>
  <si>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</si>
  <si>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</si>
  <si>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</si>
  <si>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</si>
  <si>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</si>
  <si>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</si>
  <si>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</si>
  <si>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</si>
  <si>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</si>
  <si>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</si>
  <si>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</si>
  <si>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</si>
  <si>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</si>
  <si>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</si>
  <si>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</si>
  <si>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</si>
  <si>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</si>
  <si>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</si>
  <si>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</si>
  <si>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</si>
  <si>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</si>
  <si>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</si>
  <si>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</si>
  <si>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</si>
  <si>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</si>
  <si>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</si>
  <si>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</si>
  <si>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</si>
  <si>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</si>
  <si>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</si>
  <si>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</si>
  <si>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</si>
  <si>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</si>
  <si>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</si>
  <si>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</si>
  <si>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</si>
  <si>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</si>
  <si>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</si>
  <si>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</si>
  <si>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</si>
  <si>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</si>
  <si>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</si>
  <si>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</si>
  <si>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</si>
  <si>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</si>
  <si>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</si>
  <si>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</si>
  <si>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</si>
  <si>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</si>
  <si>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</si>
  <si>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</si>
  <si>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</si>
  <si>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</si>
  <si>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</si>
  <si>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</si>
  <si>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</si>
  <si>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</si>
  <si>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</si>
  <si>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</si>
  <si>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</si>
  <si>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</si>
  <si>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</si>
  <si>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</si>
  <si>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</si>
  <si>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</si>
  <si>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</si>
  <si>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</si>
  <si>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</si>
  <si>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</si>
  <si>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</si>
  <si>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</si>
  <si>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</si>
  <si>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</si>
  <si>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</si>
  <si>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</si>
  <si>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</si>
  <si>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</si>
  <si>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</si>
  <si>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</si>
  <si>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</si>
  <si>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</si>
  <si>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</si>
  <si>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</si>
  <si>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</si>
  <si>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</si>
  <si>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</si>
  <si>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</si>
  <si>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</si>
  <si>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</si>
  <si>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</si>
  <si>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</si>
  <si>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</si>
  <si>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</si>
  <si>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</si>
  <si>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</si>
  <si>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</si>
  <si>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</si>
  <si>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</si>
  <si>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</si>
  <si>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</si>
  <si>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</si>
  <si>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</si>
  <si>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</si>
  <si>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</si>
  <si>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</si>
  <si>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</si>
  <si>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</si>
  <si>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</si>
  <si>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</si>
  <si>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</si>
  <si>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</si>
  <si>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</si>
  <si>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</si>
  <si>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</si>
  <si>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</si>
  <si>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</si>
  <si>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</si>
  <si>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</si>
  <si>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</si>
  <si>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</si>
  <si>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</si>
  <si>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</si>
  <si>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</si>
  <si>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</si>
  <si>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</si>
  <si>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7">
      <t>カンキョウキョク</t>
    </rPh>
    <phoneticPr fontId="5"/>
  </si>
  <si>
    <t>大気環境課</t>
    <rPh sb="0" eb="2">
      <t>タイキ</t>
    </rPh>
    <rPh sb="2" eb="5">
      <t>カンキョウカ</t>
    </rPh>
    <phoneticPr fontId="5"/>
  </si>
  <si>
    <t>大気環境課長
髙澤　哲也</t>
    <rPh sb="0" eb="2">
      <t>タイキ</t>
    </rPh>
    <rPh sb="2" eb="4">
      <t>カンキョウ</t>
    </rPh>
    <rPh sb="4" eb="6">
      <t>カチョウ</t>
    </rPh>
    <rPh sb="7" eb="9">
      <t>タカザワ</t>
    </rPh>
    <rPh sb="10" eb="12">
      <t>テツヤ</t>
    </rPh>
    <phoneticPr fontId="5"/>
  </si>
  <si>
    <t>アスベスト問題に係る総合政策
（「アスベスト問題に関する関係閣僚会合」決定）</t>
    <rPh sb="5" eb="7">
      <t>モンダイ</t>
    </rPh>
    <rPh sb="8" eb="9">
      <t>カカ</t>
    </rPh>
    <rPh sb="10" eb="12">
      <t>ソウゴウ</t>
    </rPh>
    <rPh sb="12" eb="14">
      <t>セイサク</t>
    </rPh>
    <rPh sb="22" eb="24">
      <t>モンダイ</t>
    </rPh>
    <rPh sb="25" eb="26">
      <t>カン</t>
    </rPh>
    <rPh sb="28" eb="30">
      <t>カンケイ</t>
    </rPh>
    <rPh sb="30" eb="32">
      <t>カクリョウ</t>
    </rPh>
    <rPh sb="32" eb="34">
      <t>カイゴウ</t>
    </rPh>
    <rPh sb="35" eb="37">
      <t>ケッテイ</t>
    </rPh>
    <phoneticPr fontId="5"/>
  </si>
  <si>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0" eb="22">
      <t>コクミン</t>
    </rPh>
    <rPh sb="23" eb="25">
      <t>ジョウホウ</t>
    </rPh>
    <rPh sb="25" eb="27">
      <t>テイキョウ</t>
    </rPh>
    <rPh sb="34" eb="37">
      <t>ケンチクブツ</t>
    </rPh>
    <rPh sb="38" eb="40">
      <t>カイタイ</t>
    </rPh>
    <rPh sb="40" eb="41">
      <t>トウ</t>
    </rPh>
    <rPh sb="42" eb="43">
      <t>トモナ</t>
    </rPh>
    <rPh sb="44" eb="46">
      <t>ヒサン</t>
    </rPh>
    <rPh sb="47" eb="49">
      <t>ボウシ</t>
    </rPh>
    <rPh sb="51" eb="53">
      <t>タイサク</t>
    </rPh>
    <rPh sb="54" eb="56">
      <t>スイシン</t>
    </rPh>
    <phoneticPr fontId="5"/>
  </si>
  <si>
    <t>大気環境中におけるアスベスト濃度を全国で測定し、アスベストによる大気汚染の状況を把握する。また、得られた知見からアスベスト飛散防止対策のさらなる推進を行う。</t>
    <rPh sb="0" eb="2">
      <t>タイキ</t>
    </rPh>
    <rPh sb="2" eb="4">
      <t>カンキョウ</t>
    </rPh>
    <rPh sb="4" eb="5">
      <t>チュウ</t>
    </rPh>
    <rPh sb="14" eb="16">
      <t>ノウド</t>
    </rPh>
    <rPh sb="17" eb="19">
      <t>ゼンコク</t>
    </rPh>
    <rPh sb="20" eb="22">
      <t>ソクテイ</t>
    </rPh>
    <rPh sb="32" eb="34">
      <t>タイキ</t>
    </rPh>
    <rPh sb="34" eb="36">
      <t>オセン</t>
    </rPh>
    <rPh sb="37" eb="39">
      <t>ジョウキョウ</t>
    </rPh>
    <rPh sb="40" eb="42">
      <t>ハアク</t>
    </rPh>
    <rPh sb="48" eb="49">
      <t>エ</t>
    </rPh>
    <rPh sb="52" eb="54">
      <t>チケン</t>
    </rPh>
    <rPh sb="61" eb="63">
      <t>ヒサン</t>
    </rPh>
    <rPh sb="63" eb="65">
      <t>ボウシ</t>
    </rPh>
    <rPh sb="65" eb="67">
      <t>タイサク</t>
    </rPh>
    <rPh sb="72" eb="74">
      <t>スイシン</t>
    </rPh>
    <rPh sb="75" eb="76">
      <t>オコナ</t>
    </rPh>
    <phoneticPr fontId="5"/>
  </si>
  <si>
    <t>-</t>
  </si>
  <si>
    <t>環境保全調査費</t>
    <rPh sb="0" eb="2">
      <t>カンキョウ</t>
    </rPh>
    <rPh sb="2" eb="4">
      <t>ホゼン</t>
    </rPh>
    <rPh sb="4" eb="7">
      <t>チョウサヒ</t>
    </rPh>
    <phoneticPr fontId="5"/>
  </si>
  <si>
    <t>アスベスト大気濃度調査結果について、今後のアスベスト飛散防止対策を検討するための基礎資料を作成するとともに、国民に対して情報提供すること。</t>
    <rPh sb="5" eb="7">
      <t>タイキ</t>
    </rPh>
    <rPh sb="7" eb="9">
      <t>ノウド</t>
    </rPh>
    <rPh sb="9" eb="11">
      <t>チョウサ</t>
    </rPh>
    <rPh sb="11" eb="13">
      <t>ケッカ</t>
    </rPh>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60" eb="62">
      <t>ジョウホウ</t>
    </rPh>
    <rPh sb="62" eb="64">
      <t>テイキョウ</t>
    </rPh>
    <phoneticPr fontId="5"/>
  </si>
  <si>
    <t>調査結果の公表回数</t>
    <rPh sb="0" eb="2">
      <t>チョウサ</t>
    </rPh>
    <rPh sb="2" eb="4">
      <t>ケッカ</t>
    </rPh>
    <rPh sb="5" eb="7">
      <t>コウヒョウ</t>
    </rPh>
    <rPh sb="7" eb="9">
      <t>カイスウ</t>
    </rPh>
    <phoneticPr fontId="5"/>
  </si>
  <si>
    <t>回/年</t>
    <rPh sb="0" eb="1">
      <t>カイ</t>
    </rPh>
    <rPh sb="2" eb="3">
      <t>ネン</t>
    </rPh>
    <phoneticPr fontId="5"/>
  </si>
  <si>
    <t>-</t>
    <phoneticPr fontId="5"/>
  </si>
  <si>
    <t>-</t>
    <phoneticPr fontId="5"/>
  </si>
  <si>
    <t>平成28年度アスベスト大気濃度調査結果について（平成29年10月30日　URL：https://www.env.go.jp/press/104728.html）
平成28年熊本地震の被災地におけるアスベスト大気濃度調査の結果について（平成28年7月29日　URL：https://www.env.go.jp/press/102806.html）
平成28年熊本地震の被災地におけるアスベスト大気濃度調査（第２次）の結果について（平成28年12月6日　URL：https://www.env.go.jp/press/103299.html）
平成28年熊本地震の被災地におけるアスベスト大気濃度調査（第３次）の結果について（平成29年2月14日　URL：https://www.env.go.jp/press/103633.html）
平成28年熊本地震の被災地におけるアスベスト大気濃度調査（第４次）の結果について（平成29年3月21日　URL：https://www.env.go.jp/press/103823.html）
平成29年度アスベスト大気濃度調査結果について（平成30年7月30日　URL：https://www.env.go.jp/press/105794.html）</t>
    <rPh sb="81" eb="83">
      <t>ヘイセイ</t>
    </rPh>
    <rPh sb="85" eb="86">
      <t>ネン</t>
    </rPh>
    <rPh sb="86" eb="88">
      <t>クマモト</t>
    </rPh>
    <rPh sb="88" eb="90">
      <t>ジシン</t>
    </rPh>
    <rPh sb="91" eb="94">
      <t>ヒサイチ</t>
    </rPh>
    <rPh sb="103" eb="105">
      <t>タイキ</t>
    </rPh>
    <rPh sb="105" eb="107">
      <t>ノウド</t>
    </rPh>
    <rPh sb="107" eb="109">
      <t>チョウサ</t>
    </rPh>
    <rPh sb="110" eb="112">
      <t>ケッカ</t>
    </rPh>
    <rPh sb="117" eb="119">
      <t>ヘイセイ</t>
    </rPh>
    <rPh sb="121" eb="122">
      <t>ネン</t>
    </rPh>
    <rPh sb="123" eb="124">
      <t>ガツ</t>
    </rPh>
    <rPh sb="126" eb="127">
      <t>ニチ</t>
    </rPh>
    <rPh sb="202" eb="203">
      <t>ダイ</t>
    </rPh>
    <rPh sb="204" eb="205">
      <t>ジ</t>
    </rPh>
    <phoneticPr fontId="5"/>
  </si>
  <si>
    <t>アスベスト大気濃度測定実施箇所数</t>
    <rPh sb="5" eb="7">
      <t>タイキ</t>
    </rPh>
    <rPh sb="7" eb="9">
      <t>ノウド</t>
    </rPh>
    <rPh sb="9" eb="11">
      <t>ソクテイ</t>
    </rPh>
    <rPh sb="11" eb="13">
      <t>ジッシ</t>
    </rPh>
    <rPh sb="13" eb="15">
      <t>カショ</t>
    </rPh>
    <rPh sb="15" eb="16">
      <t>スウ</t>
    </rPh>
    <phoneticPr fontId="5"/>
  </si>
  <si>
    <t>-</t>
    <phoneticPr fontId="5"/>
  </si>
  <si>
    <t>モニタリング業務の契約総額（※）／モニタリング箇所数
※検討会等費用含む</t>
    <phoneticPr fontId="5"/>
  </si>
  <si>
    <t>円</t>
    <rPh sb="0" eb="1">
      <t>エン</t>
    </rPh>
    <phoneticPr fontId="5"/>
  </si>
  <si>
    <t>円/箇所</t>
    <rPh sb="0" eb="1">
      <t>エン</t>
    </rPh>
    <rPh sb="2" eb="4">
      <t>カショ</t>
    </rPh>
    <phoneticPr fontId="5"/>
  </si>
  <si>
    <t>37,998,914/344</t>
  </si>
  <si>
    <t>25,624,064/148</t>
  </si>
  <si>
    <t>42,336,000/244</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</si>
  <si>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</si>
  <si>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</si>
  <si>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アスベスト大気濃度調査において、石綿濃度が10本/L未満の地点数の割合。（％）</t>
    <rPh sb="5" eb="7">
      <t>タイキ</t>
    </rPh>
    <rPh sb="7" eb="9">
      <t>ノウド</t>
    </rPh>
    <rPh sb="9" eb="11">
      <t>チョウサ</t>
    </rPh>
    <rPh sb="16" eb="18">
      <t>イシワタ</t>
    </rPh>
    <rPh sb="18" eb="20">
      <t>ノウド</t>
    </rPh>
    <rPh sb="23" eb="24">
      <t>ホン</t>
    </rPh>
    <rPh sb="26" eb="28">
      <t>ミマン</t>
    </rPh>
    <rPh sb="29" eb="31">
      <t>チテン</t>
    </rPh>
    <rPh sb="31" eb="32">
      <t>スウ</t>
    </rPh>
    <rPh sb="33" eb="35">
      <t>ワリアイ</t>
    </rPh>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</si>
  <si>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</si>
  <si>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</si>
  <si>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</si>
  <si>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t>
    <phoneticPr fontId="5"/>
  </si>
  <si>
    <t>-</t>
    <phoneticPr fontId="5"/>
  </si>
  <si>
    <t>○</t>
  </si>
  <si>
    <t>無</t>
  </si>
  <si>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</si>
  <si>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</si>
  <si>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7">
      <t>カンキョウチュウ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</si>
  <si>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t>
  </si>
  <si>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</si>
  <si>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</si>
  <si>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毎年度、専門家による調査検討会を開催し、より効果的な事業の実施に努めている。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phoneticPr fontId="5"/>
  </si>
  <si>
    <t>毎年度、専門家による調査検討会を開催し、より効果的な事業の実施に努めている。ほぼ見込み通りのアスベスト大気濃度測定を実施している。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rPh sb="40" eb="42">
      <t>ミコ</t>
    </rPh>
    <rPh sb="43" eb="44">
      <t>ドオ</t>
    </rPh>
    <rPh sb="51" eb="53">
      <t>タイキ</t>
    </rPh>
    <rPh sb="53" eb="55">
      <t>ノウド</t>
    </rPh>
    <rPh sb="55" eb="57">
      <t>ソクテイ</t>
    </rPh>
    <rPh sb="58" eb="60">
      <t>ジッシ</t>
    </rPh>
    <phoneticPr fontId="5"/>
  </si>
  <si>
    <t>測定結果を毎年公表するとともに、本事業で実施している検討会の議論を踏まえ、アスベストモニタリングマニュアルや災害時における石綿飛散防止に係る取扱いマニュアルを改訂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カカワ</t>
    </rPh>
    <rPh sb="70" eb="72">
      <t>トリアツカ</t>
    </rPh>
    <rPh sb="79" eb="81">
      <t>カイテイ</t>
    </rPh>
    <rPh sb="86" eb="89">
      <t>セイカブツ</t>
    </rPh>
    <rPh sb="90" eb="92">
      <t>ジュウブン</t>
    </rPh>
    <rPh sb="93" eb="95">
      <t>カツヨウ</t>
    </rPh>
    <phoneticPr fontId="5"/>
  </si>
  <si>
    <t>046</t>
    <phoneticPr fontId="5"/>
  </si>
  <si>
    <t>034</t>
    <phoneticPr fontId="5"/>
  </si>
  <si>
    <t>035</t>
    <phoneticPr fontId="5"/>
  </si>
  <si>
    <t>082</t>
    <phoneticPr fontId="5"/>
  </si>
  <si>
    <t>086</t>
    <phoneticPr fontId="5"/>
  </si>
  <si>
    <t>095</t>
    <phoneticPr fontId="5"/>
  </si>
  <si>
    <t>093</t>
    <phoneticPr fontId="5"/>
  </si>
  <si>
    <t>109</t>
    <phoneticPr fontId="5"/>
  </si>
  <si>
    <t>株式会社環境管理センター</t>
    <phoneticPr fontId="5"/>
  </si>
  <si>
    <t>アスベスト大気濃度測定の進行管理・実施</t>
    <rPh sb="17" eb="19">
      <t>ジッシ</t>
    </rPh>
    <phoneticPr fontId="5"/>
  </si>
  <si>
    <t>調査業務（事前調査・アスベスト飛散防止対策の調査・検討等）</t>
    <rPh sb="5" eb="7">
      <t>ジゼン</t>
    </rPh>
    <rPh sb="7" eb="9">
      <t>チョウサ</t>
    </rPh>
    <rPh sb="15" eb="17">
      <t>ヒサン</t>
    </rPh>
    <rPh sb="17" eb="19">
      <t>ボウシ</t>
    </rPh>
    <rPh sb="19" eb="21">
      <t>タイサク</t>
    </rPh>
    <rPh sb="22" eb="24">
      <t>チョウサ</t>
    </rPh>
    <rPh sb="25" eb="27">
      <t>ケントウ</t>
    </rPh>
    <rPh sb="27" eb="28">
      <t>トウ</t>
    </rPh>
    <phoneticPr fontId="5"/>
  </si>
  <si>
    <t>株式会社オーエムシー</t>
  </si>
  <si>
    <t>講習会の運営業務（大気汚染防止法に係る技術講習会）</t>
  </si>
  <si>
    <t>A.(株)環境管理センター</t>
    <rPh sb="2" eb="5">
      <t>カブ</t>
    </rPh>
    <rPh sb="5" eb="7">
      <t>カンキョウ</t>
    </rPh>
    <rPh sb="7" eb="9">
      <t>カンリ</t>
    </rPh>
    <phoneticPr fontId="5"/>
  </si>
  <si>
    <t>分析費</t>
    <rPh sb="0" eb="2">
      <t>ブンセキ</t>
    </rPh>
    <rPh sb="2" eb="3">
      <t>ヒ</t>
    </rPh>
    <phoneticPr fontId="5"/>
  </si>
  <si>
    <t>分析・測定</t>
    <rPh sb="0" eb="2">
      <t>ブンセキ</t>
    </rPh>
    <rPh sb="3" eb="5">
      <t>ソクテイ</t>
    </rPh>
    <phoneticPr fontId="5"/>
  </si>
  <si>
    <t>人件費</t>
    <rPh sb="0" eb="3">
      <t>ジンケンヒ</t>
    </rPh>
    <phoneticPr fontId="5"/>
  </si>
  <si>
    <t>計画検討、調査等</t>
    <rPh sb="0" eb="2">
      <t>ケイカク</t>
    </rPh>
    <rPh sb="2" eb="4">
      <t>ケントウ</t>
    </rPh>
    <rPh sb="5" eb="7">
      <t>チョウサ</t>
    </rPh>
    <rPh sb="7" eb="8">
      <t>トウ</t>
    </rPh>
    <phoneticPr fontId="5"/>
  </si>
  <si>
    <t>借損料</t>
    <rPh sb="0" eb="1">
      <t>カ</t>
    </rPh>
    <rPh sb="1" eb="3">
      <t>ソンリョウ</t>
    </rPh>
    <phoneticPr fontId="5"/>
  </si>
  <si>
    <t>機器等の損料等</t>
    <rPh sb="0" eb="2">
      <t>キキ</t>
    </rPh>
    <rPh sb="2" eb="3">
      <t>トウ</t>
    </rPh>
    <rPh sb="4" eb="6">
      <t>ソンリョウ</t>
    </rPh>
    <rPh sb="6" eb="7">
      <t>トウ</t>
    </rPh>
    <phoneticPr fontId="5"/>
  </si>
  <si>
    <t>旅費</t>
    <rPh sb="0" eb="2">
      <t>リョヒ</t>
    </rPh>
    <phoneticPr fontId="5"/>
  </si>
  <si>
    <t>現地調査等</t>
    <rPh sb="0" eb="2">
      <t>ゲンチ</t>
    </rPh>
    <rPh sb="2" eb="4">
      <t>チョウサ</t>
    </rPh>
    <rPh sb="4" eb="5">
      <t>トウ</t>
    </rPh>
    <phoneticPr fontId="5"/>
  </si>
  <si>
    <t>その他</t>
    <rPh sb="2" eb="3">
      <t>タ</t>
    </rPh>
    <phoneticPr fontId="5"/>
  </si>
  <si>
    <t>委託費</t>
    <rPh sb="0" eb="3">
      <t>イタクヒ</t>
    </rPh>
    <phoneticPr fontId="5"/>
  </si>
  <si>
    <t>(株)アサヒテクノリサーチ</t>
    <rPh sb="0" eb="3">
      <t>カブ</t>
    </rPh>
    <phoneticPr fontId="5"/>
  </si>
  <si>
    <t>帝人エコ・サイエンス(株)</t>
    <rPh sb="0" eb="2">
      <t>テイジン</t>
    </rPh>
    <rPh sb="10" eb="13">
      <t>カブ</t>
    </rPh>
    <phoneticPr fontId="5"/>
  </si>
  <si>
    <t>(株)三井Ｅ＆Ｓテクニカルリサーチ</t>
    <rPh sb="0" eb="3">
      <t>カブ</t>
    </rPh>
    <rPh sb="3" eb="5">
      <t>ミツイ</t>
    </rPh>
    <phoneticPr fontId="5"/>
  </si>
  <si>
    <t>(株)ＥＦＡラボラトリーズ</t>
    <rPh sb="0" eb="3">
      <t>カブ</t>
    </rPh>
    <phoneticPr fontId="5"/>
  </si>
  <si>
    <t>(株)日本総合科学</t>
    <rPh sb="0" eb="3">
      <t>カブ</t>
    </rPh>
    <rPh sb="3" eb="5">
      <t>ニホン</t>
    </rPh>
    <rPh sb="5" eb="7">
      <t>ソウゴウ</t>
    </rPh>
    <rPh sb="7" eb="9">
      <t>カガク</t>
    </rPh>
    <phoneticPr fontId="5"/>
  </si>
  <si>
    <t>消費税等</t>
    <rPh sb="0" eb="3">
      <t>ショウヒゼイ</t>
    </rPh>
    <rPh sb="3" eb="4">
      <t>トウ</t>
    </rPh>
    <phoneticPr fontId="5"/>
  </si>
  <si>
    <t>計画検討、検討会の運営等</t>
    <rPh sb="0" eb="2">
      <t>ケイカク</t>
    </rPh>
    <rPh sb="2" eb="4">
      <t>ケントウ</t>
    </rPh>
    <rPh sb="5" eb="8">
      <t>ケントウカイ</t>
    </rPh>
    <rPh sb="9" eb="11">
      <t>ウンエイ</t>
    </rPh>
    <rPh sb="11" eb="12">
      <t>トウ</t>
    </rPh>
    <phoneticPr fontId="5"/>
  </si>
  <si>
    <t>委員旅費等</t>
    <rPh sb="0" eb="2">
      <t>イイン</t>
    </rPh>
    <rPh sb="2" eb="4">
      <t>リョヒ</t>
    </rPh>
    <rPh sb="4" eb="5">
      <t>トウ</t>
    </rPh>
    <phoneticPr fontId="5"/>
  </si>
  <si>
    <t>諸謝金</t>
    <rPh sb="0" eb="3">
      <t>ショシャキン</t>
    </rPh>
    <phoneticPr fontId="5"/>
  </si>
  <si>
    <t>謝金</t>
    <rPh sb="0" eb="2">
      <t>シャキン</t>
    </rPh>
    <phoneticPr fontId="5"/>
  </si>
  <si>
    <t>会場費</t>
    <rPh sb="0" eb="3">
      <t>カイジョウヒ</t>
    </rPh>
    <phoneticPr fontId="5"/>
  </si>
  <si>
    <t>会場使用料、機材借料等</t>
    <rPh sb="0" eb="2">
      <t>カイジョウ</t>
    </rPh>
    <rPh sb="2" eb="5">
      <t>シヨウリョウ</t>
    </rPh>
    <rPh sb="6" eb="8">
      <t>キザイ</t>
    </rPh>
    <rPh sb="8" eb="10">
      <t>シャクリョウ</t>
    </rPh>
    <rPh sb="10" eb="11">
      <t>トウ</t>
    </rPh>
    <phoneticPr fontId="5"/>
  </si>
  <si>
    <t>(株)エフアンドエーテクノロジー研究所</t>
    <rPh sb="0" eb="3">
      <t>カブ</t>
    </rPh>
    <rPh sb="16" eb="19">
      <t>ケンキュウジョ</t>
    </rPh>
    <phoneticPr fontId="5"/>
  </si>
  <si>
    <t>(株)オオスミ</t>
    <rPh sb="0" eb="3">
      <t>カブ</t>
    </rPh>
    <phoneticPr fontId="5"/>
  </si>
  <si>
    <t>印刷費、消費税等</t>
    <rPh sb="0" eb="3">
      <t>インサツヒ</t>
    </rPh>
    <rPh sb="4" eb="7">
      <t>ショウヒゼイ</t>
    </rPh>
    <rPh sb="7" eb="8">
      <t>トウ</t>
    </rPh>
    <phoneticPr fontId="5"/>
  </si>
  <si>
    <t>C.(株)オーエムシー</t>
    <rPh sb="2" eb="5">
      <t>カブ</t>
    </rPh>
    <phoneticPr fontId="5"/>
  </si>
  <si>
    <t>講演会の運営等</t>
    <rPh sb="0" eb="3">
      <t>コウエンカイ</t>
    </rPh>
    <rPh sb="4" eb="6">
      <t>ウンエイ</t>
    </rPh>
    <rPh sb="6" eb="7">
      <t>トウ</t>
    </rPh>
    <phoneticPr fontId="5"/>
  </si>
  <si>
    <t>印刷製本費</t>
    <rPh sb="0" eb="2">
      <t>インサツ</t>
    </rPh>
    <rPh sb="2" eb="5">
      <t>セイホンヒ</t>
    </rPh>
    <phoneticPr fontId="5"/>
  </si>
  <si>
    <t>講習会テキスト等</t>
    <rPh sb="0" eb="3">
      <t>コウシュウカイ</t>
    </rPh>
    <rPh sb="7" eb="8">
      <t>トウ</t>
    </rPh>
    <phoneticPr fontId="5"/>
  </si>
  <si>
    <t>講師等旅費</t>
    <rPh sb="0" eb="2">
      <t>コウシ</t>
    </rPh>
    <rPh sb="2" eb="3">
      <t>トウ</t>
    </rPh>
    <rPh sb="3" eb="5">
      <t>リョヒ</t>
    </rPh>
    <phoneticPr fontId="5"/>
  </si>
  <si>
    <t>雑役務費</t>
    <rPh sb="0" eb="1">
      <t>ザツ</t>
    </rPh>
    <rPh sb="1" eb="3">
      <t>エキム</t>
    </rPh>
    <rPh sb="3" eb="4">
      <t>ヒ</t>
    </rPh>
    <phoneticPr fontId="5"/>
  </si>
  <si>
    <t>会場借料等</t>
    <rPh sb="0" eb="2">
      <t>カイジョウ</t>
    </rPh>
    <rPh sb="2" eb="4">
      <t>シャクリョウ</t>
    </rPh>
    <rPh sb="4" eb="5">
      <t>トウ</t>
    </rPh>
    <phoneticPr fontId="5"/>
  </si>
  <si>
    <t>-</t>
    <phoneticPr fontId="5"/>
  </si>
  <si>
    <t>アスベスト飛散防止総合対策費</t>
    <phoneticPr fontId="5"/>
  </si>
  <si>
    <t>石綿による健康被害の救済に関する法律案及び石綿による健康等に係る被害の防止のための大気汚染防止法等の一部を改正する法律案に対する附帯決議（平成18年2月3日参議院環境委員会）</t>
    <phoneticPr fontId="5"/>
  </si>
  <si>
    <t>一般競争入札により支出先を選定しており、前年度一者応札だったものは、公告期間を延長する等の改善を図り、適切な競争に努めた。</t>
    <rPh sb="4" eb="6">
      <t>ニュウサツ</t>
    </rPh>
    <phoneticPr fontId="5"/>
  </si>
  <si>
    <t>費目、使途は事業に必要なものとなっており、合理的かつ適切である。</t>
    <rPh sb="0" eb="2">
      <t>ヒモク</t>
    </rPh>
    <rPh sb="3" eb="5">
      <t>シト</t>
    </rPh>
    <rPh sb="6" eb="8">
      <t>ジギョウ</t>
    </rPh>
    <rPh sb="9" eb="11">
      <t>ヒツヨウ</t>
    </rPh>
    <rPh sb="21" eb="24">
      <t>ゴウリテキ</t>
    </rPh>
    <rPh sb="26" eb="28">
      <t>テキセツ</t>
    </rPh>
    <phoneticPr fontId="5"/>
  </si>
  <si>
    <t>アスベスト大気濃度調査の結果を国民に公表しており、成果目標に見合った実績となっている。</t>
    <rPh sb="5" eb="7">
      <t>タイキ</t>
    </rPh>
    <rPh sb="7" eb="9">
      <t>ノウド</t>
    </rPh>
    <rPh sb="9" eb="11">
      <t>チョウサ</t>
    </rPh>
    <rPh sb="12" eb="14">
      <t>ケッカ</t>
    </rPh>
    <rPh sb="15" eb="17">
      <t>コクミン</t>
    </rPh>
    <rPh sb="18" eb="20">
      <t>コウヒョウ</t>
    </rPh>
    <rPh sb="25" eb="27">
      <t>セイカ</t>
    </rPh>
    <rPh sb="27" eb="29">
      <t>モクヒョウ</t>
    </rPh>
    <rPh sb="30" eb="32">
      <t>ミア</t>
    </rPh>
    <rPh sb="34" eb="36">
      <t>ジッセキ</t>
    </rPh>
    <phoneticPr fontId="5"/>
  </si>
  <si>
    <t>本事業の成果を活用し、検討した基礎データが、平成30年に中央環境審議会に設置された石綿飛散防止小委員会における審議に活用されている。アスベストによる健康被害を未然に防止するため、引き続き、大気中のアスベスト濃度の状況を把握するとともに、測定結果等を検証し、アスベストの飛散防止対策のより一層の推進を図る必要がある。</t>
    <rPh sb="0" eb="1">
      <t>ホン</t>
    </rPh>
    <rPh sb="1" eb="3">
      <t>ジギョウ</t>
    </rPh>
    <rPh sb="4" eb="6">
      <t>セイカ</t>
    </rPh>
    <rPh sb="7" eb="9">
      <t>カツヨウ</t>
    </rPh>
    <rPh sb="11" eb="13">
      <t>ケントウ</t>
    </rPh>
    <rPh sb="15" eb="17">
      <t>キソ</t>
    </rPh>
    <rPh sb="22" eb="24">
      <t>ヘイセイ</t>
    </rPh>
    <rPh sb="26" eb="27">
      <t>ネン</t>
    </rPh>
    <rPh sb="28" eb="30">
      <t>チュウオウ</t>
    </rPh>
    <rPh sb="30" eb="32">
      <t>カンキョウ</t>
    </rPh>
    <rPh sb="32" eb="35">
      <t>シンギカイ</t>
    </rPh>
    <rPh sb="36" eb="38">
      <t>セッチ</t>
    </rPh>
    <rPh sb="41" eb="43">
      <t>イシワタ</t>
    </rPh>
    <rPh sb="43" eb="45">
      <t>ヒサン</t>
    </rPh>
    <rPh sb="45" eb="47">
      <t>ボウシ</t>
    </rPh>
    <rPh sb="47" eb="51">
      <t>ショウイインカイ</t>
    </rPh>
    <rPh sb="55" eb="57">
      <t>シンギ</t>
    </rPh>
    <rPh sb="58" eb="60">
      <t>カツヨウ</t>
    </rPh>
    <rPh sb="74" eb="76">
      <t>ケンコウ</t>
    </rPh>
    <rPh sb="76" eb="78">
      <t>ヒガイ</t>
    </rPh>
    <rPh sb="79" eb="81">
      <t>ミゼン</t>
    </rPh>
    <rPh sb="82" eb="84">
      <t>ボウシ</t>
    </rPh>
    <rPh sb="89" eb="90">
      <t>ヒ</t>
    </rPh>
    <rPh sb="91" eb="92">
      <t>ツヅ</t>
    </rPh>
    <rPh sb="94" eb="97">
      <t>タイキチュウ</t>
    </rPh>
    <rPh sb="103" eb="105">
      <t>ノウド</t>
    </rPh>
    <rPh sb="106" eb="108">
      <t>ジョウキョウ</t>
    </rPh>
    <rPh sb="109" eb="111">
      <t>ハアク</t>
    </rPh>
    <rPh sb="118" eb="120">
      <t>ソクテイ</t>
    </rPh>
    <rPh sb="120" eb="122">
      <t>ケッカ</t>
    </rPh>
    <rPh sb="122" eb="123">
      <t>トウ</t>
    </rPh>
    <rPh sb="124" eb="126">
      <t>ケンショウ</t>
    </rPh>
    <rPh sb="134" eb="136">
      <t>ヒサン</t>
    </rPh>
    <rPh sb="136" eb="138">
      <t>ボウシ</t>
    </rPh>
    <rPh sb="138" eb="140">
      <t>タイサク</t>
    </rPh>
    <rPh sb="143" eb="145">
      <t>イッソウ</t>
    </rPh>
    <rPh sb="146" eb="148">
      <t>スイシン</t>
    </rPh>
    <rPh sb="149" eb="150">
      <t>ハカ</t>
    </rPh>
    <rPh sb="151" eb="153">
      <t>ヒツヨウ</t>
    </rPh>
    <phoneticPr fontId="5"/>
  </si>
  <si>
    <t>・改正大気汚染防止法の施行後５年の点検、平成28年５月の総務省勧告の課題に対応するため、石綿飛散防止小委員会での審議に資するデータの収集や検討会での検討を進める。
・引き続き、適正な競争の実施に努める。</t>
    <rPh sb="44" eb="46">
      <t>イシワタ</t>
    </rPh>
    <rPh sb="46" eb="48">
      <t>ヒサン</t>
    </rPh>
    <rPh sb="48" eb="50">
      <t>ボウシ</t>
    </rPh>
    <rPh sb="50" eb="54">
      <t>ショウイインカイ</t>
    </rPh>
    <rPh sb="56" eb="58">
      <t>シンギ</t>
    </rPh>
    <rPh sb="59" eb="60">
      <t>シ</t>
    </rPh>
    <rPh sb="83" eb="84">
      <t>ヒ</t>
    </rPh>
    <rPh sb="85" eb="86">
      <t>ツヅ</t>
    </rPh>
    <rPh sb="88" eb="90">
      <t>テキセイ</t>
    </rPh>
    <rPh sb="91" eb="93">
      <t>キョウソウ</t>
    </rPh>
    <rPh sb="94" eb="96">
      <t>ジッシ</t>
    </rPh>
    <rPh sb="97" eb="98">
      <t>ツト</t>
    </rPh>
    <phoneticPr fontId="5"/>
  </si>
  <si>
    <t>B.ＪＦＥテクノリサーチ(株)</t>
    <phoneticPr fontId="5"/>
  </si>
  <si>
    <t>-</t>
    <phoneticPr fontId="5"/>
  </si>
  <si>
    <t>-</t>
    <phoneticPr fontId="5"/>
  </si>
  <si>
    <t>-</t>
    <phoneticPr fontId="5"/>
  </si>
  <si>
    <t>-</t>
    <phoneticPr fontId="5"/>
  </si>
  <si>
    <t>-</t>
    <phoneticPr fontId="5"/>
  </si>
  <si>
    <r>
      <t>J</t>
    </r>
    <r>
      <rPr>
        <sz val="11"/>
        <rFont val="ＭＳ Ｐゴシック"/>
        <family val="3"/>
        <charset val="128"/>
      </rPr>
      <t>FE</t>
    </r>
    <r>
      <rPr>
        <sz val="11"/>
        <rFont val="ＭＳ Ｐゴシック"/>
        <family val="3"/>
        <charset val="128"/>
      </rPr>
      <t>テクノリサーチ株式会社</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</si>
</sst>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200024</xdr:colOff>
      <xdr:row>740</xdr:row>
      <xdr:rowOff>247650</xdr:rowOff>
    </xdr:from>
    <xdr:to>
      <xdr:col>18</xdr:col>
      <xdr:colOff>85724</xdr:colOff>
      <xdr:row>742</xdr:row>
      <xdr:rowOff>342900</xdr:rowOff>
    </xdr:to>
    <xdr:sp macro="" textlink="">
      <xdr:nvSpPr>
        <xdr:cNvPr id="3" name="テキスト ボックス 2"/>
        <xdr:cNvSpPr txBox="1"/>
      </xdr:nvSpPr>
      <xdr:spPr>
        <a:xfrm>
          <a:off x="2000249" y="39966900"/>
          <a:ext cx="16859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７２百万円</a:t>
          </a:r>
        </a:p>
      </xdr:txBody>
    </xdr:sp>
    <xdr:clientData/>
  </xdr:twoCellAnchor>
  <xdr:twoCellAnchor>
    <xdr:from>
      <xdr:col>18</xdr:col>
      <xdr:colOff>180975</xdr:colOff>
      <xdr:row>740</xdr:row>
      <xdr:rowOff>342900</xdr:rowOff>
    </xdr:from>
    <xdr:to>
      <xdr:col>36</xdr:col>
      <xdr:colOff>85725</xdr:colOff>
      <xdr:row>742</xdr:row>
      <xdr:rowOff>285750</xdr:rowOff>
    </xdr:to>
    <xdr:sp macro="" textlink="">
      <xdr:nvSpPr>
        <xdr:cNvPr id="4" name="大かっこ 3"/>
        <xdr:cNvSpPr/>
      </xdr:nvSpPr>
      <xdr:spPr>
        <a:xfrm>
          <a:off x="3781425" y="40062150"/>
          <a:ext cx="35052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　　　３百万円</a:t>
          </a:r>
        </a:p>
      </xdr:txBody>
    </xdr:sp>
    <xdr:clientData/>
  </xdr:twoCellAnchor>
  <xdr:twoCellAnchor>
    <xdr:from>
      <xdr:col>16</xdr:col>
      <xdr:colOff>28574</xdr:colOff>
      <xdr:row>743</xdr:row>
      <xdr:rowOff>142876</xdr:rowOff>
    </xdr:from>
    <xdr:to>
      <xdr:col>48</xdr:col>
      <xdr:colOff>161925</xdr:colOff>
      <xdr:row>744</xdr:row>
      <xdr:rowOff>173936</xdr:rowOff>
    </xdr:to>
    <xdr:sp macro="" textlink="">
      <xdr:nvSpPr>
        <xdr:cNvPr id="5" name="大かっこ 4"/>
        <xdr:cNvSpPr/>
      </xdr:nvSpPr>
      <xdr:spPr>
        <a:xfrm>
          <a:off x="3228974" y="40919401"/>
          <a:ext cx="6534151" cy="3834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アスベストによる国民の健康被害を未然に防止するための対策を推進する。</a:t>
          </a:r>
        </a:p>
      </xdr:txBody>
    </xdr:sp>
    <xdr:clientData/>
  </xdr:twoCellAnchor>
  <xdr:twoCellAnchor>
    <xdr:from>
      <xdr:col>12</xdr:col>
      <xdr:colOff>0</xdr:colOff>
      <xdr:row>745</xdr:row>
      <xdr:rowOff>142875</xdr:rowOff>
    </xdr:from>
    <xdr:to>
      <xdr:col>29</xdr:col>
      <xdr:colOff>133350</xdr:colOff>
      <xdr:row>746</xdr:row>
      <xdr:rowOff>142875</xdr:rowOff>
    </xdr:to>
    <xdr:sp macro="" textlink="">
      <xdr:nvSpPr>
        <xdr:cNvPr id="6" name="テキスト ボックス 5"/>
        <xdr:cNvSpPr txBox="1"/>
      </xdr:nvSpPr>
      <xdr:spPr>
        <a:xfrm>
          <a:off x="2400300" y="4162425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142875</xdr:colOff>
      <xdr:row>746</xdr:row>
      <xdr:rowOff>266701</xdr:rowOff>
    </xdr:from>
    <xdr:to>
      <xdr:col>29</xdr:col>
      <xdr:colOff>28575</xdr:colOff>
      <xdr:row>749</xdr:row>
      <xdr:rowOff>9526</xdr:rowOff>
    </xdr:to>
    <xdr:sp macro="" textlink="">
      <xdr:nvSpPr>
        <xdr:cNvPr id="7" name="テキスト ボックス 6"/>
        <xdr:cNvSpPr txBox="1"/>
      </xdr:nvSpPr>
      <xdr:spPr>
        <a:xfrm>
          <a:off x="2543175" y="42100501"/>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㈱環境管理センター</a:t>
          </a:r>
          <a:endParaRPr kumimoji="1" lang="en-US" altLang="ja-JP" sz="1800"/>
        </a:p>
        <a:p>
          <a:r>
            <a:rPr kumimoji="1" lang="ja-JP" altLang="en-US" sz="1800"/>
            <a:t>　　４２百万円</a:t>
          </a:r>
        </a:p>
      </xdr:txBody>
    </xdr:sp>
    <xdr:clientData/>
  </xdr:twoCellAnchor>
  <xdr:twoCellAnchor>
    <xdr:from>
      <xdr:col>30</xdr:col>
      <xdr:colOff>28575</xdr:colOff>
      <xdr:row>746</xdr:row>
      <xdr:rowOff>257174</xdr:rowOff>
    </xdr:from>
    <xdr:to>
      <xdr:col>48</xdr:col>
      <xdr:colOff>66675</xdr:colOff>
      <xdr:row>749</xdr:row>
      <xdr:rowOff>66674</xdr:rowOff>
    </xdr:to>
    <xdr:sp macro="" textlink="">
      <xdr:nvSpPr>
        <xdr:cNvPr id="8" name="大かっこ 7"/>
        <xdr:cNvSpPr/>
      </xdr:nvSpPr>
      <xdr:spPr>
        <a:xfrm>
          <a:off x="6029325" y="42090974"/>
          <a:ext cx="3638550" cy="866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アスベスト測定の進行管理、アスベスト大気濃度調査の実施</a:t>
          </a:r>
        </a:p>
      </xdr:txBody>
    </xdr:sp>
    <xdr:clientData/>
  </xdr:twoCellAnchor>
  <xdr:twoCellAnchor>
    <xdr:from>
      <xdr:col>11</xdr:col>
      <xdr:colOff>190500</xdr:colOff>
      <xdr:row>749</xdr:row>
      <xdr:rowOff>314325</xdr:rowOff>
    </xdr:from>
    <xdr:to>
      <xdr:col>29</xdr:col>
      <xdr:colOff>123825</xdr:colOff>
      <xdr:row>750</xdr:row>
      <xdr:rowOff>314325</xdr:rowOff>
    </xdr:to>
    <xdr:sp macro="" textlink="">
      <xdr:nvSpPr>
        <xdr:cNvPr id="9" name="テキスト ボックス 8"/>
        <xdr:cNvSpPr txBox="1"/>
      </xdr:nvSpPr>
      <xdr:spPr>
        <a:xfrm>
          <a:off x="2390775" y="432054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133350</xdr:colOff>
      <xdr:row>751</xdr:row>
      <xdr:rowOff>85725</xdr:rowOff>
    </xdr:from>
    <xdr:to>
      <xdr:col>29</xdr:col>
      <xdr:colOff>19050</xdr:colOff>
      <xdr:row>753</xdr:row>
      <xdr:rowOff>238125</xdr:rowOff>
    </xdr:to>
    <xdr:sp macro="" textlink="">
      <xdr:nvSpPr>
        <xdr:cNvPr id="10" name="テキスト ボックス 9"/>
        <xdr:cNvSpPr txBox="1"/>
      </xdr:nvSpPr>
      <xdr:spPr>
        <a:xfrm>
          <a:off x="2533650" y="43681650"/>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ＪＦＥテクノリサーチ㈱</a:t>
          </a:r>
          <a:endParaRPr kumimoji="1" lang="en-US" altLang="ja-JP" sz="1800"/>
        </a:p>
        <a:p>
          <a:r>
            <a:rPr kumimoji="1" lang="ja-JP" altLang="en-US" sz="1800"/>
            <a:t>　　２５百万円</a:t>
          </a:r>
        </a:p>
      </xdr:txBody>
    </xdr:sp>
    <xdr:clientData/>
  </xdr:twoCellAnchor>
  <xdr:twoCellAnchor>
    <xdr:from>
      <xdr:col>11</xdr:col>
      <xdr:colOff>140804</xdr:colOff>
      <xdr:row>754</xdr:row>
      <xdr:rowOff>115543</xdr:rowOff>
    </xdr:from>
    <xdr:to>
      <xdr:col>29</xdr:col>
      <xdr:colOff>74129</xdr:colOff>
      <xdr:row>755</xdr:row>
      <xdr:rowOff>115544</xdr:rowOff>
    </xdr:to>
    <xdr:sp macro="" textlink="">
      <xdr:nvSpPr>
        <xdr:cNvPr id="12" name="テキスト ボックス 11"/>
        <xdr:cNvSpPr txBox="1"/>
      </xdr:nvSpPr>
      <xdr:spPr>
        <a:xfrm>
          <a:off x="2341079" y="44768743"/>
          <a:ext cx="3533775"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83654</xdr:colOff>
      <xdr:row>755</xdr:row>
      <xdr:rowOff>243096</xdr:rowOff>
    </xdr:from>
    <xdr:to>
      <xdr:col>28</xdr:col>
      <xdr:colOff>168137</xdr:colOff>
      <xdr:row>757</xdr:row>
      <xdr:rowOff>80756</xdr:rowOff>
    </xdr:to>
    <xdr:sp macro="" textlink="">
      <xdr:nvSpPr>
        <xdr:cNvPr id="13" name="テキスト ボックス 12"/>
        <xdr:cNvSpPr txBox="1"/>
      </xdr:nvSpPr>
      <xdr:spPr>
        <a:xfrm>
          <a:off x="2483954" y="45248721"/>
          <a:ext cx="3284883" cy="8568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株</a:t>
          </a:r>
          <a:r>
            <a:rPr kumimoji="1" lang="en-US" altLang="ja-JP" sz="1800"/>
            <a:t>)</a:t>
          </a:r>
          <a:r>
            <a:rPr kumimoji="1" lang="ja-JP" altLang="en-US" sz="1800"/>
            <a:t>オーエムシー</a:t>
          </a:r>
          <a:endParaRPr kumimoji="1" lang="en-US" altLang="ja-JP" sz="1800"/>
        </a:p>
        <a:p>
          <a:r>
            <a:rPr kumimoji="1" lang="ja-JP" altLang="en-US" sz="1800"/>
            <a:t>　　２百万円</a:t>
          </a:r>
        </a:p>
      </xdr:txBody>
    </xdr:sp>
    <xdr:clientData/>
  </xdr:twoCellAnchor>
  <xdr:twoCellAnchor>
    <xdr:from>
      <xdr:col>30</xdr:col>
      <xdr:colOff>68856</xdr:colOff>
      <xdr:row>755</xdr:row>
      <xdr:rowOff>83665</xdr:rowOff>
    </xdr:from>
    <xdr:to>
      <xdr:col>48</xdr:col>
      <xdr:colOff>114120</xdr:colOff>
      <xdr:row>757</xdr:row>
      <xdr:rowOff>368900</xdr:rowOff>
    </xdr:to>
    <xdr:sp macro="" textlink="">
      <xdr:nvSpPr>
        <xdr:cNvPr id="20" name="大かっこ 19"/>
        <xdr:cNvSpPr/>
      </xdr:nvSpPr>
      <xdr:spPr>
        <a:xfrm>
          <a:off x="6247234" y="44786807"/>
          <a:ext cx="3752291" cy="1302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開催日・会場の決定、講師の手配、配布</a:t>
          </a:r>
          <a:endParaRPr kumimoji="1" lang="en-US" altLang="ja-JP" sz="1400"/>
        </a:p>
        <a:p>
          <a:pPr algn="l"/>
          <a:r>
            <a:rPr kumimoji="1" lang="ja-JP" altLang="en-US" sz="1400"/>
            <a:t>資料の作成及び印刷、講習会の運営、</a:t>
          </a:r>
          <a:endParaRPr kumimoji="1" lang="en-US" altLang="ja-JP" sz="1400"/>
        </a:p>
        <a:p>
          <a:pPr algn="l"/>
          <a:r>
            <a:rPr kumimoji="1" lang="ja-JP" altLang="en-US" sz="1400"/>
            <a:t>報告書の作成</a:t>
          </a:r>
        </a:p>
      </xdr:txBody>
    </xdr:sp>
    <xdr:clientData/>
  </xdr:twoCellAnchor>
  <xdr:twoCellAnchor>
    <xdr:from>
      <xdr:col>30</xdr:col>
      <xdr:colOff>137803</xdr:colOff>
      <xdr:row>751</xdr:row>
      <xdr:rowOff>40417</xdr:rowOff>
    </xdr:from>
    <xdr:to>
      <xdr:col>48</xdr:col>
      <xdr:colOff>183067</xdr:colOff>
      <xdr:row>753</xdr:row>
      <xdr:rowOff>329257</xdr:rowOff>
    </xdr:to>
    <xdr:sp macro="" textlink="">
      <xdr:nvSpPr>
        <xdr:cNvPr id="23" name="大かっこ 22"/>
        <xdr:cNvSpPr/>
      </xdr:nvSpPr>
      <xdr:spPr>
        <a:xfrm>
          <a:off x="6316181" y="43353424"/>
          <a:ext cx="3752291" cy="983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石綿飛散防止に係る情報収集等及び</a:t>
          </a:r>
          <a:endParaRPr kumimoji="1" lang="en-US" altLang="ja-JP" sz="1400"/>
        </a:p>
        <a:p>
          <a:pPr algn="l"/>
          <a:r>
            <a:rPr kumimoji="1" lang="ja-JP" altLang="en-US" sz="1400"/>
            <a:t>検討、検討会の運営、報告書の作成</a:t>
          </a:r>
        </a:p>
      </xdr:txBody>
    </xdr:sp>
    <xdr:clientData/>
  </xdr:twoCellAnchor>
  <xdr:twoCellAnchor>
    <xdr:from>
      <xdr:col>10</xdr:col>
      <xdr:colOff>122465</xdr:colOff>
      <xdr:row>742</xdr:row>
      <xdr:rowOff>326572</xdr:rowOff>
    </xdr:from>
    <xdr:to>
      <xdr:col>10</xdr:col>
      <xdr:colOff>128717</xdr:colOff>
      <xdr:row>756</xdr:row>
      <xdr:rowOff>283175</xdr:rowOff>
    </xdr:to>
    <xdr:cxnSp macro="">
      <xdr:nvCxnSpPr>
        <xdr:cNvPr id="24" name="直線コネクタ 23"/>
        <xdr:cNvCxnSpPr/>
      </xdr:nvCxnSpPr>
      <xdr:spPr>
        <a:xfrm>
          <a:off x="2181924" y="40511775"/>
          <a:ext cx="6252" cy="4822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747</xdr:row>
      <xdr:rowOff>342900</xdr:rowOff>
    </xdr:from>
    <xdr:to>
      <xdr:col>12</xdr:col>
      <xdr:colOff>97971</xdr:colOff>
      <xdr:row>747</xdr:row>
      <xdr:rowOff>342900</xdr:rowOff>
    </xdr:to>
    <xdr:cxnSp macro="">
      <xdr:nvCxnSpPr>
        <xdr:cNvPr id="25" name="直線矢印コネクタ 24"/>
        <xdr:cNvCxnSpPr/>
      </xdr:nvCxnSpPr>
      <xdr:spPr>
        <a:xfrm>
          <a:off x="2119993" y="42529125"/>
          <a:ext cx="37827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125186</xdr:colOff>
      <xdr:row>752</xdr:row>
      <xdr:rowOff>195943</xdr:rowOff>
    </xdr:from>
    <xdr:to>
      <xdr:col>12</xdr:col>
      <xdr:colOff>92528</xdr:colOff>
      <xdr:row>752</xdr:row>
      <xdr:rowOff>195943</xdr:rowOff>
    </xdr:to>
    <xdr:cxnSp macro="">
      <xdr:nvCxnSpPr>
        <xdr:cNvPr id="26" name="直線矢印コネクタ 25"/>
        <xdr:cNvCxnSpPr/>
      </xdr:nvCxnSpPr>
      <xdr:spPr>
        <a:xfrm>
          <a:off x="2125436" y="44144293"/>
          <a:ext cx="3673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756</xdr:row>
      <xdr:rowOff>261257</xdr:rowOff>
    </xdr:from>
    <xdr:to>
      <xdr:col>12</xdr:col>
      <xdr:colOff>32657</xdr:colOff>
      <xdr:row>756</xdr:row>
      <xdr:rowOff>261257</xdr:rowOff>
    </xdr:to>
    <xdr:cxnSp macro="">
      <xdr:nvCxnSpPr>
        <xdr:cNvPr id="27" name="直線矢印コネクタ 26"/>
        <xdr:cNvCxnSpPr/>
      </xdr:nvCxnSpPr>
      <xdr:spPr>
        <a:xfrm>
          <a:off x="2119993" y="45619307"/>
          <a:ext cx="3129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90" zoomScaleNormal="75" zoomScaleSheetLayoutView="90" zoomScalePageLayoutView="85" workbookViewId="0">
      <selection activeCell="C718" sqref="C718:AC718"/>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101</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2">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658</v>
      </c>
      <c r="H7" s="832"/>
      <c r="I7" s="832"/>
      <c r="J7" s="832"/>
      <c r="K7" s="832"/>
      <c r="L7" s="832"/>
      <c r="M7" s="832"/>
      <c r="N7" s="832"/>
      <c r="O7" s="832"/>
      <c r="P7" s="832"/>
      <c r="Q7" s="832"/>
      <c r="R7" s="832"/>
      <c r="S7" s="832"/>
      <c r="T7" s="832"/>
      <c r="U7" s="832"/>
      <c r="V7" s="832"/>
      <c r="W7" s="832"/>
      <c r="X7" s="833"/>
      <c r="Y7" s="395" t="s">
        <v>514</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43</v>
      </c>
      <c r="Q13" s="109"/>
      <c r="R13" s="109"/>
      <c r="S13" s="109"/>
      <c r="T13" s="109"/>
      <c r="U13" s="109"/>
      <c r="V13" s="110"/>
      <c r="W13" s="108">
        <v>61</v>
      </c>
      <c r="X13" s="109"/>
      <c r="Y13" s="109"/>
      <c r="Z13" s="109"/>
      <c r="AA13" s="109"/>
      <c r="AB13" s="109"/>
      <c r="AC13" s="110"/>
      <c r="AD13" s="108">
        <v>61</v>
      </c>
      <c r="AE13" s="109"/>
      <c r="AF13" s="109"/>
      <c r="AG13" s="109"/>
      <c r="AH13" s="109"/>
      <c r="AI13" s="109"/>
      <c r="AJ13" s="110"/>
      <c r="AK13" s="108">
        <v>72</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43</v>
      </c>
      <c r="Q18" s="115"/>
      <c r="R18" s="115"/>
      <c r="S18" s="115"/>
      <c r="T18" s="115"/>
      <c r="U18" s="115"/>
      <c r="V18" s="116"/>
      <c r="W18" s="114">
        <f>SUM(W13:AC17)</f>
        <v>61</v>
      </c>
      <c r="X18" s="115"/>
      <c r="Y18" s="115"/>
      <c r="Z18" s="115"/>
      <c r="AA18" s="115"/>
      <c r="AB18" s="115"/>
      <c r="AC18" s="116"/>
      <c r="AD18" s="114">
        <f>SUM(AD13:AJ17)</f>
        <v>61</v>
      </c>
      <c r="AE18" s="115"/>
      <c r="AF18" s="115"/>
      <c r="AG18" s="115"/>
      <c r="AH18" s="115"/>
      <c r="AI18" s="115"/>
      <c r="AJ18" s="116"/>
      <c r="AK18" s="114">
        <f>SUM(AK13:AQ17)</f>
        <v>72</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73</v>
      </c>
      <c r="Q19" s="109"/>
      <c r="R19" s="109"/>
      <c r="S19" s="109"/>
      <c r="T19" s="109"/>
      <c r="U19" s="109"/>
      <c r="V19" s="110"/>
      <c r="W19" s="108">
        <v>55</v>
      </c>
      <c r="X19" s="109"/>
      <c r="Y19" s="109"/>
      <c r="Z19" s="109"/>
      <c r="AA19" s="109"/>
      <c r="AB19" s="109"/>
      <c r="AC19" s="110"/>
      <c r="AD19" s="108">
        <v>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1.6976744186046511</v>
      </c>
      <c r="Q20" s="539"/>
      <c r="R20" s="539"/>
      <c r="S20" s="539"/>
      <c r="T20" s="539"/>
      <c r="U20" s="539"/>
      <c r="V20" s="539"/>
      <c r="W20" s="539">
        <f t="shared" ref="W20" si="0">IF(W18=0, "-", SUM(W19)/W18)</f>
        <v>0.90163934426229508</v>
      </c>
      <c r="X20" s="539"/>
      <c r="Y20" s="539"/>
      <c r="Z20" s="539"/>
      <c r="AA20" s="539"/>
      <c r="AB20" s="539"/>
      <c r="AC20" s="539"/>
      <c r="AD20" s="539">
        <f t="shared" ref="AD20" si="1">IF(AD18=0, "-", SUM(AD19)/AD18)</f>
        <v>1.180327868852459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8" t="s">
        <v>477</v>
      </c>
      <c r="H21" s="929"/>
      <c r="I21" s="929"/>
      <c r="J21" s="929"/>
      <c r="K21" s="929"/>
      <c r="L21" s="929"/>
      <c r="M21" s="929"/>
      <c r="N21" s="929"/>
      <c r="O21" s="929"/>
      <c r="P21" s="539">
        <f>IF(P19=0, "-", SUM(P19)/SUM(P13,P14))</f>
        <v>1.6976744186046511</v>
      </c>
      <c r="Q21" s="539"/>
      <c r="R21" s="539"/>
      <c r="S21" s="539"/>
      <c r="T21" s="539"/>
      <c r="U21" s="539"/>
      <c r="V21" s="539"/>
      <c r="W21" s="539">
        <f t="shared" ref="W21" si="2">IF(W19=0, "-", SUM(W19)/SUM(W13,W14))</f>
        <v>0.90163934426229508</v>
      </c>
      <c r="X21" s="539"/>
      <c r="Y21" s="539"/>
      <c r="Z21" s="539"/>
      <c r="AA21" s="539"/>
      <c r="AB21" s="539"/>
      <c r="AC21" s="539"/>
      <c r="AD21" s="539">
        <f t="shared" ref="AD21" si="3">IF(AD19=0, "-", SUM(AD19)/SUM(AD13,AD14))</f>
        <v>1.180327868852459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576</v>
      </c>
      <c r="H23" s="187"/>
      <c r="I23" s="187"/>
      <c r="J23" s="187"/>
      <c r="K23" s="187"/>
      <c r="L23" s="187"/>
      <c r="M23" s="187"/>
      <c r="N23" s="187"/>
      <c r="O23" s="188"/>
      <c r="P23" s="105">
        <v>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72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581</v>
      </c>
      <c r="AV31" s="271"/>
      <c r="AW31" s="379" t="s">
        <v>300</v>
      </c>
      <c r="AX31" s="380"/>
    </row>
    <row r="32" spans="1:50" ht="23.25" customHeight="1" x14ac:dyDescent="0.2">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v>5</v>
      </c>
      <c r="AF32" s="365"/>
      <c r="AG32" s="365"/>
      <c r="AH32" s="365"/>
      <c r="AI32" s="364">
        <v>1</v>
      </c>
      <c r="AJ32" s="365"/>
      <c r="AK32" s="365"/>
      <c r="AL32" s="365"/>
      <c r="AM32" s="364">
        <v>1</v>
      </c>
      <c r="AN32" s="365"/>
      <c r="AO32" s="365"/>
      <c r="AP32" s="365"/>
      <c r="AQ32" s="111" t="s">
        <v>580</v>
      </c>
      <c r="AR32" s="112"/>
      <c r="AS32" s="112"/>
      <c r="AT32" s="113"/>
      <c r="AU32" s="365" t="s">
        <v>581</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580</v>
      </c>
      <c r="AV33" s="365"/>
      <c r="AW33" s="365"/>
      <c r="AX33" s="367"/>
    </row>
    <row r="34" spans="1:50" ht="32.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500</v>
      </c>
      <c r="AF34" s="365"/>
      <c r="AG34" s="365"/>
      <c r="AH34" s="365"/>
      <c r="AI34" s="364">
        <v>100</v>
      </c>
      <c r="AJ34" s="365"/>
      <c r="AK34" s="365"/>
      <c r="AL34" s="365"/>
      <c r="AM34" s="364">
        <v>100</v>
      </c>
      <c r="AN34" s="365"/>
      <c r="AO34" s="365"/>
      <c r="AP34" s="365"/>
      <c r="AQ34" s="111" t="s">
        <v>580</v>
      </c>
      <c r="AR34" s="112"/>
      <c r="AS34" s="112"/>
      <c r="AT34" s="113"/>
      <c r="AU34" s="365" t="s">
        <v>581</v>
      </c>
      <c r="AV34" s="365"/>
      <c r="AW34" s="365"/>
      <c r="AX34" s="367"/>
    </row>
    <row r="35" spans="1:50" ht="23.25" customHeight="1" x14ac:dyDescent="0.2">
      <c r="A35" s="899" t="s">
        <v>504</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117"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8" t="s">
        <v>534</v>
      </c>
      <c r="AF65" s="369"/>
      <c r="AG65" s="369"/>
      <c r="AH65" s="370"/>
      <c r="AI65" s="368" t="s">
        <v>531</v>
      </c>
      <c r="AJ65" s="369"/>
      <c r="AK65" s="369"/>
      <c r="AL65" s="370"/>
      <c r="AM65" s="375" t="s">
        <v>526</v>
      </c>
      <c r="AN65" s="375"/>
      <c r="AO65" s="375"/>
      <c r="AP65" s="368"/>
      <c r="AQ65" s="869" t="s">
        <v>354</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471</v>
      </c>
      <c r="AX66" s="980"/>
    </row>
    <row r="67" spans="1:50" ht="23.25" hidden="1" customHeight="1" x14ac:dyDescent="0.2">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2">
      <c r="A70" s="853" t="s">
        <v>478</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3" t="s">
        <v>507</v>
      </c>
      <c r="B78" s="914"/>
      <c r="C78" s="914"/>
      <c r="D78" s="914"/>
      <c r="E78" s="911" t="s">
        <v>450</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2">
      <c r="A80" s="519" t="s">
        <v>266</v>
      </c>
      <c r="B80" s="848" t="s">
        <v>464</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2">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2.5" hidden="1" customHeight="1" thickBot="1" x14ac:dyDescent="0.25">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2">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579</v>
      </c>
      <c r="AC101" s="551"/>
      <c r="AD101" s="551"/>
      <c r="AE101" s="364">
        <v>344</v>
      </c>
      <c r="AF101" s="365"/>
      <c r="AG101" s="365"/>
      <c r="AH101" s="366"/>
      <c r="AI101" s="364">
        <v>148</v>
      </c>
      <c r="AJ101" s="365"/>
      <c r="AK101" s="365"/>
      <c r="AL101" s="366"/>
      <c r="AM101" s="364">
        <v>244</v>
      </c>
      <c r="AN101" s="365"/>
      <c r="AO101" s="365"/>
      <c r="AP101" s="366"/>
      <c r="AQ101" s="364" t="s">
        <v>584</v>
      </c>
      <c r="AR101" s="365"/>
      <c r="AS101" s="365"/>
      <c r="AT101" s="366"/>
      <c r="AU101" s="364" t="s">
        <v>580</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579</v>
      </c>
      <c r="AC102" s="551"/>
      <c r="AD102" s="551"/>
      <c r="AE102" s="358">
        <v>129</v>
      </c>
      <c r="AF102" s="358"/>
      <c r="AG102" s="358"/>
      <c r="AH102" s="358"/>
      <c r="AI102" s="358">
        <v>255</v>
      </c>
      <c r="AJ102" s="358"/>
      <c r="AK102" s="358"/>
      <c r="AL102" s="358"/>
      <c r="AM102" s="358">
        <v>206</v>
      </c>
      <c r="AN102" s="358"/>
      <c r="AO102" s="358"/>
      <c r="AP102" s="358"/>
      <c r="AQ102" s="816">
        <v>162</v>
      </c>
      <c r="AR102" s="817"/>
      <c r="AS102" s="817"/>
      <c r="AT102" s="818"/>
      <c r="AU102" s="816" t="s">
        <v>580</v>
      </c>
      <c r="AV102" s="817"/>
      <c r="AW102" s="817"/>
      <c r="AX102" s="818"/>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161" t="s">
        <v>585</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586</v>
      </c>
      <c r="AC116" s="301"/>
      <c r="AD116" s="302"/>
      <c r="AE116" s="358">
        <v>110461</v>
      </c>
      <c r="AF116" s="358"/>
      <c r="AG116" s="358"/>
      <c r="AH116" s="358"/>
      <c r="AI116" s="358">
        <v>173136</v>
      </c>
      <c r="AJ116" s="358"/>
      <c r="AK116" s="358"/>
      <c r="AL116" s="358"/>
      <c r="AM116" s="358">
        <v>173508</v>
      </c>
      <c r="AN116" s="358"/>
      <c r="AO116" s="358"/>
      <c r="AP116" s="358"/>
      <c r="AQ116" s="364" t="s">
        <v>591</v>
      </c>
      <c r="AR116" s="365"/>
      <c r="AS116" s="365"/>
      <c r="AT116" s="365"/>
      <c r="AU116" s="365"/>
      <c r="AV116" s="365"/>
      <c r="AW116" s="365"/>
      <c r="AX116" s="367"/>
    </row>
    <row r="117" spans="1:50" ht="46.5" customHeight="1" thickBot="1" x14ac:dyDescent="0.2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587</v>
      </c>
      <c r="AC117" s="342"/>
      <c r="AD117" s="343"/>
      <c r="AE117" s="306" t="s">
        <v>588</v>
      </c>
      <c r="AF117" s="306"/>
      <c r="AG117" s="306"/>
      <c r="AH117" s="306"/>
      <c r="AI117" s="306" t="s">
        <v>589</v>
      </c>
      <c r="AJ117" s="306"/>
      <c r="AK117" s="306"/>
      <c r="AL117" s="306"/>
      <c r="AM117" s="306" t="s">
        <v>590</v>
      </c>
      <c r="AN117" s="306"/>
      <c r="AO117" s="306"/>
      <c r="AP117" s="306"/>
      <c r="AQ117" s="306" t="s">
        <v>580</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5" t="s">
        <v>564</v>
      </c>
      <c r="B130" s="993"/>
      <c r="C130" s="992" t="s">
        <v>358</v>
      </c>
      <c r="D130" s="993"/>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6"/>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594</v>
      </c>
      <c r="AV133" s="136"/>
      <c r="AW133" s="137" t="s">
        <v>300</v>
      </c>
      <c r="AX133" s="138"/>
    </row>
    <row r="134" spans="1:50" ht="39.75" customHeight="1" x14ac:dyDescent="0.2">
      <c r="A134" s="996"/>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100</v>
      </c>
      <c r="AF134" s="112"/>
      <c r="AG134" s="112"/>
      <c r="AH134" s="112"/>
      <c r="AI134" s="266">
        <v>100</v>
      </c>
      <c r="AJ134" s="112"/>
      <c r="AK134" s="112"/>
      <c r="AL134" s="112"/>
      <c r="AM134" s="266">
        <v>99.6</v>
      </c>
      <c r="AN134" s="112"/>
      <c r="AO134" s="112"/>
      <c r="AP134" s="112"/>
      <c r="AQ134" s="266" t="s">
        <v>591</v>
      </c>
      <c r="AR134" s="112"/>
      <c r="AS134" s="112"/>
      <c r="AT134" s="112"/>
      <c r="AU134" s="266" t="s">
        <v>580</v>
      </c>
      <c r="AV134" s="112"/>
      <c r="AW134" s="112"/>
      <c r="AX134" s="222"/>
    </row>
    <row r="135" spans="1:50" ht="39.75" customHeight="1" x14ac:dyDescent="0.2">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580</v>
      </c>
      <c r="AV135" s="112"/>
      <c r="AW135" s="112"/>
      <c r="AX135" s="222"/>
    </row>
    <row r="136" spans="1:50" ht="18.75" hidden="1" customHeight="1" x14ac:dyDescent="0.2">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6"/>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6"/>
      <c r="B430" s="252"/>
      <c r="C430" s="249" t="s">
        <v>560</v>
      </c>
      <c r="D430" s="250"/>
      <c r="E430" s="238" t="s">
        <v>544</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581</v>
      </c>
      <c r="AV432" s="136"/>
      <c r="AW432" s="137" t="s">
        <v>300</v>
      </c>
      <c r="AX432" s="138"/>
    </row>
    <row r="433" spans="1:50" ht="23.25" customHeight="1" x14ac:dyDescent="0.2">
      <c r="A433" s="996"/>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2"/>
      <c r="AI433" s="111" t="s">
        <v>580</v>
      </c>
      <c r="AJ433" s="112"/>
      <c r="AK433" s="112"/>
      <c r="AL433" s="112"/>
      <c r="AM433" s="111" t="s">
        <v>580</v>
      </c>
      <c r="AN433" s="112"/>
      <c r="AO433" s="112"/>
      <c r="AP433" s="113"/>
      <c r="AQ433" s="111" t="s">
        <v>594</v>
      </c>
      <c r="AR433" s="112"/>
      <c r="AS433" s="112"/>
      <c r="AT433" s="113"/>
      <c r="AU433" s="112" t="s">
        <v>596</v>
      </c>
      <c r="AV433" s="112"/>
      <c r="AW433" s="112"/>
      <c r="AX433" s="222"/>
    </row>
    <row r="434" spans="1:50" ht="23.25" customHeight="1" x14ac:dyDescent="0.2">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581</v>
      </c>
      <c r="AF434" s="112"/>
      <c r="AG434" s="112"/>
      <c r="AH434" s="113"/>
      <c r="AI434" s="111" t="s">
        <v>581</v>
      </c>
      <c r="AJ434" s="112"/>
      <c r="AK434" s="112"/>
      <c r="AL434" s="112"/>
      <c r="AM434" s="111" t="s">
        <v>580</v>
      </c>
      <c r="AN434" s="112"/>
      <c r="AO434" s="112"/>
      <c r="AP434" s="113"/>
      <c r="AQ434" s="111" t="s">
        <v>580</v>
      </c>
      <c r="AR434" s="112"/>
      <c r="AS434" s="112"/>
      <c r="AT434" s="113"/>
      <c r="AU434" s="112" t="s">
        <v>594</v>
      </c>
      <c r="AV434" s="112"/>
      <c r="AW434" s="112"/>
      <c r="AX434" s="222"/>
    </row>
    <row r="435" spans="1:50" ht="23.25" customHeight="1" x14ac:dyDescent="0.2">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594</v>
      </c>
      <c r="AN435" s="112"/>
      <c r="AO435" s="112"/>
      <c r="AP435" s="113"/>
      <c r="AQ435" s="111" t="s">
        <v>581</v>
      </c>
      <c r="AR435" s="112"/>
      <c r="AS435" s="112"/>
      <c r="AT435" s="113"/>
      <c r="AU435" s="112" t="s">
        <v>594</v>
      </c>
      <c r="AV435" s="112"/>
      <c r="AW435" s="112"/>
      <c r="AX435" s="222"/>
    </row>
    <row r="436" spans="1:50" ht="18.75" hidden="1" customHeight="1" x14ac:dyDescent="0.2">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581</v>
      </c>
      <c r="AR457" s="136"/>
      <c r="AS457" s="137" t="s">
        <v>355</v>
      </c>
      <c r="AT457" s="172"/>
      <c r="AU457" s="136" t="s">
        <v>580</v>
      </c>
      <c r="AV457" s="136"/>
      <c r="AW457" s="137" t="s">
        <v>300</v>
      </c>
      <c r="AX457" s="138"/>
    </row>
    <row r="458" spans="1:50" ht="23.25" customHeight="1" x14ac:dyDescent="0.2">
      <c r="A458" s="996"/>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581</v>
      </c>
      <c r="AJ458" s="112"/>
      <c r="AK458" s="112"/>
      <c r="AL458" s="112"/>
      <c r="AM458" s="111" t="s">
        <v>580</v>
      </c>
      <c r="AN458" s="112"/>
      <c r="AO458" s="112"/>
      <c r="AP458" s="113"/>
      <c r="AQ458" s="111" t="s">
        <v>598</v>
      </c>
      <c r="AR458" s="112"/>
      <c r="AS458" s="112"/>
      <c r="AT458" s="113"/>
      <c r="AU458" s="112" t="s">
        <v>580</v>
      </c>
      <c r="AV458" s="112"/>
      <c r="AW458" s="112"/>
      <c r="AX458" s="222"/>
    </row>
    <row r="459" spans="1:50" ht="23.25" customHeight="1" x14ac:dyDescent="0.2">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594</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thickBot="1" x14ac:dyDescent="0.2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580</v>
      </c>
      <c r="AJ460" s="112"/>
      <c r="AK460" s="112"/>
      <c r="AL460" s="112"/>
      <c r="AM460" s="111" t="s">
        <v>581</v>
      </c>
      <c r="AN460" s="112"/>
      <c r="AO460" s="112"/>
      <c r="AP460" s="113"/>
      <c r="AQ460" s="111" t="s">
        <v>580</v>
      </c>
      <c r="AR460" s="112"/>
      <c r="AS460" s="112"/>
      <c r="AT460" s="113"/>
      <c r="AU460" s="112" t="s">
        <v>581</v>
      </c>
      <c r="AV460" s="112"/>
      <c r="AW460" s="112"/>
      <c r="AX460" s="222"/>
    </row>
    <row r="461" spans="1:50" ht="18.75" hidden="1" customHeight="1" x14ac:dyDescent="0.2">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599</v>
      </c>
      <c r="AE702" s="898"/>
      <c r="AF702" s="898"/>
      <c r="AG702" s="887" t="s">
        <v>601</v>
      </c>
      <c r="AH702" s="888"/>
      <c r="AI702" s="888"/>
      <c r="AJ702" s="888"/>
      <c r="AK702" s="888"/>
      <c r="AL702" s="888"/>
      <c r="AM702" s="888"/>
      <c r="AN702" s="888"/>
      <c r="AO702" s="888"/>
      <c r="AP702" s="888"/>
      <c r="AQ702" s="888"/>
      <c r="AR702" s="888"/>
      <c r="AS702" s="888"/>
      <c r="AT702" s="888"/>
      <c r="AU702" s="888"/>
      <c r="AV702" s="888"/>
      <c r="AW702" s="888"/>
      <c r="AX702" s="889"/>
    </row>
    <row r="703" spans="1:50" ht="65.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599</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599</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659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599</v>
      </c>
      <c r="AE711" s="155"/>
      <c r="AF711" s="155"/>
      <c r="AG711" s="664" t="s">
        <v>660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599</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599</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85.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604</v>
      </c>
      <c r="AE719" s="668"/>
      <c r="AF719" s="668"/>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9"/>
      <c r="D721" s="920"/>
      <c r="E721" s="920"/>
      <c r="F721" s="921"/>
      <c r="G721" s="939"/>
      <c r="H721" s="940"/>
      <c r="I721" s="83" t="str">
        <f>IF(OR(G721="　", G721=""), "", "-")</f>
        <v/>
      </c>
      <c r="J721" s="918" t="s">
        <v>580</v>
      </c>
      <c r="K721" s="918"/>
      <c r="L721" s="83" t="str">
        <f>IF(M721="","","-")</f>
        <v/>
      </c>
      <c r="M721" s="84"/>
      <c r="N721" s="915" t="s">
        <v>597</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9"/>
      <c r="D722" s="920"/>
      <c r="E722" s="920"/>
      <c r="F722" s="921"/>
      <c r="G722" s="939"/>
      <c r="H722" s="940"/>
      <c r="I722" s="83" t="str">
        <f t="shared" ref="I722:I725" si="4">IF(OR(G722="　", G722=""), "", "-")</f>
        <v/>
      </c>
      <c r="J722" s="918" t="s">
        <v>591</v>
      </c>
      <c r="K722" s="918"/>
      <c r="L722" s="83" t="str">
        <f t="shared" ref="L722:L725" si="5">IF(M722="","","-")</f>
        <v/>
      </c>
      <c r="M722" s="84"/>
      <c r="N722" s="915" t="s">
        <v>597</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9"/>
      <c r="D723" s="920"/>
      <c r="E723" s="920"/>
      <c r="F723" s="921"/>
      <c r="G723" s="939"/>
      <c r="H723" s="940"/>
      <c r="I723" s="83" t="str">
        <f t="shared" si="4"/>
        <v/>
      </c>
      <c r="J723" s="918" t="s">
        <v>598</v>
      </c>
      <c r="K723" s="918"/>
      <c r="L723" s="83" t="str">
        <f t="shared" si="5"/>
        <v/>
      </c>
      <c r="M723" s="84"/>
      <c r="N723" s="915" t="s">
        <v>581</v>
      </c>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9"/>
      <c r="D724" s="920"/>
      <c r="E724" s="920"/>
      <c r="F724" s="921"/>
      <c r="G724" s="939"/>
      <c r="H724" s="940"/>
      <c r="I724" s="83" t="str">
        <f t="shared" si="4"/>
        <v/>
      </c>
      <c r="J724" s="918" t="s">
        <v>580</v>
      </c>
      <c r="K724" s="918"/>
      <c r="L724" s="83" t="str">
        <f t="shared" si="5"/>
        <v/>
      </c>
      <c r="M724" s="84"/>
      <c r="N724" s="915" t="s">
        <v>580</v>
      </c>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2"/>
      <c r="D725" s="923"/>
      <c r="E725" s="923"/>
      <c r="F725" s="924"/>
      <c r="G725" s="961"/>
      <c r="H725" s="962"/>
      <c r="I725" s="85" t="str">
        <f t="shared" si="4"/>
        <v/>
      </c>
      <c r="J725" s="963" t="s">
        <v>594</v>
      </c>
      <c r="K725" s="963"/>
      <c r="L725" s="85" t="str">
        <f t="shared" si="5"/>
        <v/>
      </c>
      <c r="M725" s="86"/>
      <c r="N725" s="954" t="s">
        <v>596</v>
      </c>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9" t="s">
        <v>662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3"/>
      <c r="B727" s="624"/>
      <c r="C727" s="695" t="s">
        <v>57</v>
      </c>
      <c r="D727" s="696"/>
      <c r="E727" s="696"/>
      <c r="F727" s="697"/>
      <c r="G727" s="797" t="s">
        <v>663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2.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5"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610</v>
      </c>
      <c r="F737" s="122"/>
      <c r="G737" s="122"/>
      <c r="H737" s="122"/>
      <c r="I737" s="122"/>
      <c r="J737" s="122"/>
      <c r="K737" s="122"/>
      <c r="L737" s="122"/>
      <c r="M737" s="122"/>
      <c r="N737" s="101" t="s">
        <v>541</v>
      </c>
      <c r="O737" s="101"/>
      <c r="P737" s="101"/>
      <c r="Q737" s="101"/>
      <c r="R737" s="122" t="s">
        <v>611</v>
      </c>
      <c r="S737" s="122"/>
      <c r="T737" s="122"/>
      <c r="U737" s="122"/>
      <c r="V737" s="122"/>
      <c r="W737" s="122"/>
      <c r="X737" s="122"/>
      <c r="Y737" s="122"/>
      <c r="Z737" s="122"/>
      <c r="AA737" s="101" t="s">
        <v>540</v>
      </c>
      <c r="AB737" s="101"/>
      <c r="AC737" s="101"/>
      <c r="AD737" s="101"/>
      <c r="AE737" s="122" t="s">
        <v>612</v>
      </c>
      <c r="AF737" s="122"/>
      <c r="AG737" s="122"/>
      <c r="AH737" s="122"/>
      <c r="AI737" s="122"/>
      <c r="AJ737" s="122"/>
      <c r="AK737" s="122"/>
      <c r="AL737" s="122"/>
      <c r="AM737" s="122"/>
      <c r="AN737" s="101" t="s">
        <v>539</v>
      </c>
      <c r="AO737" s="101"/>
      <c r="AP737" s="101"/>
      <c r="AQ737" s="101"/>
      <c r="AR737" s="102" t="s">
        <v>613</v>
      </c>
      <c r="AS737" s="103"/>
      <c r="AT737" s="103"/>
      <c r="AU737" s="103"/>
      <c r="AV737" s="103"/>
      <c r="AW737" s="103"/>
      <c r="AX737" s="104"/>
      <c r="AY737" s="89"/>
      <c r="AZ737" s="89"/>
    </row>
    <row r="738" spans="1:52" ht="24.75" customHeight="1" x14ac:dyDescent="0.2">
      <c r="A738" s="123" t="s">
        <v>538</v>
      </c>
      <c r="B738" s="124"/>
      <c r="C738" s="124"/>
      <c r="D738" s="125"/>
      <c r="E738" s="122" t="s">
        <v>614</v>
      </c>
      <c r="F738" s="122"/>
      <c r="G738" s="122"/>
      <c r="H738" s="122"/>
      <c r="I738" s="122"/>
      <c r="J738" s="122"/>
      <c r="K738" s="122"/>
      <c r="L738" s="122"/>
      <c r="M738" s="122"/>
      <c r="N738" s="101" t="s">
        <v>537</v>
      </c>
      <c r="O738" s="101"/>
      <c r="P738" s="101"/>
      <c r="Q738" s="101"/>
      <c r="R738" s="122" t="s">
        <v>615</v>
      </c>
      <c r="S738" s="122"/>
      <c r="T738" s="122"/>
      <c r="U738" s="122"/>
      <c r="V738" s="122"/>
      <c r="W738" s="122"/>
      <c r="X738" s="122"/>
      <c r="Y738" s="122"/>
      <c r="Z738" s="122"/>
      <c r="AA738" s="101" t="s">
        <v>536</v>
      </c>
      <c r="AB738" s="101"/>
      <c r="AC738" s="101"/>
      <c r="AD738" s="101"/>
      <c r="AE738" s="122" t="s">
        <v>616</v>
      </c>
      <c r="AF738" s="122"/>
      <c r="AG738" s="122"/>
      <c r="AH738" s="122"/>
      <c r="AI738" s="122"/>
      <c r="AJ738" s="122"/>
      <c r="AK738" s="122"/>
      <c r="AL738" s="122"/>
      <c r="AM738" s="122"/>
      <c r="AN738" s="101" t="s">
        <v>532</v>
      </c>
      <c r="AO738" s="101"/>
      <c r="AP738" s="101"/>
      <c r="AQ738" s="101"/>
      <c r="AR738" s="102" t="s">
        <v>617</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107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13.44</v>
      </c>
      <c r="Z781" s="456"/>
      <c r="AA781" s="456"/>
      <c r="AB781" s="557"/>
      <c r="AC781" s="449" t="s">
        <v>626</v>
      </c>
      <c r="AD781" s="450"/>
      <c r="AE781" s="450"/>
      <c r="AF781" s="450"/>
      <c r="AG781" s="451"/>
      <c r="AH781" s="452" t="s">
        <v>640</v>
      </c>
      <c r="AI781" s="453"/>
      <c r="AJ781" s="453"/>
      <c r="AK781" s="453"/>
      <c r="AL781" s="453"/>
      <c r="AM781" s="453"/>
      <c r="AN781" s="453"/>
      <c r="AO781" s="453"/>
      <c r="AP781" s="453"/>
      <c r="AQ781" s="453"/>
      <c r="AR781" s="453"/>
      <c r="AS781" s="453"/>
      <c r="AT781" s="454"/>
      <c r="AU781" s="455">
        <v>8.0399999999999991</v>
      </c>
      <c r="AV781" s="456"/>
      <c r="AW781" s="456"/>
      <c r="AX781" s="457"/>
    </row>
    <row r="782" spans="1:50" ht="24.75" customHeight="1" x14ac:dyDescent="0.2">
      <c r="A782" s="556"/>
      <c r="B782" s="763"/>
      <c r="C782" s="763"/>
      <c r="D782" s="763"/>
      <c r="E782" s="763"/>
      <c r="F782" s="764"/>
      <c r="G782" s="348" t="s">
        <v>628</v>
      </c>
      <c r="H782" s="349"/>
      <c r="I782" s="349"/>
      <c r="J782" s="349"/>
      <c r="K782" s="350"/>
      <c r="L782" s="401" t="s">
        <v>629</v>
      </c>
      <c r="M782" s="402"/>
      <c r="N782" s="402"/>
      <c r="O782" s="402"/>
      <c r="P782" s="402"/>
      <c r="Q782" s="402"/>
      <c r="R782" s="402"/>
      <c r="S782" s="402"/>
      <c r="T782" s="402"/>
      <c r="U782" s="402"/>
      <c r="V782" s="402"/>
      <c r="W782" s="402"/>
      <c r="X782" s="403"/>
      <c r="Y782" s="398">
        <v>12</v>
      </c>
      <c r="Z782" s="399"/>
      <c r="AA782" s="399"/>
      <c r="AB782" s="405"/>
      <c r="AC782" s="348" t="s">
        <v>633</v>
      </c>
      <c r="AD782" s="349"/>
      <c r="AE782" s="349"/>
      <c r="AF782" s="349"/>
      <c r="AG782" s="350"/>
      <c r="AH782" s="401" t="s">
        <v>646</v>
      </c>
      <c r="AI782" s="402"/>
      <c r="AJ782" s="402"/>
      <c r="AK782" s="402"/>
      <c r="AL782" s="402"/>
      <c r="AM782" s="402"/>
      <c r="AN782" s="402"/>
      <c r="AO782" s="402"/>
      <c r="AP782" s="402"/>
      <c r="AQ782" s="402"/>
      <c r="AR782" s="402"/>
      <c r="AS782" s="402"/>
      <c r="AT782" s="403"/>
      <c r="AU782" s="398">
        <v>3.1</v>
      </c>
      <c r="AV782" s="399"/>
      <c r="AW782" s="399"/>
      <c r="AX782" s="400"/>
    </row>
    <row r="783" spans="1:50" ht="24.75" customHeight="1" x14ac:dyDescent="0.2">
      <c r="A783" s="556"/>
      <c r="B783" s="763"/>
      <c r="C783" s="763"/>
      <c r="D783" s="763"/>
      <c r="E783" s="763"/>
      <c r="F783" s="764"/>
      <c r="G783" s="348" t="s">
        <v>630</v>
      </c>
      <c r="H783" s="349"/>
      <c r="I783" s="349"/>
      <c r="J783" s="349"/>
      <c r="K783" s="350"/>
      <c r="L783" s="401" t="s">
        <v>631</v>
      </c>
      <c r="M783" s="402"/>
      <c r="N783" s="402"/>
      <c r="O783" s="402"/>
      <c r="P783" s="402"/>
      <c r="Q783" s="402"/>
      <c r="R783" s="402"/>
      <c r="S783" s="402"/>
      <c r="T783" s="402"/>
      <c r="U783" s="402"/>
      <c r="V783" s="402"/>
      <c r="W783" s="402"/>
      <c r="X783" s="403"/>
      <c r="Y783" s="398">
        <v>6.34</v>
      </c>
      <c r="Z783" s="399"/>
      <c r="AA783" s="399"/>
      <c r="AB783" s="405"/>
      <c r="AC783" s="348" t="s">
        <v>624</v>
      </c>
      <c r="AD783" s="349"/>
      <c r="AE783" s="349"/>
      <c r="AF783" s="349"/>
      <c r="AG783" s="350"/>
      <c r="AH783" s="401" t="s">
        <v>625</v>
      </c>
      <c r="AI783" s="402"/>
      <c r="AJ783" s="402"/>
      <c r="AK783" s="402"/>
      <c r="AL783" s="402"/>
      <c r="AM783" s="402"/>
      <c r="AN783" s="402"/>
      <c r="AO783" s="402"/>
      <c r="AP783" s="402"/>
      <c r="AQ783" s="402"/>
      <c r="AR783" s="402"/>
      <c r="AS783" s="402"/>
      <c r="AT783" s="403"/>
      <c r="AU783" s="398">
        <v>2.9</v>
      </c>
      <c r="AV783" s="399"/>
      <c r="AW783" s="399"/>
      <c r="AX783" s="400"/>
    </row>
    <row r="784" spans="1:50" ht="24.75" customHeight="1" x14ac:dyDescent="0.2">
      <c r="A784" s="556"/>
      <c r="B784" s="763"/>
      <c r="C784" s="763"/>
      <c r="D784" s="763"/>
      <c r="E784" s="763"/>
      <c r="F784" s="764"/>
      <c r="G784" s="348" t="s">
        <v>624</v>
      </c>
      <c r="H784" s="349"/>
      <c r="I784" s="349"/>
      <c r="J784" s="349"/>
      <c r="K784" s="350"/>
      <c r="L784" s="401" t="s">
        <v>625</v>
      </c>
      <c r="M784" s="402"/>
      <c r="N784" s="402"/>
      <c r="O784" s="402"/>
      <c r="P784" s="402"/>
      <c r="Q784" s="402"/>
      <c r="R784" s="402"/>
      <c r="S784" s="402"/>
      <c r="T784" s="402"/>
      <c r="U784" s="402"/>
      <c r="V784" s="402"/>
      <c r="W784" s="402"/>
      <c r="X784" s="403"/>
      <c r="Y784" s="398">
        <v>5.0999999999999996</v>
      </c>
      <c r="Z784" s="399"/>
      <c r="AA784" s="399"/>
      <c r="AB784" s="405"/>
      <c r="AC784" s="348" t="s">
        <v>633</v>
      </c>
      <c r="AD784" s="349"/>
      <c r="AE784" s="349"/>
      <c r="AF784" s="349"/>
      <c r="AG784" s="350"/>
      <c r="AH784" s="401" t="s">
        <v>647</v>
      </c>
      <c r="AI784" s="402"/>
      <c r="AJ784" s="402"/>
      <c r="AK784" s="402"/>
      <c r="AL784" s="402"/>
      <c r="AM784" s="402"/>
      <c r="AN784" s="402"/>
      <c r="AO784" s="402"/>
      <c r="AP784" s="402"/>
      <c r="AQ784" s="402"/>
      <c r="AR784" s="402"/>
      <c r="AS784" s="402"/>
      <c r="AT784" s="403"/>
      <c r="AU784" s="398">
        <v>2.5</v>
      </c>
      <c r="AV784" s="399"/>
      <c r="AW784" s="399"/>
      <c r="AX784" s="400"/>
    </row>
    <row r="785" spans="1:50" ht="24.75" customHeight="1" x14ac:dyDescent="0.2">
      <c r="A785" s="556"/>
      <c r="B785" s="763"/>
      <c r="C785" s="763"/>
      <c r="D785" s="763"/>
      <c r="E785" s="763"/>
      <c r="F785" s="764"/>
      <c r="G785" s="348" t="s">
        <v>633</v>
      </c>
      <c r="H785" s="349"/>
      <c r="I785" s="349"/>
      <c r="J785" s="349"/>
      <c r="K785" s="350"/>
      <c r="L785" s="401" t="s">
        <v>634</v>
      </c>
      <c r="M785" s="402"/>
      <c r="N785" s="402"/>
      <c r="O785" s="402"/>
      <c r="P785" s="402"/>
      <c r="Q785" s="402"/>
      <c r="R785" s="402"/>
      <c r="S785" s="402"/>
      <c r="T785" s="402"/>
      <c r="U785" s="402"/>
      <c r="V785" s="402"/>
      <c r="W785" s="402"/>
      <c r="X785" s="403"/>
      <c r="Y785" s="398">
        <v>1.68</v>
      </c>
      <c r="Z785" s="399"/>
      <c r="AA785" s="399"/>
      <c r="AB785" s="405"/>
      <c r="AC785" s="348" t="s">
        <v>630</v>
      </c>
      <c r="AD785" s="349"/>
      <c r="AE785" s="349"/>
      <c r="AF785" s="349"/>
      <c r="AG785" s="350"/>
      <c r="AH785" s="401" t="s">
        <v>641</v>
      </c>
      <c r="AI785" s="402"/>
      <c r="AJ785" s="402"/>
      <c r="AK785" s="402"/>
      <c r="AL785" s="402"/>
      <c r="AM785" s="402"/>
      <c r="AN785" s="402"/>
      <c r="AO785" s="402"/>
      <c r="AP785" s="402"/>
      <c r="AQ785" s="402"/>
      <c r="AR785" s="402"/>
      <c r="AS785" s="402"/>
      <c r="AT785" s="403"/>
      <c r="AU785" s="398">
        <v>1.66</v>
      </c>
      <c r="AV785" s="399"/>
      <c r="AW785" s="399"/>
      <c r="AX785" s="400"/>
    </row>
    <row r="786" spans="1:50" ht="24.75" customHeight="1" x14ac:dyDescent="0.2">
      <c r="A786" s="556"/>
      <c r="B786" s="763"/>
      <c r="C786" s="763"/>
      <c r="D786" s="763"/>
      <c r="E786" s="763"/>
      <c r="F786" s="764"/>
      <c r="G786" s="348" t="s">
        <v>633</v>
      </c>
      <c r="H786" s="349"/>
      <c r="I786" s="349"/>
      <c r="J786" s="349"/>
      <c r="K786" s="350"/>
      <c r="L786" s="401" t="s">
        <v>635</v>
      </c>
      <c r="M786" s="402"/>
      <c r="N786" s="402"/>
      <c r="O786" s="402"/>
      <c r="P786" s="402"/>
      <c r="Q786" s="402"/>
      <c r="R786" s="402"/>
      <c r="S786" s="402"/>
      <c r="T786" s="402"/>
      <c r="U786" s="402"/>
      <c r="V786" s="402"/>
      <c r="W786" s="402"/>
      <c r="X786" s="403"/>
      <c r="Y786" s="398">
        <v>0.87</v>
      </c>
      <c r="Z786" s="399"/>
      <c r="AA786" s="399"/>
      <c r="AB786" s="405"/>
      <c r="AC786" s="348" t="s">
        <v>633</v>
      </c>
      <c r="AD786" s="349"/>
      <c r="AE786" s="349"/>
      <c r="AF786" s="349"/>
      <c r="AG786" s="350"/>
      <c r="AH786" s="401" t="s">
        <v>637</v>
      </c>
      <c r="AI786" s="402"/>
      <c r="AJ786" s="402"/>
      <c r="AK786" s="402"/>
      <c r="AL786" s="402"/>
      <c r="AM786" s="402"/>
      <c r="AN786" s="402"/>
      <c r="AO786" s="402"/>
      <c r="AP786" s="402"/>
      <c r="AQ786" s="402"/>
      <c r="AR786" s="402"/>
      <c r="AS786" s="402"/>
      <c r="AT786" s="403"/>
      <c r="AU786" s="398">
        <v>1.3</v>
      </c>
      <c r="AV786" s="399"/>
      <c r="AW786" s="399"/>
      <c r="AX786" s="400"/>
    </row>
    <row r="787" spans="1:50" ht="24.75" customHeight="1" x14ac:dyDescent="0.2">
      <c r="A787" s="556"/>
      <c r="B787" s="763"/>
      <c r="C787" s="763"/>
      <c r="D787" s="763"/>
      <c r="E787" s="763"/>
      <c r="F787" s="764"/>
      <c r="G787" s="348" t="s">
        <v>633</v>
      </c>
      <c r="H787" s="349"/>
      <c r="I787" s="349"/>
      <c r="J787" s="349"/>
      <c r="K787" s="350"/>
      <c r="L787" s="401" t="s">
        <v>636</v>
      </c>
      <c r="M787" s="402"/>
      <c r="N787" s="402"/>
      <c r="O787" s="402"/>
      <c r="P787" s="402"/>
      <c r="Q787" s="402"/>
      <c r="R787" s="402"/>
      <c r="S787" s="402"/>
      <c r="T787" s="402"/>
      <c r="U787" s="402"/>
      <c r="V787" s="402"/>
      <c r="W787" s="402"/>
      <c r="X787" s="403"/>
      <c r="Y787" s="398">
        <v>0.19</v>
      </c>
      <c r="Z787" s="399"/>
      <c r="AA787" s="399"/>
      <c r="AB787" s="405"/>
      <c r="AC787" s="348" t="s">
        <v>642</v>
      </c>
      <c r="AD787" s="349"/>
      <c r="AE787" s="349"/>
      <c r="AF787" s="349"/>
      <c r="AG787" s="350"/>
      <c r="AH787" s="401" t="s">
        <v>643</v>
      </c>
      <c r="AI787" s="402"/>
      <c r="AJ787" s="402"/>
      <c r="AK787" s="402"/>
      <c r="AL787" s="402"/>
      <c r="AM787" s="402"/>
      <c r="AN787" s="402"/>
      <c r="AO787" s="402"/>
      <c r="AP787" s="402"/>
      <c r="AQ787" s="402"/>
      <c r="AR787" s="402"/>
      <c r="AS787" s="402"/>
      <c r="AT787" s="403"/>
      <c r="AU787" s="398">
        <v>0.6</v>
      </c>
      <c r="AV787" s="399"/>
      <c r="AW787" s="399"/>
      <c r="AX787" s="400"/>
    </row>
    <row r="788" spans="1:50" ht="24.75" customHeight="1" x14ac:dyDescent="0.2">
      <c r="A788" s="556"/>
      <c r="B788" s="763"/>
      <c r="C788" s="763"/>
      <c r="D788" s="763"/>
      <c r="E788" s="763"/>
      <c r="F788" s="764"/>
      <c r="G788" s="348" t="s">
        <v>633</v>
      </c>
      <c r="H788" s="349"/>
      <c r="I788" s="349"/>
      <c r="J788" s="349"/>
      <c r="K788" s="350"/>
      <c r="L788" s="401" t="s">
        <v>637</v>
      </c>
      <c r="M788" s="402"/>
      <c r="N788" s="402"/>
      <c r="O788" s="402"/>
      <c r="P788" s="402"/>
      <c r="Q788" s="402"/>
      <c r="R788" s="402"/>
      <c r="S788" s="402"/>
      <c r="T788" s="402"/>
      <c r="U788" s="402"/>
      <c r="V788" s="402"/>
      <c r="W788" s="402"/>
      <c r="X788" s="403"/>
      <c r="Y788" s="398">
        <v>0.16</v>
      </c>
      <c r="Z788" s="399"/>
      <c r="AA788" s="399"/>
      <c r="AB788" s="405"/>
      <c r="AC788" s="348" t="s">
        <v>644</v>
      </c>
      <c r="AD788" s="349"/>
      <c r="AE788" s="349"/>
      <c r="AF788" s="349"/>
      <c r="AG788" s="350"/>
      <c r="AH788" s="401" t="s">
        <v>645</v>
      </c>
      <c r="AI788" s="781"/>
      <c r="AJ788" s="781"/>
      <c r="AK788" s="781"/>
      <c r="AL788" s="781"/>
      <c r="AM788" s="781"/>
      <c r="AN788" s="781"/>
      <c r="AO788" s="781"/>
      <c r="AP788" s="781"/>
      <c r="AQ788" s="781"/>
      <c r="AR788" s="781"/>
      <c r="AS788" s="781"/>
      <c r="AT788" s="782"/>
      <c r="AU788" s="398">
        <v>0.2</v>
      </c>
      <c r="AV788" s="399"/>
      <c r="AW788" s="399"/>
      <c r="AX788" s="400"/>
    </row>
    <row r="789" spans="1:50" ht="24.75" customHeight="1" x14ac:dyDescent="0.2">
      <c r="A789" s="556"/>
      <c r="B789" s="763"/>
      <c r="C789" s="763"/>
      <c r="D789" s="763"/>
      <c r="E789" s="763"/>
      <c r="F789" s="764"/>
      <c r="G789" s="348" t="s">
        <v>633</v>
      </c>
      <c r="H789" s="349"/>
      <c r="I789" s="349"/>
      <c r="J789" s="349"/>
      <c r="K789" s="350"/>
      <c r="L789" s="401" t="s">
        <v>638</v>
      </c>
      <c r="M789" s="402"/>
      <c r="N789" s="402"/>
      <c r="O789" s="402"/>
      <c r="P789" s="402"/>
      <c r="Q789" s="402"/>
      <c r="R789" s="402"/>
      <c r="S789" s="402"/>
      <c r="T789" s="402"/>
      <c r="U789" s="402"/>
      <c r="V789" s="402"/>
      <c r="W789" s="402"/>
      <c r="X789" s="403"/>
      <c r="Y789" s="398">
        <v>6.5000000000000002E-2</v>
      </c>
      <c r="Z789" s="399"/>
      <c r="AA789" s="399"/>
      <c r="AB789" s="405"/>
      <c r="AC789" s="348" t="s">
        <v>632</v>
      </c>
      <c r="AD789" s="349"/>
      <c r="AE789" s="349"/>
      <c r="AF789" s="349"/>
      <c r="AG789" s="350"/>
      <c r="AH789" s="401" t="s">
        <v>648</v>
      </c>
      <c r="AI789" s="402"/>
      <c r="AJ789" s="402"/>
      <c r="AK789" s="402"/>
      <c r="AL789" s="402"/>
      <c r="AM789" s="402"/>
      <c r="AN789" s="402"/>
      <c r="AO789" s="402"/>
      <c r="AP789" s="402"/>
      <c r="AQ789" s="402"/>
      <c r="AR789" s="402"/>
      <c r="AS789" s="402"/>
      <c r="AT789" s="403"/>
      <c r="AU789" s="398">
        <v>5</v>
      </c>
      <c r="AV789" s="399"/>
      <c r="AW789" s="399"/>
      <c r="AX789" s="400"/>
    </row>
    <row r="790" spans="1:50" ht="24.75" customHeight="1" x14ac:dyDescent="0.2">
      <c r="A790" s="556"/>
      <c r="B790" s="763"/>
      <c r="C790" s="763"/>
      <c r="D790" s="763"/>
      <c r="E790" s="763"/>
      <c r="F790" s="764"/>
      <c r="G790" s="348" t="s">
        <v>632</v>
      </c>
      <c r="H790" s="349"/>
      <c r="I790" s="349"/>
      <c r="J790" s="349"/>
      <c r="K790" s="350"/>
      <c r="L790" s="401" t="s">
        <v>639</v>
      </c>
      <c r="M790" s="402"/>
      <c r="N790" s="402"/>
      <c r="O790" s="402"/>
      <c r="P790" s="402"/>
      <c r="Q790" s="402"/>
      <c r="R790" s="402"/>
      <c r="S790" s="402"/>
      <c r="T790" s="402"/>
      <c r="U790" s="402"/>
      <c r="V790" s="402"/>
      <c r="W790" s="402"/>
      <c r="X790" s="403"/>
      <c r="Y790" s="398">
        <v>2.4350000000000001</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42.279999999999987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25.3</v>
      </c>
      <c r="AV791" s="415"/>
      <c r="AW791" s="415"/>
      <c r="AX791" s="417"/>
    </row>
    <row r="792" spans="1:50" ht="24.75" customHeight="1" x14ac:dyDescent="0.2">
      <c r="A792" s="556"/>
      <c r="B792" s="763"/>
      <c r="C792" s="763"/>
      <c r="D792" s="763"/>
      <c r="E792" s="763"/>
      <c r="F792" s="764"/>
      <c r="G792" s="439" t="s">
        <v>649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626</v>
      </c>
      <c r="H794" s="450"/>
      <c r="I794" s="450"/>
      <c r="J794" s="450"/>
      <c r="K794" s="451"/>
      <c r="L794" s="452" t="s">
        <v>650</v>
      </c>
      <c r="M794" s="453"/>
      <c r="N794" s="453"/>
      <c r="O794" s="453"/>
      <c r="P794" s="453"/>
      <c r="Q794" s="453"/>
      <c r="R794" s="453"/>
      <c r="S794" s="453"/>
      <c r="T794" s="453"/>
      <c r="U794" s="453"/>
      <c r="V794" s="453"/>
      <c r="W794" s="453"/>
      <c r="X794" s="454"/>
      <c r="Y794" s="455">
        <v>0.53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t="s">
        <v>651</v>
      </c>
      <c r="H795" s="349"/>
      <c r="I795" s="349"/>
      <c r="J795" s="349"/>
      <c r="K795" s="350"/>
      <c r="L795" s="401" t="s">
        <v>652</v>
      </c>
      <c r="M795" s="402"/>
      <c r="N795" s="402"/>
      <c r="O795" s="402"/>
      <c r="P795" s="402"/>
      <c r="Q795" s="402"/>
      <c r="R795" s="402"/>
      <c r="S795" s="402"/>
      <c r="T795" s="402"/>
      <c r="U795" s="402"/>
      <c r="V795" s="402"/>
      <c r="W795" s="402"/>
      <c r="X795" s="403"/>
      <c r="Y795" s="398">
        <v>0.46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t="s">
        <v>630</v>
      </c>
      <c r="H796" s="349"/>
      <c r="I796" s="349"/>
      <c r="J796" s="349"/>
      <c r="K796" s="350"/>
      <c r="L796" s="401" t="s">
        <v>653</v>
      </c>
      <c r="M796" s="402"/>
      <c r="N796" s="402"/>
      <c r="O796" s="402"/>
      <c r="P796" s="402"/>
      <c r="Q796" s="402"/>
      <c r="R796" s="402"/>
      <c r="S796" s="402"/>
      <c r="T796" s="402"/>
      <c r="U796" s="402"/>
      <c r="V796" s="402"/>
      <c r="W796" s="402"/>
      <c r="X796" s="403"/>
      <c r="Y796" s="398">
        <v>0.41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t="s">
        <v>654</v>
      </c>
      <c r="H797" s="349"/>
      <c r="I797" s="349"/>
      <c r="J797" s="349"/>
      <c r="K797" s="350"/>
      <c r="L797" s="401" t="s">
        <v>655</v>
      </c>
      <c r="M797" s="402"/>
      <c r="N797" s="402"/>
      <c r="O797" s="402"/>
      <c r="P797" s="402"/>
      <c r="Q797" s="402"/>
      <c r="R797" s="402"/>
      <c r="S797" s="402"/>
      <c r="T797" s="402"/>
      <c r="U797" s="402"/>
      <c r="V797" s="402"/>
      <c r="W797" s="402"/>
      <c r="X797" s="403"/>
      <c r="Y797" s="398">
        <v>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t="s">
        <v>632</v>
      </c>
      <c r="H798" s="349"/>
      <c r="I798" s="349"/>
      <c r="J798" s="349"/>
      <c r="K798" s="350"/>
      <c r="L798" s="401" t="s">
        <v>639</v>
      </c>
      <c r="M798" s="402"/>
      <c r="N798" s="402"/>
      <c r="O798" s="402"/>
      <c r="P798" s="402"/>
      <c r="Q798" s="402"/>
      <c r="R798" s="402"/>
      <c r="S798" s="402"/>
      <c r="T798" s="402"/>
      <c r="U798" s="402"/>
      <c r="V798" s="402"/>
      <c r="W798" s="402"/>
      <c r="X798" s="403"/>
      <c r="Y798" s="398">
        <v>0.39</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1.9899999999999998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467</v>
      </c>
      <c r="AM831" s="958"/>
      <c r="AN831" s="958"/>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618</v>
      </c>
      <c r="D837" s="418"/>
      <c r="E837" s="418"/>
      <c r="F837" s="418"/>
      <c r="G837" s="418"/>
      <c r="H837" s="418"/>
      <c r="I837" s="418"/>
      <c r="J837" s="419">
        <v>7013401000164</v>
      </c>
      <c r="K837" s="420"/>
      <c r="L837" s="420"/>
      <c r="M837" s="420"/>
      <c r="N837" s="420"/>
      <c r="O837" s="420"/>
      <c r="P837" s="425" t="s">
        <v>619</v>
      </c>
      <c r="Q837" s="317"/>
      <c r="R837" s="317"/>
      <c r="S837" s="317"/>
      <c r="T837" s="317"/>
      <c r="U837" s="317"/>
      <c r="V837" s="317"/>
      <c r="W837" s="317"/>
      <c r="X837" s="317"/>
      <c r="Y837" s="318">
        <v>42.335999999999999</v>
      </c>
      <c r="Z837" s="319"/>
      <c r="AA837" s="319"/>
      <c r="AB837" s="320"/>
      <c r="AC837" s="328" t="s">
        <v>496</v>
      </c>
      <c r="AD837" s="423"/>
      <c r="AE837" s="423"/>
      <c r="AF837" s="423"/>
      <c r="AG837" s="423"/>
      <c r="AH837" s="421">
        <v>2</v>
      </c>
      <c r="AI837" s="422"/>
      <c r="AJ837" s="422"/>
      <c r="AK837" s="422"/>
      <c r="AL837" s="325">
        <v>99.4</v>
      </c>
      <c r="AM837" s="326"/>
      <c r="AN837" s="326"/>
      <c r="AO837" s="327"/>
      <c r="AP837" s="321"/>
      <c r="AQ837" s="321"/>
      <c r="AR837" s="321"/>
      <c r="AS837" s="321"/>
      <c r="AT837" s="321"/>
      <c r="AU837" s="321"/>
      <c r="AV837" s="321"/>
      <c r="AW837" s="321"/>
      <c r="AX837" s="321"/>
    </row>
    <row r="838" spans="1:50" ht="43.5" hidden="1" customHeight="1" x14ac:dyDescent="0.2">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2">
      <c r="A870" s="404">
        <v>1</v>
      </c>
      <c r="B870" s="404">
        <v>1</v>
      </c>
      <c r="C870" s="424" t="s">
        <v>670</v>
      </c>
      <c r="D870" s="418"/>
      <c r="E870" s="418"/>
      <c r="F870" s="418"/>
      <c r="G870" s="418"/>
      <c r="H870" s="418"/>
      <c r="I870" s="418"/>
      <c r="J870" s="419">
        <v>4010001090119</v>
      </c>
      <c r="K870" s="420"/>
      <c r="L870" s="420"/>
      <c r="M870" s="420"/>
      <c r="N870" s="420"/>
      <c r="O870" s="420"/>
      <c r="P870" s="317" t="s">
        <v>620</v>
      </c>
      <c r="Q870" s="317"/>
      <c r="R870" s="317"/>
      <c r="S870" s="317"/>
      <c r="T870" s="317"/>
      <c r="U870" s="317"/>
      <c r="V870" s="317"/>
      <c r="W870" s="317"/>
      <c r="X870" s="317"/>
      <c r="Y870" s="318">
        <v>25.298999999999999</v>
      </c>
      <c r="Z870" s="319"/>
      <c r="AA870" s="319"/>
      <c r="AB870" s="320"/>
      <c r="AC870" s="328" t="s">
        <v>497</v>
      </c>
      <c r="AD870" s="423"/>
      <c r="AE870" s="423"/>
      <c r="AF870" s="423"/>
      <c r="AG870" s="423"/>
      <c r="AH870" s="421">
        <v>2</v>
      </c>
      <c r="AI870" s="422"/>
      <c r="AJ870" s="422"/>
      <c r="AK870" s="422"/>
      <c r="AL870" s="325">
        <v>95.2</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3.5"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2.75" customHeight="1" x14ac:dyDescent="0.2">
      <c r="A903" s="404">
        <v>1</v>
      </c>
      <c r="B903" s="404">
        <v>1</v>
      </c>
      <c r="C903" s="418" t="s">
        <v>621</v>
      </c>
      <c r="D903" s="418"/>
      <c r="E903" s="418"/>
      <c r="F903" s="418"/>
      <c r="G903" s="418"/>
      <c r="H903" s="418"/>
      <c r="I903" s="418"/>
      <c r="J903" s="419">
        <v>9011101039249</v>
      </c>
      <c r="K903" s="420"/>
      <c r="L903" s="420"/>
      <c r="M903" s="420"/>
      <c r="N903" s="420"/>
      <c r="O903" s="420"/>
      <c r="P903" s="317" t="s">
        <v>622</v>
      </c>
      <c r="Q903" s="317"/>
      <c r="R903" s="317"/>
      <c r="S903" s="317"/>
      <c r="T903" s="317"/>
      <c r="U903" s="317"/>
      <c r="V903" s="317"/>
      <c r="W903" s="317"/>
      <c r="X903" s="317"/>
      <c r="Y903" s="318">
        <v>1.996</v>
      </c>
      <c r="Z903" s="319"/>
      <c r="AA903" s="319"/>
      <c r="AB903" s="320"/>
      <c r="AC903" s="328" t="s">
        <v>496</v>
      </c>
      <c r="AD903" s="423"/>
      <c r="AE903" s="423"/>
      <c r="AF903" s="423"/>
      <c r="AG903" s="423"/>
      <c r="AH903" s="421">
        <v>4</v>
      </c>
      <c r="AI903" s="422"/>
      <c r="AJ903" s="422"/>
      <c r="AK903" s="422"/>
      <c r="AL903" s="325">
        <v>51.9</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467</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452</v>
      </c>
      <c r="AQ1101" s="427"/>
      <c r="AR1101" s="427"/>
      <c r="AS1101" s="427"/>
      <c r="AT1101" s="427"/>
      <c r="AU1101" s="427"/>
      <c r="AV1101" s="427"/>
      <c r="AW1101" s="427"/>
      <c r="AX1101" s="427"/>
    </row>
    <row r="1102" spans="1:50" ht="30" customHeight="1" x14ac:dyDescent="0.2">
      <c r="A1102" s="404">
        <v>1</v>
      </c>
      <c r="B1102" s="404">
        <v>1</v>
      </c>
      <c r="C1102" s="895"/>
      <c r="D1102" s="895"/>
      <c r="E1102" s="261" t="s">
        <v>665</v>
      </c>
      <c r="F1102" s="894"/>
      <c r="G1102" s="894"/>
      <c r="H1102" s="894"/>
      <c r="I1102" s="894"/>
      <c r="J1102" s="419" t="s">
        <v>666</v>
      </c>
      <c r="K1102" s="420"/>
      <c r="L1102" s="420"/>
      <c r="M1102" s="420"/>
      <c r="N1102" s="420"/>
      <c r="O1102" s="420"/>
      <c r="P1102" s="425" t="s">
        <v>665</v>
      </c>
      <c r="Q1102" s="317"/>
      <c r="R1102" s="317"/>
      <c r="S1102" s="317"/>
      <c r="T1102" s="317"/>
      <c r="U1102" s="317"/>
      <c r="V1102" s="317"/>
      <c r="W1102" s="317"/>
      <c r="X1102" s="317"/>
      <c r="Y1102" s="318" t="s">
        <v>667</v>
      </c>
      <c r="Z1102" s="319"/>
      <c r="AA1102" s="319"/>
      <c r="AB1102" s="320"/>
      <c r="AC1102" s="322"/>
      <c r="AD1102" s="322"/>
      <c r="AE1102" s="322"/>
      <c r="AF1102" s="322"/>
      <c r="AG1102" s="322"/>
      <c r="AH1102" s="323" t="s">
        <v>668</v>
      </c>
      <c r="AI1102" s="324"/>
      <c r="AJ1102" s="324"/>
      <c r="AK1102" s="324"/>
      <c r="AL1102" s="325" t="s">
        <v>669</v>
      </c>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704" max="49" man="1"/>
    <brk id="739" max="16383"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1" sqref="O11"/>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06"/>
      <c r="Z2" s="412"/>
      <c r="AA2" s="413"/>
      <c r="AB2" s="1010" t="s">
        <v>11</v>
      </c>
      <c r="AC2" s="1011"/>
      <c r="AD2" s="1012"/>
      <c r="AE2" s="998" t="s">
        <v>555</v>
      </c>
      <c r="AF2" s="998"/>
      <c r="AG2" s="998"/>
      <c r="AH2" s="998"/>
      <c r="AI2" s="998" t="s">
        <v>552</v>
      </c>
      <c r="AJ2" s="998"/>
      <c r="AK2" s="998"/>
      <c r="AL2" s="998"/>
      <c r="AM2" s="998" t="s">
        <v>526</v>
      </c>
      <c r="AN2" s="998"/>
      <c r="AO2" s="998"/>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2" t="s">
        <v>472</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06"/>
      <c r="Z9" s="412"/>
      <c r="AA9" s="413"/>
      <c r="AB9" s="1010" t="s">
        <v>11</v>
      </c>
      <c r="AC9" s="1011"/>
      <c r="AD9" s="1012"/>
      <c r="AE9" s="998" t="s">
        <v>556</v>
      </c>
      <c r="AF9" s="998"/>
      <c r="AG9" s="998"/>
      <c r="AH9" s="998"/>
      <c r="AI9" s="998" t="s">
        <v>552</v>
      </c>
      <c r="AJ9" s="998"/>
      <c r="AK9" s="998"/>
      <c r="AL9" s="998"/>
      <c r="AM9" s="998" t="s">
        <v>526</v>
      </c>
      <c r="AN9" s="998"/>
      <c r="AO9" s="998"/>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2" t="s">
        <v>472</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06"/>
      <c r="Z16" s="412"/>
      <c r="AA16" s="413"/>
      <c r="AB16" s="1010" t="s">
        <v>11</v>
      </c>
      <c r="AC16" s="1011"/>
      <c r="AD16" s="1012"/>
      <c r="AE16" s="998" t="s">
        <v>555</v>
      </c>
      <c r="AF16" s="998"/>
      <c r="AG16" s="998"/>
      <c r="AH16" s="998"/>
      <c r="AI16" s="998" t="s">
        <v>553</v>
      </c>
      <c r="AJ16" s="998"/>
      <c r="AK16" s="998"/>
      <c r="AL16" s="998"/>
      <c r="AM16" s="998" t="s">
        <v>526</v>
      </c>
      <c r="AN16" s="998"/>
      <c r="AO16" s="998"/>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2" t="s">
        <v>472</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06"/>
      <c r="Z23" s="412"/>
      <c r="AA23" s="413"/>
      <c r="AB23" s="1010" t="s">
        <v>11</v>
      </c>
      <c r="AC23" s="1011"/>
      <c r="AD23" s="1012"/>
      <c r="AE23" s="998" t="s">
        <v>557</v>
      </c>
      <c r="AF23" s="998"/>
      <c r="AG23" s="998"/>
      <c r="AH23" s="998"/>
      <c r="AI23" s="998" t="s">
        <v>552</v>
      </c>
      <c r="AJ23" s="998"/>
      <c r="AK23" s="998"/>
      <c r="AL23" s="998"/>
      <c r="AM23" s="998" t="s">
        <v>526</v>
      </c>
      <c r="AN23" s="998"/>
      <c r="AO23" s="998"/>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2" t="s">
        <v>472</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06"/>
      <c r="Z30" s="412"/>
      <c r="AA30" s="413"/>
      <c r="AB30" s="1010" t="s">
        <v>11</v>
      </c>
      <c r="AC30" s="1011"/>
      <c r="AD30" s="1012"/>
      <c r="AE30" s="998" t="s">
        <v>555</v>
      </c>
      <c r="AF30" s="998"/>
      <c r="AG30" s="998"/>
      <c r="AH30" s="998"/>
      <c r="AI30" s="998" t="s">
        <v>552</v>
      </c>
      <c r="AJ30" s="998"/>
      <c r="AK30" s="998"/>
      <c r="AL30" s="998"/>
      <c r="AM30" s="998" t="s">
        <v>550</v>
      </c>
      <c r="AN30" s="998"/>
      <c r="AO30" s="998"/>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2" t="s">
        <v>472</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06"/>
      <c r="Z37" s="412"/>
      <c r="AA37" s="413"/>
      <c r="AB37" s="1010" t="s">
        <v>11</v>
      </c>
      <c r="AC37" s="1011"/>
      <c r="AD37" s="1012"/>
      <c r="AE37" s="998" t="s">
        <v>557</v>
      </c>
      <c r="AF37" s="998"/>
      <c r="AG37" s="998"/>
      <c r="AH37" s="998"/>
      <c r="AI37" s="998" t="s">
        <v>554</v>
      </c>
      <c r="AJ37" s="998"/>
      <c r="AK37" s="998"/>
      <c r="AL37" s="998"/>
      <c r="AM37" s="998" t="s">
        <v>551</v>
      </c>
      <c r="AN37" s="998"/>
      <c r="AO37" s="998"/>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2" t="s">
        <v>472</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06"/>
      <c r="Z44" s="412"/>
      <c r="AA44" s="413"/>
      <c r="AB44" s="1010" t="s">
        <v>11</v>
      </c>
      <c r="AC44" s="1011"/>
      <c r="AD44" s="1012"/>
      <c r="AE44" s="998" t="s">
        <v>555</v>
      </c>
      <c r="AF44" s="998"/>
      <c r="AG44" s="998"/>
      <c r="AH44" s="998"/>
      <c r="AI44" s="998" t="s">
        <v>552</v>
      </c>
      <c r="AJ44" s="998"/>
      <c r="AK44" s="998"/>
      <c r="AL44" s="998"/>
      <c r="AM44" s="998" t="s">
        <v>526</v>
      </c>
      <c r="AN44" s="998"/>
      <c r="AO44" s="998"/>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2" t="s">
        <v>472</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06"/>
      <c r="Z51" s="412"/>
      <c r="AA51" s="413"/>
      <c r="AB51" s="458" t="s">
        <v>11</v>
      </c>
      <c r="AC51" s="1011"/>
      <c r="AD51" s="1012"/>
      <c r="AE51" s="998" t="s">
        <v>555</v>
      </c>
      <c r="AF51" s="998"/>
      <c r="AG51" s="998"/>
      <c r="AH51" s="998"/>
      <c r="AI51" s="998" t="s">
        <v>552</v>
      </c>
      <c r="AJ51" s="998"/>
      <c r="AK51" s="998"/>
      <c r="AL51" s="998"/>
      <c r="AM51" s="998" t="s">
        <v>526</v>
      </c>
      <c r="AN51" s="998"/>
      <c r="AO51" s="998"/>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2" t="s">
        <v>472</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06"/>
      <c r="Z58" s="412"/>
      <c r="AA58" s="413"/>
      <c r="AB58" s="1010" t="s">
        <v>11</v>
      </c>
      <c r="AC58" s="1011"/>
      <c r="AD58" s="1012"/>
      <c r="AE58" s="998" t="s">
        <v>555</v>
      </c>
      <c r="AF58" s="998"/>
      <c r="AG58" s="998"/>
      <c r="AH58" s="998"/>
      <c r="AI58" s="998" t="s">
        <v>552</v>
      </c>
      <c r="AJ58" s="998"/>
      <c r="AK58" s="998"/>
      <c r="AL58" s="998"/>
      <c r="AM58" s="998" t="s">
        <v>526</v>
      </c>
      <c r="AN58" s="998"/>
      <c r="AO58" s="998"/>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2" t="s">
        <v>472</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06"/>
      <c r="Z65" s="412"/>
      <c r="AA65" s="413"/>
      <c r="AB65" s="1010" t="s">
        <v>11</v>
      </c>
      <c r="AC65" s="1011"/>
      <c r="AD65" s="1012"/>
      <c r="AE65" s="998" t="s">
        <v>555</v>
      </c>
      <c r="AF65" s="998"/>
      <c r="AG65" s="998"/>
      <c r="AH65" s="998"/>
      <c r="AI65" s="998" t="s">
        <v>552</v>
      </c>
      <c r="AJ65" s="998"/>
      <c r="AK65" s="998"/>
      <c r="AL65" s="998"/>
      <c r="AM65" s="998" t="s">
        <v>526</v>
      </c>
      <c r="AN65" s="998"/>
      <c r="AO65" s="998"/>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6" zoomScaleNormal="75" zoomScaleSheetLayoutView="56" zoomScalePageLayoutView="70" workbookViewId="0">
      <selection activeCell="AP61" sqref="AP61:AX61"/>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2019-06-17T01:57:22Z</cp:lastPrinted>
  <dcterms:created xsi:type="dcterms:W3CDTF">2012-03-13T00:50:25Z</dcterms:created>
  <dcterms:modified xsi:type="dcterms:W3CDTF">2019-06-17T01:58:54Z</dcterms:modified>
</cp:coreProperties>
</file>