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1675"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69" i="3" l="1"/>
  <c r="AM72" i="3" l="1"/>
  <c r="AQ116" i="3" l="1"/>
  <c r="AI116" i="3" l="1"/>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<sst xmlns="http://schemas.openxmlformats.org/spreadsheetml/2006/main" count="2977" uniqueCount="661">
  <si>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</si>
  <si>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</si>
  <si>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</si>
  <si>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</si>
  <si>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</si>
  <si>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</si>
  <si>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</si>
  <si>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</si>
  <si>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</si>
  <si>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</si>
  <si>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</si>
  <si>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</si>
  <si>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</si>
  <si>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</si>
  <si>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</si>
  <si>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</si>
  <si>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</si>
  <si>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</si>
  <si>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</si>
  <si>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</si>
  <si>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</si>
  <si>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</si>
  <si>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</si>
  <si>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</si>
  <si>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</si>
  <si>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</si>
  <si>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</si>
  <si>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</si>
  <si>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</si>
  <si>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</si>
  <si>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</si>
  <si>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</si>
  <si>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</si>
  <si>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</si>
  <si>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</si>
  <si>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</si>
  <si>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</si>
  <si>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</si>
  <si>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</si>
  <si>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</si>
  <si>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</si>
  <si>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</si>
  <si>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</si>
  <si>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</si>
  <si>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</si>
  <si>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</si>
  <si>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</si>
  <si>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</si>
  <si>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</si>
  <si>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</si>
  <si>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</si>
  <si>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</si>
  <si>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</si>
  <si>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</si>
  <si>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</si>
  <si>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</si>
  <si>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</si>
  <si>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</si>
  <si>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</si>
  <si>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</si>
  <si>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</si>
  <si>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</si>
  <si>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</si>
  <si>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</si>
  <si>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</si>
  <si>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</si>
  <si>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</si>
  <si>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</si>
  <si>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</si>
  <si>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</si>
  <si>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</si>
  <si>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</si>
  <si>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</si>
  <si>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</si>
  <si>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</si>
  <si>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</si>
  <si>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</si>
  <si>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</si>
  <si>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</si>
  <si>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</si>
  <si>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</si>
  <si>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</si>
  <si>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</si>
  <si>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</si>
  <si>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</si>
  <si>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</si>
  <si>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</si>
  <si>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</si>
  <si>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</si>
  <si>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</si>
  <si>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</si>
  <si>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</si>
  <si>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</si>
  <si>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</si>
  <si>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</si>
  <si>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</si>
  <si>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</si>
  <si>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</si>
  <si>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</si>
  <si>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</si>
  <si>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</si>
  <si>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</si>
  <si>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</si>
  <si>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</si>
  <si>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</si>
  <si>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</si>
  <si>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</si>
  <si>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</si>
  <si>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</si>
  <si>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</si>
  <si>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</si>
  <si>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</si>
  <si>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</si>
  <si>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</si>
  <si>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</si>
  <si>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</si>
  <si>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</si>
  <si>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</si>
  <si>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</si>
  <si>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</si>
  <si>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</si>
  <si>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</si>
  <si>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</si>
  <si>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</si>
  <si>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</si>
  <si>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</si>
  <si>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</si>
  <si>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</si>
  <si>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</si>
  <si>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</si>
  <si>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</si>
  <si>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</si>
  <si>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</si>
  <si>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</si>
  <si>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</si>
  <si>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</si>
  <si>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</si>
  <si>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</si>
  <si>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</si>
  <si>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</si>
  <si>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</si>
  <si>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</si>
  <si>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</si>
  <si>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</si>
  <si>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</si>
  <si>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</si>
  <si>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</si>
  <si>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</si>
  <si>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</si>
  <si>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</si>
  <si>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</si>
  <si>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</si>
  <si>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</si>
  <si>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</si>
  <si>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</si>
  <si>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</si>
  <si>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</si>
  <si>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</si>
  <si>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</si>
  <si>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</si>
  <si>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</si>
  <si>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</si>
  <si>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</si>
  <si>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</si>
  <si>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</si>
  <si>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</si>
  <si>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</si>
  <si>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</si>
  <si>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</si>
  <si>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</si>
  <si>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</si>
  <si>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</si>
  <si>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</si>
  <si>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</si>
  <si>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</si>
  <si>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</si>
  <si>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</si>
  <si>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</si>
  <si>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</si>
  <si>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</si>
  <si>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</si>
  <si>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</si>
  <si>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</si>
  <si>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</si>
  <si>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</si>
  <si>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</si>
  <si>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</si>
  <si>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</si>
  <si>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</si>
  <si>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</si>
  <si>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</si>
  <si>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</si>
  <si>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</si>
  <si>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</si>
  <si>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</si>
  <si>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</si>
  <si>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</si>
  <si>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</si>
  <si>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</si>
  <si>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</si>
  <si>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</si>
  <si>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</si>
  <si>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</si>
  <si>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</si>
  <si>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</si>
  <si>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</si>
  <si>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</si>
  <si>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</si>
  <si>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</si>
  <si>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</si>
  <si>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</si>
  <si>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</si>
  <si>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</si>
  <si>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</si>
  <si>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</si>
  <si>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</si>
  <si>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</si>
  <si>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</si>
  <si>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</si>
  <si>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</si>
  <si>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</si>
  <si>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</si>
  <si>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</si>
  <si>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</si>
  <si>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</si>
  <si>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</si>
  <si>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</si>
  <si>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</si>
  <si>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</si>
  <si>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</si>
  <si>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</si>
  <si>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</si>
  <si>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</si>
  <si>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</si>
  <si>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</si>
  <si>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</si>
  <si>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</si>
  <si>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</si>
  <si>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</si>
  <si>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</si>
  <si>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</si>
  <si>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</si>
  <si>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</si>
  <si>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</si>
  <si>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</si>
  <si>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</si>
  <si>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</si>
  <si>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</si>
  <si>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</si>
  <si>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</si>
  <si>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</si>
  <si>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</si>
  <si>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</si>
  <si>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</si>
  <si>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</si>
  <si>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</si>
  <si>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</si>
  <si>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</si>
  <si>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</si>
  <si>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</si>
  <si>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</si>
  <si>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</si>
  <si>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</si>
  <si>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</si>
  <si>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</si>
  <si>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</si>
  <si>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</si>
  <si>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</si>
  <si>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</si>
  <si>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</si>
  <si>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</si>
  <si>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</si>
  <si>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</si>
  <si>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</si>
  <si>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</si>
  <si>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</si>
  <si>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</si>
  <si>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</si>
  <si>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</si>
  <si>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</si>
  <si>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</si>
  <si>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</si>
  <si>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</si>
  <si>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</si>
  <si>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</si>
  <si>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</si>
  <si>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</si>
  <si>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</si>
  <si>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</si>
  <si>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</si>
  <si>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</si>
  <si>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</si>
  <si>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</si>
  <si>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</si>
  <si>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</si>
  <si>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</si>
  <si>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</si>
  <si>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</si>
  <si>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</si>
  <si>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</si>
  <si>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</si>
  <si>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</si>
  <si>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</si>
  <si>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</si>
  <si>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</si>
  <si>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</si>
  <si>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</si>
  <si>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</si>
  <si>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</si>
  <si>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</si>
  <si>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</si>
  <si>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</si>
  <si>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</si>
  <si>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</si>
  <si>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</si>
  <si>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</si>
  <si>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</si>
  <si>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</si>
  <si>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</si>
  <si>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</si>
  <si>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</si>
  <si>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</si>
  <si>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</si>
  <si>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</si>
  <si>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</si>
  <si>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</si>
  <si>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</si>
  <si>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</si>
  <si>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</si>
  <si>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</si>
  <si>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</si>
  <si>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</si>
  <si>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</si>
  <si>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</si>
  <si>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</si>
  <si>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</si>
  <si>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</si>
  <si>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</si>
  <si>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</si>
  <si>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</si>
  <si>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</si>
  <si>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</si>
  <si>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</si>
  <si>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</si>
  <si>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</si>
  <si>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</si>
  <si>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</si>
  <si>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</si>
  <si>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</si>
  <si>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</si>
  <si>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</si>
  <si>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</si>
  <si>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</si>
  <si>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</si>
  <si>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</si>
  <si>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</si>
  <si>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</si>
  <si>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</si>
  <si>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</si>
  <si>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</si>
  <si>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</si>
  <si>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</si>
  <si>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</si>
  <si>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</si>
  <si>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</si>
  <si>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</si>
  <si>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</si>
  <si>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</si>
  <si>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</si>
  <si>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</si>
  <si>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</si>
  <si>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</si>
  <si>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</si>
  <si>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</si>
  <si>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</si>
  <si>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</si>
  <si>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</si>
  <si>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</si>
  <si>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</si>
  <si>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</si>
  <si>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</si>
  <si>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</si>
  <si>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</si>
  <si>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</si>
  <si>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</si>
  <si>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</si>
  <si>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</si>
  <si>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</si>
  <si>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</si>
  <si>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</si>
  <si>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</si>
  <si>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</si>
  <si>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</si>
  <si>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</si>
  <si>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</si>
  <si>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</si>
  <si>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</si>
  <si>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</si>
  <si>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</si>
  <si>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</si>
  <si>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</si>
  <si>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</si>
  <si>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</si>
  <si>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</si>
  <si>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</si>
  <si>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</si>
  <si>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</si>
  <si>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</si>
  <si>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</si>
  <si>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</si>
  <si>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</si>
  <si>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</si>
  <si>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</si>
  <si>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</si>
  <si>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</si>
  <si>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</si>
  <si>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</si>
  <si>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</si>
  <si>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</si>
  <si>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</si>
  <si>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</si>
  <si>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</si>
  <si>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</si>
  <si>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</si>
  <si>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</si>
  <si>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</si>
  <si>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</si>
  <si>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</si>
  <si>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</si>
  <si>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</si>
  <si>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</si>
  <si>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</si>
  <si>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</si>
  <si>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</si>
  <si>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</si>
  <si>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</si>
  <si>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</si>
  <si>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</si>
  <si>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</si>
  <si>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</si>
  <si>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</si>
  <si>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</si>
  <si>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</si>
  <si>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</si>
  <si>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</si>
  <si>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</si>
  <si>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</si>
  <si>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</si>
  <si>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</si>
  <si>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</si>
  <si>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</si>
  <si>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</si>
  <si>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</si>
  <si>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</si>
  <si>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</si>
  <si>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</si>
  <si>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</si>
  <si>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</si>
  <si>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</si>
  <si>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</si>
  <si>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</si>
  <si>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</si>
  <si>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</si>
  <si>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</si>
  <si>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</si>
  <si>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</si>
  <si>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</si>
  <si>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</si>
  <si>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</si>
  <si>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</si>
  <si>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</si>
  <si>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</si>
  <si>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</si>
  <si>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</si>
  <si>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</si>
  <si>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</si>
  <si>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</si>
  <si>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</si>
  <si>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</si>
  <si>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</si>
  <si>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</si>
  <si>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</si>
  <si>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</si>
  <si>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</si>
  <si>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</si>
  <si>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</si>
  <si>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</si>
  <si>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</si>
  <si>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</si>
  <si>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</si>
  <si>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</si>
  <si>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</si>
  <si>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</si>
  <si>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</si>
  <si>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</si>
  <si>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</si>
  <si>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</si>
  <si>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</si>
  <si>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</si>
  <si>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</si>
  <si>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</si>
  <si>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</si>
  <si>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</si>
  <si>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</si>
  <si>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</si>
  <si>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</si>
  <si>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</si>
  <si>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</si>
  <si>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</si>
  <si>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</si>
  <si>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</si>
  <si>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</si>
  <si>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</si>
  <si>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</si>
  <si>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</si>
  <si>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</si>
  <si>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</si>
  <si>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</si>
  <si>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</si>
  <si>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</si>
  <si>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</si>
  <si>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</si>
  <si>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</si>
  <si>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</si>
  <si>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</si>
  <si>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</si>
  <si>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</si>
  <si>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</si>
  <si>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</si>
  <si>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</si>
  <si>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</si>
  <si>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</si>
  <si>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</si>
  <si>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</si>
  <si>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</si>
  <si>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</si>
  <si>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</si>
  <si>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</si>
  <si>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</si>
  <si>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</si>
  <si>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</si>
  <si>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</si>
  <si>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</si>
  <si>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</si>
  <si>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</si>
  <si>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</si>
  <si>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</si>
  <si>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</si>
  <si>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</si>
  <si>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</si>
  <si>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</si>
  <si>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</si>
  <si>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</si>
  <si>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</si>
  <si>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</si>
  <si>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</si>
  <si>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</si>
  <si>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</si>
  <si>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</si>
  <si>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</si>
  <si>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</si>
  <si>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</si>
  <si>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</si>
  <si>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</si>
  <si>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</si>
  <si>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</si>
  <si>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</si>
  <si>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</si>
  <si>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木材利用による業務用施設の断熱性能効果検証事業（農林水産省連携事業）</t>
    <phoneticPr fontId="5"/>
  </si>
  <si>
    <t>環境省</t>
  </si>
  <si>
    <t>地球環境局</t>
    <rPh sb="0" eb="2">
      <t>チキュウ</t>
    </rPh>
    <rPh sb="2" eb="4">
      <t>カンキョウ</t>
    </rPh>
    <rPh sb="4" eb="5">
      <t>キョク</t>
    </rPh>
    <phoneticPr fontId="5"/>
  </si>
  <si>
    <t>地球温暖化対策課地球温暖化対策事業室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phoneticPr fontId="5"/>
  </si>
  <si>
    <t>室長　相澤　寛史</t>
    <rPh sb="0" eb="2">
      <t>シツチョウ</t>
    </rPh>
    <rPh sb="3" eb="5">
      <t>アイザワ</t>
    </rPh>
    <rPh sb="6" eb="8">
      <t>ヒロフミ</t>
    </rPh>
    <phoneticPr fontId="5"/>
  </si>
  <si>
    <t>○</t>
  </si>
  <si>
    <t>特別会計に関する法律第85条第3項第1号ホ及び第２号
同施行令第50条第７項第10号及び11号並びに第９項第１号</t>
    <phoneticPr fontId="5"/>
  </si>
  <si>
    <t>地球温暖化対策計画(平成28年5月13日閣議決定）</t>
    <phoneticPr fontId="5"/>
  </si>
  <si>
    <t>-</t>
  </si>
  <si>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</si>
  <si>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</si>
  <si>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</si>
  <si>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</si>
  <si>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</si>
  <si>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</si>
  <si>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t>
    <phoneticPr fontId="5"/>
  </si>
  <si>
    <t>平成30年度二酸化炭素排出抑制対策事業費等補助金（木材利用による業務用施設の断熱性能効果検証事業）完了実績報告書</t>
    <rPh sb="25" eb="27">
      <t>モクザイ</t>
    </rPh>
    <rPh sb="27" eb="29">
      <t>リヨウ</t>
    </rPh>
    <rPh sb="32" eb="35">
      <t>ギョウムヨウ</t>
    </rPh>
    <rPh sb="35" eb="37">
      <t>シセツ</t>
    </rPh>
    <rPh sb="38" eb="40">
      <t>ダンネツ</t>
    </rPh>
    <rPh sb="40" eb="42">
      <t>セイノウ</t>
    </rPh>
    <rPh sb="42" eb="44">
      <t>コウカ</t>
    </rPh>
    <rPh sb="44" eb="46">
      <t>ケンショウ</t>
    </rPh>
    <phoneticPr fontId="5"/>
  </si>
  <si>
    <t>1t-CO2あたりの削減コスト</t>
  </si>
  <si>
    <t>-</t>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</si>
  <si>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</si>
  <si>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</si>
  <si>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</si>
  <si>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t>
    <phoneticPr fontId="5"/>
  </si>
  <si>
    <t>-</t>
    <phoneticPr fontId="5"/>
  </si>
  <si>
    <t>各年度の補助金額／各年度の実施件数　　　　　　　　　　　</t>
    <phoneticPr fontId="5"/>
  </si>
  <si>
    <t>百万円/件</t>
    <rPh sb="0" eb="3">
      <t>ヒャクマンエン</t>
    </rPh>
    <rPh sb="4" eb="5">
      <t>ケン</t>
    </rPh>
    <phoneticPr fontId="5"/>
  </si>
  <si>
    <t>275/5</t>
    <phoneticPr fontId="5"/>
  </si>
  <si>
    <t>CLT建築物の断熱性や省CO2性能についての調査等実施件数</t>
    <rPh sb="22" eb="24">
      <t>チョウサ</t>
    </rPh>
    <rPh sb="24" eb="25">
      <t>トウ</t>
    </rPh>
    <rPh sb="25" eb="27">
      <t>ジッシ</t>
    </rPh>
    <rPh sb="27" eb="29">
      <t>ケンスウ</t>
    </rPh>
    <phoneticPr fontId="5"/>
  </si>
  <si>
    <t>-</t>
    <phoneticPr fontId="5"/>
  </si>
  <si>
    <t>-</t>
    <phoneticPr fontId="5"/>
  </si>
  <si>
    <t>委託事業執行額／委託実施件数　</t>
    <rPh sb="0" eb="2">
      <t>イタク</t>
    </rPh>
    <rPh sb="2" eb="4">
      <t>ジギョウ</t>
    </rPh>
    <rPh sb="4" eb="6">
      <t>シッコウ</t>
    </rPh>
    <rPh sb="6" eb="7">
      <t>ガク</t>
    </rPh>
    <rPh sb="8" eb="10">
      <t>イタク</t>
    </rPh>
    <rPh sb="10" eb="12">
      <t>ジッシ</t>
    </rPh>
    <rPh sb="12" eb="14">
      <t>ケンスウ</t>
    </rPh>
    <phoneticPr fontId="5"/>
  </si>
  <si>
    <t>100/1</t>
    <phoneticPr fontId="5"/>
  </si>
  <si>
    <t>1100/13</t>
    <phoneticPr fontId="5"/>
  </si>
  <si>
    <t>１．地球温暖化対策の推進</t>
  </si>
  <si>
    <t>エネルギー起源二酸化炭素の排出量（CO2換算トン）</t>
  </si>
  <si>
    <t>万t-CO2/年</t>
  </si>
  <si>
    <t>CLT等に代表される新たな部材を用いた建築物の断熱性や調湿性といった省エネ・省CO2に資する性能の評価を通じて、CLT等を用いた建築物等の省エネ・省CO2性のポテンシャルを定量的に把握する。CLT建築物について先進的な取組が進められている既往の事例について調査等を行うことにより、国内のCLT建築物の普及に資する知見を得ることで、低炭素建築物としてのCLT建築物の一層の普及促進を図る。低炭素な建築物の更なる普及を通じて、業務その他部門のエネルギー起源CO2を大幅削減する。</t>
    <phoneticPr fontId="5"/>
  </si>
  <si>
    <t>建築物は長期にわたり利用されることが考えられるため、建築物に対する低炭素化を図る事業は、国民や社会のニーズを的確に反映している。</t>
  </si>
  <si>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5"/>
  </si>
  <si>
    <t>地球温暖化対策計画（平成２８年度５月閣議決定）における業務その他部門のCO2排出量は、2030年までに３～４割の削減が必要であり、政策体系の中でも優先度の高い事業である。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5" eb="16">
      <t>ド</t>
    </rPh>
    <rPh sb="17" eb="18">
      <t>ガツ</t>
    </rPh>
    <rPh sb="18" eb="20">
      <t>カクギ</t>
    </rPh>
    <rPh sb="20" eb="22">
      <t>ケッテイ</t>
    </rPh>
    <phoneticPr fontId="5"/>
  </si>
  <si>
    <t>無</t>
  </si>
  <si>
    <t>△</t>
  </si>
  <si>
    <t>補助金の交付に当たっては補助率を設定し、間接補助事業者に相当の負担を求めている。</t>
  </si>
  <si>
    <t>補助金額と実施件数を勘案し、単位当たりコスト等の水準は妥当であると判断する。</t>
    <rPh sb="0" eb="2">
      <t>ホジョ</t>
    </rPh>
    <rPh sb="2" eb="4">
      <t>キンガク</t>
    </rPh>
    <rPh sb="5" eb="7">
      <t>ジッシ</t>
    </rPh>
    <rPh sb="7" eb="9">
      <t>ケンスウ</t>
    </rPh>
    <rPh sb="10" eb="12">
      <t>カンアン</t>
    </rPh>
    <rPh sb="33" eb="35">
      <t>ハンダン</t>
    </rPh>
    <phoneticPr fontId="5"/>
  </si>
  <si>
    <t>補助金執行にかかる事務費として、必要最低限の費用とし合理的なものとなっていることを確認している。</t>
    <rPh sb="41" eb="43">
      <t>カクニン</t>
    </rPh>
    <phoneticPr fontId="5"/>
  </si>
  <si>
    <t>費目・使途は事業目的に即し真に必要なものに限定している。</t>
    <rPh sb="21" eb="23">
      <t>ゲンテイ</t>
    </rPh>
    <phoneticPr fontId="5"/>
  </si>
  <si>
    <t>事業計画の変更等による繰越のため妥当と考えられる。</t>
    <rPh sb="0" eb="2">
      <t>ジギョウ</t>
    </rPh>
    <rPh sb="2" eb="4">
      <t>ケイカク</t>
    </rPh>
    <rPh sb="5" eb="7">
      <t>ヘンコウ</t>
    </rPh>
    <rPh sb="7" eb="8">
      <t>トウ</t>
    </rPh>
    <rPh sb="11" eb="13">
      <t>クリコ</t>
    </rPh>
    <rPh sb="16" eb="18">
      <t>ダトウ</t>
    </rPh>
    <rPh sb="19" eb="20">
      <t>カンガ</t>
    </rPh>
    <phoneticPr fontId="5"/>
  </si>
  <si>
    <t>関係者との報告・連絡の徹底を図るなど、効率化を行う。</t>
    <rPh sb="23" eb="24">
      <t>オコナ</t>
    </rPh>
    <phoneticPr fontId="5"/>
  </si>
  <si>
    <t>‐</t>
  </si>
  <si>
    <t>新29-0010</t>
    <rPh sb="0" eb="1">
      <t>シン</t>
    </rPh>
    <phoneticPr fontId="5"/>
  </si>
  <si>
    <t>-</t>
    <phoneticPr fontId="5"/>
  </si>
  <si>
    <t>A.公益財団法人北海道環境財団</t>
    <rPh sb="2" eb="4">
      <t>コウエキ</t>
    </rPh>
    <rPh sb="4" eb="6">
      <t>ザイダン</t>
    </rPh>
    <rPh sb="6" eb="8">
      <t>ホウジン</t>
    </rPh>
    <rPh sb="8" eb="11">
      <t>ホッカイドウ</t>
    </rPh>
    <rPh sb="11" eb="13">
      <t>カンキョウ</t>
    </rPh>
    <rPh sb="13" eb="15">
      <t>ザイダン</t>
    </rPh>
    <phoneticPr fontId="5"/>
  </si>
  <si>
    <t>B.兵庫県森林組合連合会</t>
    <rPh sb="2" eb="5">
      <t>ヒョウゴケン</t>
    </rPh>
    <rPh sb="5" eb="7">
      <t>シンリン</t>
    </rPh>
    <rPh sb="7" eb="9">
      <t>クミアイ</t>
    </rPh>
    <rPh sb="9" eb="12">
      <t>レンゴウカイ</t>
    </rPh>
    <phoneticPr fontId="5"/>
  </si>
  <si>
    <t>事業費</t>
    <rPh sb="0" eb="3">
      <t>ジギョウヒ</t>
    </rPh>
    <phoneticPr fontId="5"/>
  </si>
  <si>
    <t>事務費</t>
    <rPh sb="0" eb="3">
      <t>ジムヒ</t>
    </rPh>
    <phoneticPr fontId="5"/>
  </si>
  <si>
    <t>間接補助事業者への補助金の交付</t>
  </si>
  <si>
    <t>事業運営費用</t>
  </si>
  <si>
    <t>公益財団法人北海道環境財団</t>
    <phoneticPr fontId="5"/>
  </si>
  <si>
    <t>補助事業執行</t>
    <rPh sb="0" eb="2">
      <t>ホジョ</t>
    </rPh>
    <rPh sb="2" eb="4">
      <t>ジギョウ</t>
    </rPh>
    <rPh sb="4" eb="6">
      <t>シッコウ</t>
    </rPh>
    <phoneticPr fontId="5"/>
  </si>
  <si>
    <t>補助金等交付</t>
  </si>
  <si>
    <t>兵庫県森林組合連合会</t>
    <rPh sb="0" eb="3">
      <t>ヒョウゴケン</t>
    </rPh>
    <rPh sb="3" eb="5">
      <t>シンリン</t>
    </rPh>
    <rPh sb="5" eb="7">
      <t>クミアイ</t>
    </rPh>
    <rPh sb="7" eb="10">
      <t>レンゴウカイ</t>
    </rPh>
    <phoneticPr fontId="5"/>
  </si>
  <si>
    <t>福井大学</t>
    <rPh sb="0" eb="2">
      <t>フクイ</t>
    </rPh>
    <rPh sb="2" eb="4">
      <t>ダイガク</t>
    </rPh>
    <phoneticPr fontId="5"/>
  </si>
  <si>
    <t>真庭森林組合</t>
    <rPh sb="0" eb="2">
      <t>マニワ</t>
    </rPh>
    <rPh sb="2" eb="4">
      <t>シンリン</t>
    </rPh>
    <rPh sb="4" eb="6">
      <t>クミアイ</t>
    </rPh>
    <phoneticPr fontId="5"/>
  </si>
  <si>
    <t>藤田建設工業株式会社</t>
    <rPh sb="0" eb="2">
      <t>フジタ</t>
    </rPh>
    <rPh sb="2" eb="4">
      <t>ケンセツ</t>
    </rPh>
    <rPh sb="4" eb="6">
      <t>コウギョウ</t>
    </rPh>
    <rPh sb="6" eb="10">
      <t>カブシキガイシャ</t>
    </rPh>
    <phoneticPr fontId="5"/>
  </si>
  <si>
    <t>九州旅客鉄道株式会社</t>
    <rPh sb="0" eb="2">
      <t>キュウシュウ</t>
    </rPh>
    <rPh sb="2" eb="4">
      <t>リョカク</t>
    </rPh>
    <rPh sb="4" eb="6">
      <t>テツドウ</t>
    </rPh>
    <rPh sb="6" eb="10">
      <t>カブシキガイシャ</t>
    </rPh>
    <phoneticPr fontId="5"/>
  </si>
  <si>
    <t>上野物産株式会社</t>
    <rPh sb="0" eb="2">
      <t>ウエノ</t>
    </rPh>
    <rPh sb="2" eb="4">
      <t>ブッサン</t>
    </rPh>
    <rPh sb="4" eb="8">
      <t>カブシキガイシャ</t>
    </rPh>
    <phoneticPr fontId="5"/>
  </si>
  <si>
    <t>黒龍酒造株式会社</t>
    <rPh sb="0" eb="2">
      <t>コクリュウ</t>
    </rPh>
    <rPh sb="2" eb="4">
      <t>シュゾウ</t>
    </rPh>
    <rPh sb="4" eb="8">
      <t>カブシキガイシャ</t>
    </rPh>
    <phoneticPr fontId="5"/>
  </si>
  <si>
    <t>金沢信用金庫</t>
    <rPh sb="0" eb="2">
      <t>カナザワ</t>
    </rPh>
    <rPh sb="2" eb="4">
      <t>シンヨウ</t>
    </rPh>
    <rPh sb="4" eb="6">
      <t>キンコ</t>
    </rPh>
    <phoneticPr fontId="5"/>
  </si>
  <si>
    <t>株式会社三栄建築設計</t>
    <rPh sb="0" eb="4">
      <t>カブシキガイシャ</t>
    </rPh>
    <rPh sb="4" eb="6">
      <t>サンエイ</t>
    </rPh>
    <rPh sb="6" eb="8">
      <t>ケンチク</t>
    </rPh>
    <rPh sb="8" eb="10">
      <t>セッケイ</t>
    </rPh>
    <phoneticPr fontId="5"/>
  </si>
  <si>
    <t>株式会社イトイグループホールディングス</t>
    <rPh sb="0" eb="4">
      <t>カブシキガイシャ</t>
    </rPh>
    <phoneticPr fontId="5"/>
  </si>
  <si>
    <r>
      <t>C</t>
    </r>
    <r>
      <rPr>
        <sz val="11"/>
        <rFont val="ＭＳ Ｐゴシック"/>
        <family val="3"/>
        <charset val="128"/>
      </rPr>
      <t>LT建築物の施工費</t>
    </r>
    <rPh sb="3" eb="6">
      <t>ケンチクブツ</t>
    </rPh>
    <rPh sb="7" eb="10">
      <t>セコウヒ</t>
    </rPh>
    <phoneticPr fontId="5"/>
  </si>
  <si>
    <r>
      <t>C</t>
    </r>
    <r>
      <rPr>
        <sz val="11"/>
        <rFont val="ＭＳ Ｐゴシック"/>
        <family val="3"/>
        <charset val="128"/>
      </rPr>
      <t>LT建築物の設計費</t>
    </r>
    <rPh sb="3" eb="6">
      <t>ケンチクブツ</t>
    </rPh>
    <rPh sb="7" eb="9">
      <t>セッケイ</t>
    </rPh>
    <rPh sb="9" eb="10">
      <t>ヒ</t>
    </rPh>
    <phoneticPr fontId="5"/>
  </si>
  <si>
    <t>CLT建築物の設計費・施工費</t>
    <rPh sb="3" eb="6">
      <t>ケンチクブツ</t>
    </rPh>
    <rPh sb="7" eb="9">
      <t>セッケイ</t>
    </rPh>
    <rPh sb="9" eb="10">
      <t>ヒ</t>
    </rPh>
    <rPh sb="11" eb="14">
      <t>セコウヒ</t>
    </rPh>
    <phoneticPr fontId="5"/>
  </si>
  <si>
    <t>実際の事業規模が当初の想定を下回ったことが原因と考えられる。今年度採択した事業者の大半が今年度補助事業は設計のみとしており、補助対象経費が想定より小さくなったため、結果として不用率が高くなってしまった。次年度は複数年事業の施工の開始、一元窓口を通してのより一層の情報発信等により、不用率の改善を図る。</t>
    <rPh sb="0" eb="2">
      <t>ジッサイ</t>
    </rPh>
    <rPh sb="3" eb="5">
      <t>ジギョウ</t>
    </rPh>
    <rPh sb="5" eb="7">
      <t>キボ</t>
    </rPh>
    <rPh sb="8" eb="10">
      <t>トウショ</t>
    </rPh>
    <rPh sb="11" eb="13">
      <t>ソウテイ</t>
    </rPh>
    <rPh sb="14" eb="16">
      <t>シタマワ</t>
    </rPh>
    <rPh sb="21" eb="23">
      <t>ゲンイン</t>
    </rPh>
    <rPh sb="24" eb="25">
      <t>カンガ</t>
    </rPh>
    <rPh sb="30" eb="33">
      <t>コンネンド</t>
    </rPh>
    <rPh sb="33" eb="35">
      <t>サイタク</t>
    </rPh>
    <rPh sb="37" eb="40">
      <t>ジギョウシャ</t>
    </rPh>
    <rPh sb="41" eb="43">
      <t>タイハン</t>
    </rPh>
    <rPh sb="44" eb="47">
      <t>コンネンド</t>
    </rPh>
    <rPh sb="47" eb="49">
      <t>ホジョ</t>
    </rPh>
    <rPh sb="49" eb="51">
      <t>ジギョウ</t>
    </rPh>
    <rPh sb="52" eb="54">
      <t>セッケイ</t>
    </rPh>
    <rPh sb="62" eb="64">
      <t>ホジョ</t>
    </rPh>
    <rPh sb="64" eb="66">
      <t>タイショウ</t>
    </rPh>
    <rPh sb="66" eb="68">
      <t>ケイヒ</t>
    </rPh>
    <rPh sb="69" eb="71">
      <t>ソウテイ</t>
    </rPh>
    <rPh sb="73" eb="74">
      <t>チイ</t>
    </rPh>
    <rPh sb="82" eb="84">
      <t>ケッカ</t>
    </rPh>
    <rPh sb="87" eb="89">
      <t>フヨウ</t>
    </rPh>
    <rPh sb="89" eb="90">
      <t>リツ</t>
    </rPh>
    <rPh sb="91" eb="92">
      <t>タカ</t>
    </rPh>
    <rPh sb="101" eb="104">
      <t>ジネンド</t>
    </rPh>
    <rPh sb="105" eb="107">
      <t>フクスウ</t>
    </rPh>
    <rPh sb="107" eb="108">
      <t>ネン</t>
    </rPh>
    <rPh sb="108" eb="110">
      <t>ジギョウ</t>
    </rPh>
    <rPh sb="111" eb="113">
      <t>セコウ</t>
    </rPh>
    <rPh sb="114" eb="116">
      <t>カイシ</t>
    </rPh>
    <rPh sb="117" eb="119">
      <t>イチゲン</t>
    </rPh>
    <rPh sb="119" eb="120">
      <t>マド</t>
    </rPh>
    <rPh sb="120" eb="121">
      <t>クチ</t>
    </rPh>
    <rPh sb="122" eb="123">
      <t>トオ</t>
    </rPh>
    <rPh sb="128" eb="130">
      <t>イッソウ</t>
    </rPh>
    <rPh sb="131" eb="133">
      <t>ジョウホウ</t>
    </rPh>
    <rPh sb="133" eb="135">
      <t>ハッシン</t>
    </rPh>
    <rPh sb="135" eb="136">
      <t>トウ</t>
    </rPh>
    <rPh sb="140" eb="142">
      <t>フヨウ</t>
    </rPh>
    <rPh sb="142" eb="143">
      <t>リツ</t>
    </rPh>
    <rPh sb="144" eb="146">
      <t>カイゼン</t>
    </rPh>
    <rPh sb="147" eb="148">
      <t>ハカ</t>
    </rPh>
    <phoneticPr fontId="5"/>
  </si>
  <si>
    <t>竣工件数に対する地域数がやや少なく、達成率が50%を下回った。次年度竣工分の実績、及び今年度事業で実績のない地域に対する周知等の徹底により、成果実績の進捗を図る。</t>
    <rPh sb="0" eb="2">
      <t>シュンコウ</t>
    </rPh>
    <rPh sb="2" eb="4">
      <t>ケンスウ</t>
    </rPh>
    <rPh sb="5" eb="6">
      <t>タイ</t>
    </rPh>
    <rPh sb="8" eb="10">
      <t>チイキ</t>
    </rPh>
    <rPh sb="10" eb="11">
      <t>スウ</t>
    </rPh>
    <rPh sb="14" eb="15">
      <t>スク</t>
    </rPh>
    <rPh sb="18" eb="21">
      <t>タッセイリツ</t>
    </rPh>
    <rPh sb="26" eb="28">
      <t>シタマワ</t>
    </rPh>
    <rPh sb="31" eb="34">
      <t>ジネンド</t>
    </rPh>
    <rPh sb="34" eb="36">
      <t>シュンコウ</t>
    </rPh>
    <rPh sb="36" eb="37">
      <t>ブン</t>
    </rPh>
    <rPh sb="38" eb="40">
      <t>ジッセキ</t>
    </rPh>
    <rPh sb="41" eb="42">
      <t>オヨ</t>
    </rPh>
    <rPh sb="43" eb="46">
      <t>コンネンド</t>
    </rPh>
    <rPh sb="46" eb="48">
      <t>ジギョウ</t>
    </rPh>
    <rPh sb="49" eb="51">
      <t>ジッセキ</t>
    </rPh>
    <rPh sb="54" eb="56">
      <t>チイキ</t>
    </rPh>
    <rPh sb="57" eb="58">
      <t>タイ</t>
    </rPh>
    <rPh sb="60" eb="62">
      <t>シュウチ</t>
    </rPh>
    <rPh sb="62" eb="63">
      <t>トウ</t>
    </rPh>
    <rPh sb="64" eb="66">
      <t>テッテイ</t>
    </rPh>
    <rPh sb="70" eb="72">
      <t>セイカ</t>
    </rPh>
    <rPh sb="72" eb="74">
      <t>ジッセキ</t>
    </rPh>
    <rPh sb="75" eb="77">
      <t>シンチョク</t>
    </rPh>
    <rPh sb="78" eb="79">
      <t>ハカ</t>
    </rPh>
    <phoneticPr fontId="5"/>
  </si>
  <si>
    <t>整備後の施設は断熱性能効果の検証に貢献しており、成果物は今後当該事業を実施する際の基礎情報として有効に活用されている。</t>
    <rPh sb="0" eb="2">
      <t>セイビ</t>
    </rPh>
    <rPh sb="2" eb="3">
      <t>ゴ</t>
    </rPh>
    <rPh sb="4" eb="6">
      <t>シセツ</t>
    </rPh>
    <rPh sb="7" eb="9">
      <t>ダンネツ</t>
    </rPh>
    <rPh sb="9" eb="11">
      <t>セイノウ</t>
    </rPh>
    <rPh sb="11" eb="13">
      <t>コウカ</t>
    </rPh>
    <rPh sb="14" eb="16">
      <t>ケンショウ</t>
    </rPh>
    <rPh sb="17" eb="19">
      <t>コウケン</t>
    </rPh>
    <rPh sb="28" eb="30">
      <t>コンゴ</t>
    </rPh>
    <rPh sb="48" eb="50">
      <t>ユウコウ</t>
    </rPh>
    <rPh sb="51" eb="53">
      <t>カツヨウ</t>
    </rPh>
    <phoneticPr fontId="5"/>
  </si>
  <si>
    <t>事業実施に当たり、適宜関係省庁の助言を受けつつ実施していることから、実効性の高い手段で、効果的に実施できている。</t>
    <rPh sb="11" eb="13">
      <t>カンケイ</t>
    </rPh>
    <rPh sb="13" eb="15">
      <t>ショウチョウ</t>
    </rPh>
    <phoneticPr fontId="5"/>
  </si>
  <si>
    <t>事業実施件数は当初想定よりやや少ないものとなった。CLTの認知度向上により昨年度より申請件数は増えたものの、想定数の補助事業実施が可能となるようなCLTの周知徹底ができなかったことが原因と考える。次年度は補助事業事例の発信等を通じ、CLT及び本事業の周知を図る。</t>
    <rPh sb="0" eb="2">
      <t>ジギョウ</t>
    </rPh>
    <rPh sb="2" eb="4">
      <t>ジッシ</t>
    </rPh>
    <rPh sb="4" eb="6">
      <t>ケンスウ</t>
    </rPh>
    <rPh sb="7" eb="9">
      <t>トウショ</t>
    </rPh>
    <rPh sb="9" eb="11">
      <t>ソウテイ</t>
    </rPh>
    <rPh sb="15" eb="16">
      <t>スク</t>
    </rPh>
    <rPh sb="29" eb="32">
      <t>ニンチド</t>
    </rPh>
    <rPh sb="32" eb="34">
      <t>コウジョウ</t>
    </rPh>
    <rPh sb="37" eb="40">
      <t>サクネンド</t>
    </rPh>
    <rPh sb="42" eb="44">
      <t>シンセイ</t>
    </rPh>
    <rPh sb="44" eb="46">
      <t>ケンスウ</t>
    </rPh>
    <rPh sb="47" eb="48">
      <t>フ</t>
    </rPh>
    <rPh sb="54" eb="56">
      <t>ソウテイ</t>
    </rPh>
    <rPh sb="56" eb="57">
      <t>スウ</t>
    </rPh>
    <rPh sb="58" eb="60">
      <t>ホジョ</t>
    </rPh>
    <rPh sb="60" eb="62">
      <t>ジギョウ</t>
    </rPh>
    <rPh sb="62" eb="64">
      <t>ジッシ</t>
    </rPh>
    <rPh sb="65" eb="67">
      <t>カノウ</t>
    </rPh>
    <rPh sb="77" eb="79">
      <t>シュウチ</t>
    </rPh>
    <rPh sb="79" eb="81">
      <t>テッテイ</t>
    </rPh>
    <rPh sb="91" eb="93">
      <t>ゲンイン</t>
    </rPh>
    <rPh sb="94" eb="95">
      <t>カンガ</t>
    </rPh>
    <rPh sb="98" eb="101">
      <t>ジネンド</t>
    </rPh>
    <rPh sb="102" eb="104">
      <t>ホジョ</t>
    </rPh>
    <rPh sb="104" eb="106">
      <t>ジギョウ</t>
    </rPh>
    <rPh sb="106" eb="108">
      <t>ジレイ</t>
    </rPh>
    <rPh sb="109" eb="111">
      <t>ハッシン</t>
    </rPh>
    <rPh sb="111" eb="112">
      <t>トウ</t>
    </rPh>
    <rPh sb="113" eb="114">
      <t>ツウ</t>
    </rPh>
    <rPh sb="119" eb="120">
      <t>オヨ</t>
    </rPh>
    <rPh sb="121" eb="122">
      <t>ホン</t>
    </rPh>
    <rPh sb="122" eb="124">
      <t>ジギョウ</t>
    </rPh>
    <rPh sb="125" eb="127">
      <t>シュウチ</t>
    </rPh>
    <rPh sb="128" eb="129">
      <t>ハカ</t>
    </rPh>
    <phoneticPr fontId="5"/>
  </si>
  <si>
    <t>事業規模が当初想定より小さいこと及び事業実施件数が当初想定より小さいことにより、不用率が高くなった。</t>
    <rPh sb="0" eb="2">
      <t>ジギョウ</t>
    </rPh>
    <rPh sb="2" eb="4">
      <t>キボ</t>
    </rPh>
    <rPh sb="5" eb="7">
      <t>トウショ</t>
    </rPh>
    <rPh sb="7" eb="9">
      <t>ソウテイ</t>
    </rPh>
    <rPh sb="11" eb="12">
      <t>チイ</t>
    </rPh>
    <rPh sb="16" eb="17">
      <t>オヨ</t>
    </rPh>
    <rPh sb="18" eb="20">
      <t>ジギョウ</t>
    </rPh>
    <rPh sb="20" eb="22">
      <t>ジッシ</t>
    </rPh>
    <rPh sb="22" eb="24">
      <t>ケンスウ</t>
    </rPh>
    <rPh sb="25" eb="27">
      <t>トウショ</t>
    </rPh>
    <rPh sb="27" eb="29">
      <t>ソウテイ</t>
    </rPh>
    <rPh sb="31" eb="32">
      <t>チイ</t>
    </rPh>
    <rPh sb="40" eb="42">
      <t>フヨウ</t>
    </rPh>
    <rPh sb="42" eb="43">
      <t>リツ</t>
    </rPh>
    <rPh sb="44" eb="45">
      <t>タカ</t>
    </rPh>
    <phoneticPr fontId="5"/>
  </si>
  <si>
    <t>ホームページ等での補助事業実績の発信を通してCLT及び本事業の積極的な周知徹底を行うとともに、現在執行中の事業の遂行並びに新たな案件の掘り起こしを行うことで、本事業の活用を事業者に促し、確実なCO2削減効果の発現を狙う。</t>
    <rPh sb="16" eb="18">
      <t>ハッシン</t>
    </rPh>
    <rPh sb="19" eb="20">
      <t>トオ</t>
    </rPh>
    <rPh sb="25" eb="26">
      <t>オヨ</t>
    </rPh>
    <rPh sb="27" eb="28">
      <t>ホン</t>
    </rPh>
    <rPh sb="28" eb="30">
      <t>ジギョウ</t>
    </rPh>
    <rPh sb="31" eb="34">
      <t>セッキョクテキ</t>
    </rPh>
    <rPh sb="40" eb="41">
      <t>オコナ</t>
    </rPh>
    <rPh sb="58" eb="59">
      <t>ナラ</t>
    </rPh>
    <rPh sb="79" eb="80">
      <t>ホン</t>
    </rPh>
    <rPh sb="80" eb="82">
      <t>ジギョウ</t>
    </rPh>
    <rPh sb="83" eb="85">
      <t>カツヨウ</t>
    </rPh>
    <rPh sb="86" eb="89">
      <t>ジギョウシャ</t>
    </rPh>
    <rPh sb="90" eb="91">
      <t>ウナガ</t>
    </rPh>
    <phoneticPr fontId="5"/>
  </si>
  <si>
    <t>437/10</t>
    <phoneticPr fontId="5"/>
  </si>
  <si>
    <t>本事業によって、CLT等を使用した建築物のCO2削減効果(28.22tCO2/年・件)が追加で得られると想定</t>
    <rPh sb="39" eb="40">
      <t>ネン</t>
    </rPh>
    <rPh sb="41" eb="42">
      <t>ケン</t>
    </rPh>
    <rPh sb="44" eb="46">
      <t>ツイカ</t>
    </rPh>
    <phoneticPr fontId="5"/>
  </si>
  <si>
    <t>-</t>
    <phoneticPr fontId="5"/>
  </si>
  <si>
    <t>-</t>
    <phoneticPr fontId="5"/>
  </si>
  <si>
    <t>本事業によるCLT等導入室における1t-CO2あたりの削減コストを2030年度において10万円程度にする</t>
    <rPh sb="0" eb="1">
      <t>ホン</t>
    </rPh>
    <rPh sb="1" eb="3">
      <t>ジギョウ</t>
    </rPh>
    <rPh sb="9" eb="10">
      <t>トウ</t>
    </rPh>
    <rPh sb="10" eb="12">
      <t>ドウニュウ</t>
    </rPh>
    <rPh sb="12" eb="13">
      <t>シツ</t>
    </rPh>
    <rPh sb="37" eb="39">
      <t>ネンド</t>
    </rPh>
    <rPh sb="38" eb="39">
      <t>ド</t>
    </rPh>
    <rPh sb="45" eb="47">
      <t>マンエン</t>
    </rPh>
    <rPh sb="47" eb="49">
      <t>テイド</t>
    </rPh>
    <phoneticPr fontId="5"/>
  </si>
  <si>
    <t>t-CO2</t>
    <phoneticPr fontId="5"/>
  </si>
  <si>
    <t>本事業におけるCLT等を用いた業務用建築物の年間CO2削減量を、2030年度において合計30万t-CO2程度とする。</t>
    <rPh sb="0" eb="1">
      <t>ホン</t>
    </rPh>
    <rPh sb="1" eb="3">
      <t>ジギョウ</t>
    </rPh>
    <rPh sb="10" eb="11">
      <t>トウ</t>
    </rPh>
    <rPh sb="12" eb="13">
      <t>モチ</t>
    </rPh>
    <rPh sb="15" eb="18">
      <t>ギョウムヨウ</t>
    </rPh>
    <rPh sb="18" eb="21">
      <t>ケンチクブツ</t>
    </rPh>
    <rPh sb="22" eb="24">
      <t>ネンカン</t>
    </rPh>
    <rPh sb="27" eb="29">
      <t>サクゲン</t>
    </rPh>
    <rPh sb="29" eb="30">
      <t>リョウ</t>
    </rPh>
    <rPh sb="36" eb="38">
      <t>ネンド</t>
    </rPh>
    <rPh sb="42" eb="44">
      <t>ゴウケイ</t>
    </rPh>
    <rPh sb="46" eb="47">
      <t>マン</t>
    </rPh>
    <rPh sb="52" eb="54">
      <t>テイド</t>
    </rPh>
    <phoneticPr fontId="5"/>
  </si>
  <si>
    <t>年間CO2排出削減量×法定耐用年数</t>
    <rPh sb="0" eb="2">
      <t>ネンカン</t>
    </rPh>
    <rPh sb="5" eb="7">
      <t>ハイシュツ</t>
    </rPh>
    <rPh sb="7" eb="9">
      <t>サクゲン</t>
    </rPh>
    <rPh sb="9" eb="10">
      <t>リョウ</t>
    </rPh>
    <rPh sb="11" eb="13">
      <t>ホウテイ</t>
    </rPh>
    <rPh sb="13" eb="15">
      <t>タイヨウ</t>
    </rPh>
    <rPh sb="15" eb="17">
      <t>ネンスウ</t>
    </rPh>
    <phoneticPr fontId="5"/>
  </si>
  <si>
    <t>2030年の削減目標達成のためには、業務その他部門においてCO2排出量の4割削減が求められている。一方、CLT（Cross Laminated Timber）等に代表される新たな部材による建築技術は確立しつつあるが、CLT等の使用が建築物の省エネ・省CO2に与える影響について、定量的なデータは得られていない。そこで、高い省エネ・省CO2につながる脱炭素建築物等の普及を促進するため、CLT等を用いたモデル建築物を建設し、その断熱性能をはじめとする省エネ・省CO2効果について定量的に検証を行う。</t>
    <rPh sb="174" eb="175">
      <t>ダツ</t>
    </rPh>
    <phoneticPr fontId="5"/>
  </si>
  <si>
    <t xml:space="preserve">1.　CLT建築物の断熱性能効果検証事業＜委託＞：CLT建築物の断熱性や省CO2性能について既往の事例を対象とした調査等を行い、効果的なCLT等の活用方法の検討を行うことで、木材を用いた脱炭素建築物の普及促進に資する知見を得る。（平成31年度新規）
2.　木材利用による業務用施設の断熱性能効果検証事業＜補助＞：CLT等の部材を用いた建築物の省エネ・省CO2効果を定量的に評価するため、CLT等を用いた建築物等の建設に必要な設計費、工事費、設備費、省CO2効果等の定量的評価に係る計測費の一部を補助する。【補助率：補助対象経費（設計費、工事費、設備費、実証に係る計測費等）の2/3（上限額：５億円）　※前年度からの継続事業に関しては3/4】
</t>
    <rPh sb="93" eb="94">
      <t>ダツ</t>
    </rPh>
    <rPh sb="115" eb="117">
      <t>ヘイセイ</t>
    </rPh>
    <rPh sb="119" eb="121">
      <t>ネンド</t>
    </rPh>
    <rPh sb="121" eb="123">
      <t>シンキ</t>
    </rPh>
    <phoneticPr fontId="5"/>
  </si>
  <si>
    <t>事業費見込額/削減効果</t>
    <rPh sb="0" eb="3">
      <t>ジギョウヒ</t>
    </rPh>
    <rPh sb="3" eb="5">
      <t>ミコ</t>
    </rPh>
    <phoneticPr fontId="5"/>
  </si>
  <si>
    <t>二酸化炭素排出抑制対策事業費等委託費</t>
    <rPh sb="14" eb="15">
      <t>トウ</t>
    </rPh>
    <rPh sb="15" eb="17">
      <t>イタク</t>
    </rPh>
    <rPh sb="17" eb="18">
      <t>ヒ</t>
    </rPh>
    <phoneticPr fontId="5"/>
  </si>
  <si>
    <t>補助対象事業者は公募により決定する。間接補助事業者は、取得する省エネ性に関するデータ取得に関する継続性、網羅性、展開性等の内容により決定する。
なお、委託業務については今年度より実施するため支出先選定の評価は不可。</t>
    <rPh sb="75" eb="77">
      <t>イタク</t>
    </rPh>
    <rPh sb="77" eb="79">
      <t>ギョウム</t>
    </rPh>
    <rPh sb="84" eb="87">
      <t>コンネンド</t>
    </rPh>
    <rPh sb="89" eb="9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</si>
</sst>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159078</xdr:colOff>
      <xdr:row>741</xdr:row>
      <xdr:rowOff>91440</xdr:rowOff>
    </xdr:from>
    <xdr:to>
      <xdr:col>42</xdr:col>
      <xdr:colOff>133678</xdr:colOff>
      <xdr:row>756</xdr:row>
      <xdr:rowOff>440026</xdr:rowOff>
    </xdr:to>
    <xdr:grpSp>
      <xdr:nvGrpSpPr>
        <xdr:cNvPr id="3" name="グループ化 2"/>
        <xdr:cNvGrpSpPr/>
      </xdr:nvGrpSpPr>
      <xdr:grpSpPr>
        <a:xfrm>
          <a:off x="1784678" y="48859440"/>
          <a:ext cx="6883400" cy="5682586"/>
          <a:chOff x="10988040" y="2841171"/>
          <a:chExt cx="6192520" cy="5682586"/>
        </a:xfrm>
      </xdr:grpSpPr>
      <xdr:sp macro="" textlink="">
        <xdr:nvSpPr>
          <xdr:cNvPr id="4" name="正方形/長方形 3"/>
          <xdr:cNvSpPr/>
        </xdr:nvSpPr>
        <xdr:spPr>
          <a:xfrm>
            <a:off x="11428402" y="2841171"/>
            <a:ext cx="1879600" cy="904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環境省</a:t>
            </a:r>
            <a:endParaRPr kumimoji="1" lang="en-US" altLang="ja-JP" sz="2000">
              <a:solidFill>
                <a:sysClr val="windowText" lastClr="000000"/>
              </a:solidFill>
            </a:endParaRPr>
          </a:p>
          <a:p>
            <a:pPr algn="ctr"/>
            <a:r>
              <a:rPr kumimoji="1" lang="en-US" altLang="ja-JP" sz="1400">
                <a:solidFill>
                  <a:sysClr val="windowText" lastClr="000000"/>
                </a:solidFill>
              </a:rPr>
              <a:t>502</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5" name="正方形/長方形 4"/>
          <xdr:cNvSpPr/>
        </xdr:nvSpPr>
        <xdr:spPr>
          <a:xfrm>
            <a:off x="11037241" y="4869078"/>
            <a:ext cx="2662068" cy="11083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公益財団法人北海道環境財団</a:t>
            </a:r>
            <a:endParaRPr kumimoji="1" lang="en-US" altLang="ja-JP" sz="1400">
              <a:solidFill>
                <a:sysClr val="windowText" lastClr="000000"/>
              </a:solidFill>
            </a:endParaRPr>
          </a:p>
          <a:p>
            <a:pPr algn="ctr"/>
            <a:r>
              <a:rPr kumimoji="1" lang="en-US" altLang="ja-JP" sz="1400">
                <a:solidFill>
                  <a:sysClr val="windowText" lastClr="000000"/>
                </a:solidFill>
                <a:effectLst/>
                <a:latin typeface="+mn-lt"/>
                <a:ea typeface="+mn-ea"/>
                <a:cs typeface="+mn-cs"/>
              </a:rPr>
              <a:t>502</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65</a:t>
            </a:r>
            <a:r>
              <a:rPr kumimoji="1" lang="ja-JP" altLang="en-US" sz="1200">
                <a:solidFill>
                  <a:sysClr val="windowText" lastClr="000000"/>
                </a:solidFill>
                <a:effectLst/>
                <a:latin typeface="+mn-lt"/>
                <a:ea typeface="+mn-ea"/>
                <a:cs typeface="+mn-cs"/>
              </a:rPr>
              <a:t>百万円は、執行事務費として直接補助</a:t>
            </a:r>
            <a:endParaRPr lang="ja-JP" altLang="ja-JP" sz="1200">
              <a:solidFill>
                <a:sysClr val="windowText" lastClr="000000"/>
              </a:solidFill>
              <a:effectLst/>
            </a:endParaRPr>
          </a:p>
        </xdr:txBody>
      </xdr:sp>
      <xdr:sp macro="" textlink="">
        <xdr:nvSpPr>
          <xdr:cNvPr id="6" name="正方形/長方形 5"/>
          <xdr:cNvSpPr/>
        </xdr:nvSpPr>
        <xdr:spPr>
          <a:xfrm>
            <a:off x="10988040" y="7538084"/>
            <a:ext cx="2760133" cy="803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effectLst/>
                <a:latin typeface="+mn-lt"/>
                <a:ea typeface="+mn-ea"/>
                <a:cs typeface="+mn-cs"/>
              </a:rPr>
              <a:t>B.CLT</a:t>
            </a:r>
            <a:r>
              <a:rPr kumimoji="1" lang="ja-JP" altLang="ja-JP" sz="1300">
                <a:solidFill>
                  <a:sysClr val="windowText" lastClr="000000"/>
                </a:solidFill>
                <a:effectLst/>
                <a:latin typeface="+mn-lt"/>
                <a:ea typeface="+mn-ea"/>
                <a:cs typeface="+mn-cs"/>
              </a:rPr>
              <a:t>等建築物を建築、施工する者</a:t>
            </a:r>
            <a:endParaRPr kumimoji="1" lang="en-US" altLang="ja-JP" sz="1300">
              <a:solidFill>
                <a:sysClr val="windowText" lastClr="000000"/>
              </a:solidFill>
              <a:effectLst/>
              <a:latin typeface="+mn-lt"/>
              <a:ea typeface="+mn-ea"/>
              <a:cs typeface="+mn-cs"/>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10</a:t>
            </a:r>
            <a:r>
              <a:rPr kumimoji="1" lang="ja-JP" altLang="en-US" sz="1300">
                <a:solidFill>
                  <a:sysClr val="windowText" lastClr="000000"/>
                </a:solidFill>
                <a:effectLst/>
                <a:latin typeface="+mn-lt"/>
                <a:ea typeface="+mn-ea"/>
                <a:cs typeface="+mn-cs"/>
              </a:rPr>
              <a:t>件、</a:t>
            </a:r>
            <a:r>
              <a:rPr kumimoji="1" lang="en-US" altLang="ja-JP" sz="1300">
                <a:solidFill>
                  <a:sysClr val="windowText" lastClr="000000"/>
                </a:solidFill>
                <a:effectLst/>
                <a:latin typeface="+mn-lt"/>
                <a:ea typeface="+mn-ea"/>
                <a:cs typeface="+mn-cs"/>
              </a:rPr>
              <a:t>437</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sp macro="" textlink="">
        <xdr:nvSpPr>
          <xdr:cNvPr id="7" name="テキスト ボックス 6"/>
          <xdr:cNvSpPr txBox="1"/>
        </xdr:nvSpPr>
        <xdr:spPr>
          <a:xfrm>
            <a:off x="12398954" y="4418481"/>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補助金等交付</a:t>
            </a:r>
          </a:p>
        </xdr:txBody>
      </xdr:sp>
      <xdr:sp macro="" textlink="">
        <xdr:nvSpPr>
          <xdr:cNvPr id="8" name="テキスト ボックス 7"/>
          <xdr:cNvSpPr txBox="1"/>
        </xdr:nvSpPr>
        <xdr:spPr>
          <a:xfrm>
            <a:off x="12371377" y="7076984"/>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補助金等交付</a:t>
            </a:r>
          </a:p>
        </xdr:txBody>
      </xdr:sp>
      <xdr:sp macro="" textlink="">
        <xdr:nvSpPr>
          <xdr:cNvPr id="9" name="大かっこ 8"/>
          <xdr:cNvSpPr/>
        </xdr:nvSpPr>
        <xdr:spPr>
          <a:xfrm>
            <a:off x="14162380" y="5001653"/>
            <a:ext cx="3018180" cy="885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事業の実施</a:t>
            </a:r>
            <a:endParaRPr lang="ja-JP" altLang="ja-JP" sz="1200">
              <a:effectLst/>
            </a:endParaRPr>
          </a:p>
          <a:p>
            <a:pPr rtl="0" eaLnBrk="1" fontAlgn="auto" latinLnBrk="0" hangingPunct="1"/>
            <a:r>
              <a:rPr kumimoji="1" lang="ja-JP" altLang="ja-JP" sz="1200" b="0">
                <a:solidFill>
                  <a:schemeClr val="tx1"/>
                </a:solidFill>
                <a:effectLst/>
                <a:latin typeface="+mn-lt"/>
                <a:ea typeface="+mn-ea"/>
                <a:cs typeface="+mn-cs"/>
              </a:rPr>
              <a:t>（補助対象事業者の公募・補助金交付等）</a:t>
            </a:r>
            <a:endParaRPr lang="ja-JP" altLang="ja-JP" sz="1200">
              <a:effectLst/>
            </a:endParaRPr>
          </a:p>
        </xdr:txBody>
      </xdr:sp>
      <xdr:cxnSp macro="">
        <xdr:nvCxnSpPr>
          <xdr:cNvPr id="10" name="直線矢印コネクタ 9"/>
          <xdr:cNvCxnSpPr>
            <a:stCxn id="4" idx="2"/>
            <a:endCxn id="5" idx="0"/>
          </xdr:cNvCxnSpPr>
        </xdr:nvCxnSpPr>
        <xdr:spPr>
          <a:xfrm>
            <a:off x="12368202" y="3745411"/>
            <a:ext cx="73" cy="11236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a:stCxn id="5" idx="2"/>
            <a:endCxn id="6" idx="0"/>
          </xdr:cNvCxnSpPr>
        </xdr:nvCxnSpPr>
        <xdr:spPr>
          <a:xfrm flipH="1">
            <a:off x="12368107" y="5977466"/>
            <a:ext cx="168" cy="15606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4099546" y="7390282"/>
            <a:ext cx="2990298" cy="1133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en-US" altLang="ja-JP" sz="1200">
                <a:effectLst/>
              </a:rPr>
              <a:t>CLT</a:t>
            </a:r>
            <a:r>
              <a:rPr lang="ja-JP" altLang="en-US" sz="1200">
                <a:effectLst/>
              </a:rPr>
              <a:t>等を用いた建築物の断熱性能等の省エネ性能に関する定量データの取得</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v>
      </c>
      <c r="AT2" s="220"/>
      <c r="AU2" s="220"/>
      <c r="AV2" s="52" t="str">
        <f>IF(AW2="", "", "-")</f>
        <v/>
      </c>
      <c r="AW2" s="397"/>
      <c r="AX2" s="397"/>
    </row>
    <row r="3" spans="1:50" ht="21" customHeight="1" thickBot="1" x14ac:dyDescent="0.2">
      <c r="A3" s="540" t="s">
        <v>542</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569</v>
      </c>
      <c r="AK3" s="542"/>
      <c r="AL3" s="542"/>
      <c r="AM3" s="542"/>
      <c r="AN3" s="542"/>
      <c r="AO3" s="542"/>
      <c r="AP3" s="542"/>
      <c r="AQ3" s="542"/>
      <c r="AR3" s="542"/>
      <c r="AS3" s="542"/>
      <c r="AT3" s="542"/>
      <c r="AU3" s="542"/>
      <c r="AV3" s="542"/>
      <c r="AW3" s="542"/>
      <c r="AX3" s="24" t="s">
        <v>65</v>
      </c>
    </row>
    <row r="4" spans="1:50" ht="24.75" customHeight="1" x14ac:dyDescent="0.15">
      <c r="A4" s="740" t="s">
        <v>25</v>
      </c>
      <c r="B4" s="741"/>
      <c r="C4" s="741"/>
      <c r="D4" s="741"/>
      <c r="E4" s="741"/>
      <c r="F4" s="741"/>
      <c r="G4" s="716" t="s">
        <v>568</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5" t="s">
        <v>77</v>
      </c>
      <c r="H5" s="576"/>
      <c r="I5" s="576"/>
      <c r="J5" s="576"/>
      <c r="K5" s="576"/>
      <c r="L5" s="576"/>
      <c r="M5" s="577" t="s">
        <v>66</v>
      </c>
      <c r="N5" s="578"/>
      <c r="O5" s="578"/>
      <c r="P5" s="578"/>
      <c r="Q5" s="578"/>
      <c r="R5" s="579"/>
      <c r="S5" s="580" t="s">
        <v>83</v>
      </c>
      <c r="T5" s="576"/>
      <c r="U5" s="576"/>
      <c r="V5" s="576"/>
      <c r="W5" s="576"/>
      <c r="X5" s="581"/>
      <c r="Y5" s="732" t="s">
        <v>3</v>
      </c>
      <c r="Z5" s="733"/>
      <c r="AA5" s="733"/>
      <c r="AB5" s="733"/>
      <c r="AC5" s="733"/>
      <c r="AD5" s="734"/>
      <c r="AE5" s="735" t="s">
        <v>571</v>
      </c>
      <c r="AF5" s="735"/>
      <c r="AG5" s="735"/>
      <c r="AH5" s="735"/>
      <c r="AI5" s="735"/>
      <c r="AJ5" s="735"/>
      <c r="AK5" s="735"/>
      <c r="AL5" s="735"/>
      <c r="AM5" s="735"/>
      <c r="AN5" s="735"/>
      <c r="AO5" s="735"/>
      <c r="AP5" s="736"/>
      <c r="AQ5" s="737" t="s">
        <v>572</v>
      </c>
      <c r="AR5" s="738"/>
      <c r="AS5" s="738"/>
      <c r="AT5" s="738"/>
      <c r="AU5" s="738"/>
      <c r="AV5" s="738"/>
      <c r="AW5" s="738"/>
      <c r="AX5" s="739"/>
    </row>
    <row r="6" spans="1:50" ht="39" customHeight="1" x14ac:dyDescent="0.15">
      <c r="A6" s="742" t="s">
        <v>4</v>
      </c>
      <c r="B6" s="743"/>
      <c r="C6" s="743"/>
      <c r="D6" s="743"/>
      <c r="E6" s="743"/>
      <c r="F6" s="743"/>
      <c r="G6" s="895" t="str">
        <f>入力規則等!F39</f>
        <v>エネルギー対策特別会計エネルギー需給勘定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57" customHeight="1" x14ac:dyDescent="0.15">
      <c r="A7" s="844" t="s">
        <v>22</v>
      </c>
      <c r="B7" s="845"/>
      <c r="C7" s="845"/>
      <c r="D7" s="845"/>
      <c r="E7" s="845"/>
      <c r="F7" s="846"/>
      <c r="G7" s="847" t="s">
        <v>574</v>
      </c>
      <c r="H7" s="848"/>
      <c r="I7" s="848"/>
      <c r="J7" s="848"/>
      <c r="K7" s="848"/>
      <c r="L7" s="848"/>
      <c r="M7" s="848"/>
      <c r="N7" s="848"/>
      <c r="O7" s="848"/>
      <c r="P7" s="848"/>
      <c r="Q7" s="848"/>
      <c r="R7" s="848"/>
      <c r="S7" s="848"/>
      <c r="T7" s="848"/>
      <c r="U7" s="848"/>
      <c r="V7" s="848"/>
      <c r="W7" s="848"/>
      <c r="X7" s="849"/>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378</v>
      </c>
      <c r="B8" s="845"/>
      <c r="C8" s="845"/>
      <c r="D8" s="845"/>
      <c r="E8" s="845"/>
      <c r="F8" s="846"/>
      <c r="G8" s="223" t="str">
        <f>入力規則等!A28</f>
        <v>地球温暖化対策</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5" t="str">
        <f>入力規則等!K13</f>
        <v>エネルギー対策</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89" t="s">
        <v>656</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68.45" customHeight="1" x14ac:dyDescent="0.15">
      <c r="A10" s="757" t="s">
        <v>30</v>
      </c>
      <c r="B10" s="758"/>
      <c r="C10" s="758"/>
      <c r="D10" s="758"/>
      <c r="E10" s="758"/>
      <c r="F10" s="758"/>
      <c r="G10" s="689" t="s">
        <v>657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66"/>
      <c r="G11" s="729" t="str">
        <f>入力規則等!P10</f>
        <v>委託・請負、補助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5"/>
      <c r="H12" s="696"/>
      <c r="I12" s="696"/>
      <c r="J12" s="696"/>
      <c r="K12" s="696"/>
      <c r="L12" s="696"/>
      <c r="M12" s="696"/>
      <c r="N12" s="696"/>
      <c r="O12" s="696"/>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9"/>
    </row>
    <row r="13" spans="1:50" ht="21" customHeight="1" x14ac:dyDescent="0.15">
      <c r="A13" s="142"/>
      <c r="B13" s="143"/>
      <c r="C13" s="143"/>
      <c r="D13" s="143"/>
      <c r="E13" s="143"/>
      <c r="F13" s="144"/>
      <c r="G13" s="760" t="s">
        <v>6</v>
      </c>
      <c r="H13" s="761"/>
      <c r="I13" s="652" t="s">
        <v>7</v>
      </c>
      <c r="J13" s="653"/>
      <c r="K13" s="653"/>
      <c r="L13" s="653"/>
      <c r="M13" s="653"/>
      <c r="N13" s="653"/>
      <c r="O13" s="654"/>
      <c r="P13" s="108" t="s">
        <v>577</v>
      </c>
      <c r="Q13" s="109"/>
      <c r="R13" s="109"/>
      <c r="S13" s="109"/>
      <c r="T13" s="109"/>
      <c r="U13" s="109"/>
      <c r="V13" s="110"/>
      <c r="W13" s="108">
        <v>2000</v>
      </c>
      <c r="X13" s="109"/>
      <c r="Y13" s="109"/>
      <c r="Z13" s="109"/>
      <c r="AA13" s="109"/>
      <c r="AB13" s="109"/>
      <c r="AC13" s="110"/>
      <c r="AD13" s="108">
        <v>2000</v>
      </c>
      <c r="AE13" s="109"/>
      <c r="AF13" s="109"/>
      <c r="AG13" s="109"/>
      <c r="AH13" s="109"/>
      <c r="AI13" s="109"/>
      <c r="AJ13" s="110"/>
      <c r="AK13" s="108">
        <v>1200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2"/>
      <c r="H14" s="763"/>
      <c r="I14" s="592" t="s">
        <v>8</v>
      </c>
      <c r="J14" s="646"/>
      <c r="K14" s="646"/>
      <c r="L14" s="646"/>
      <c r="M14" s="646"/>
      <c r="N14" s="646"/>
      <c r="O14" s="647"/>
      <c r="P14" s="108" t="s">
        <v>578</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2"/>
      <c r="H15" s="763"/>
      <c r="I15" s="592" t="s">
        <v>51</v>
      </c>
      <c r="J15" s="593"/>
      <c r="K15" s="593"/>
      <c r="L15" s="593"/>
      <c r="M15" s="593"/>
      <c r="N15" s="593"/>
      <c r="O15" s="594"/>
      <c r="P15" s="108" t="s">
        <v>579</v>
      </c>
      <c r="Q15" s="109"/>
      <c r="R15" s="109"/>
      <c r="S15" s="109"/>
      <c r="T15" s="109"/>
      <c r="U15" s="109"/>
      <c r="V15" s="110"/>
      <c r="W15" s="108" t="s">
        <v>576</v>
      </c>
      <c r="X15" s="109"/>
      <c r="Y15" s="109"/>
      <c r="Z15" s="109"/>
      <c r="AA15" s="109"/>
      <c r="AB15" s="109"/>
      <c r="AC15" s="110"/>
      <c r="AD15" s="108">
        <v>77</v>
      </c>
      <c r="AE15" s="109"/>
      <c r="AF15" s="109"/>
      <c r="AG15" s="109"/>
      <c r="AH15" s="109"/>
      <c r="AI15" s="109"/>
      <c r="AJ15" s="110"/>
      <c r="AK15" s="108">
        <v>15</v>
      </c>
      <c r="AL15" s="109"/>
      <c r="AM15" s="109"/>
      <c r="AN15" s="109"/>
      <c r="AO15" s="109"/>
      <c r="AP15" s="109"/>
      <c r="AQ15" s="110"/>
      <c r="AR15" s="108"/>
      <c r="AS15" s="109"/>
      <c r="AT15" s="109"/>
      <c r="AU15" s="109"/>
      <c r="AV15" s="109"/>
      <c r="AW15" s="109"/>
      <c r="AX15" s="645"/>
    </row>
    <row r="16" spans="1:50" ht="21" customHeight="1" x14ac:dyDescent="0.15">
      <c r="A16" s="142"/>
      <c r="B16" s="143"/>
      <c r="C16" s="143"/>
      <c r="D16" s="143"/>
      <c r="E16" s="143"/>
      <c r="F16" s="144"/>
      <c r="G16" s="762"/>
      <c r="H16" s="763"/>
      <c r="I16" s="592" t="s">
        <v>52</v>
      </c>
      <c r="J16" s="593"/>
      <c r="K16" s="593"/>
      <c r="L16" s="593"/>
      <c r="M16" s="593"/>
      <c r="N16" s="593"/>
      <c r="O16" s="594"/>
      <c r="P16" s="108" t="s">
        <v>580</v>
      </c>
      <c r="Q16" s="109"/>
      <c r="R16" s="109"/>
      <c r="S16" s="109"/>
      <c r="T16" s="109"/>
      <c r="U16" s="109"/>
      <c r="V16" s="110"/>
      <c r="W16" s="108">
        <v>-77</v>
      </c>
      <c r="X16" s="109"/>
      <c r="Y16" s="109"/>
      <c r="Z16" s="109"/>
      <c r="AA16" s="109"/>
      <c r="AB16" s="109"/>
      <c r="AC16" s="110"/>
      <c r="AD16" s="108">
        <v>-15</v>
      </c>
      <c r="AE16" s="109"/>
      <c r="AF16" s="109"/>
      <c r="AG16" s="109"/>
      <c r="AH16" s="109"/>
      <c r="AI16" s="109"/>
      <c r="AJ16" s="110"/>
      <c r="AK16" s="108" t="s">
        <v>580</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2"/>
      <c r="H17" s="763"/>
      <c r="I17" s="592" t="s">
        <v>50</v>
      </c>
      <c r="J17" s="646"/>
      <c r="K17" s="646"/>
      <c r="L17" s="646"/>
      <c r="M17" s="646"/>
      <c r="N17" s="646"/>
      <c r="O17" s="647"/>
      <c r="P17" s="108" t="s">
        <v>580</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4"/>
      <c r="H18" s="765"/>
      <c r="I18" s="752" t="s">
        <v>20</v>
      </c>
      <c r="J18" s="753"/>
      <c r="K18" s="753"/>
      <c r="L18" s="753"/>
      <c r="M18" s="753"/>
      <c r="N18" s="753"/>
      <c r="O18" s="754"/>
      <c r="P18" s="114">
        <f>SUM(P13:V17)</f>
        <v>0</v>
      </c>
      <c r="Q18" s="115"/>
      <c r="R18" s="115"/>
      <c r="S18" s="115"/>
      <c r="T18" s="115"/>
      <c r="U18" s="115"/>
      <c r="V18" s="116"/>
      <c r="W18" s="114">
        <f>SUM(W13:AC17)</f>
        <v>1923</v>
      </c>
      <c r="X18" s="115"/>
      <c r="Y18" s="115"/>
      <c r="Z18" s="115"/>
      <c r="AA18" s="115"/>
      <c r="AB18" s="115"/>
      <c r="AC18" s="116"/>
      <c r="AD18" s="114">
        <f>SUM(AD13:AJ17)</f>
        <v>2062</v>
      </c>
      <c r="AE18" s="115"/>
      <c r="AF18" s="115"/>
      <c r="AG18" s="115"/>
      <c r="AH18" s="115"/>
      <c r="AI18" s="115"/>
      <c r="AJ18" s="116"/>
      <c r="AK18" s="114">
        <f>SUM(AK13:AQ17)</f>
        <v>1215</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0</v>
      </c>
      <c r="Q19" s="109"/>
      <c r="R19" s="109"/>
      <c r="S19" s="109"/>
      <c r="T19" s="109"/>
      <c r="U19" s="109"/>
      <c r="V19" s="110"/>
      <c r="W19" s="108">
        <v>275</v>
      </c>
      <c r="X19" s="109"/>
      <c r="Y19" s="109"/>
      <c r="Z19" s="109"/>
      <c r="AA19" s="109"/>
      <c r="AB19" s="109"/>
      <c r="AC19" s="110"/>
      <c r="AD19" s="108">
        <v>502</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t="str">
        <f>IF(P18=0, "-", SUM(P19)/P18)</f>
        <v>-</v>
      </c>
      <c r="Q20" s="556"/>
      <c r="R20" s="556"/>
      <c r="S20" s="556"/>
      <c r="T20" s="556"/>
      <c r="U20" s="556"/>
      <c r="V20" s="556"/>
      <c r="W20" s="556">
        <f t="shared" ref="W20" si="0">IF(W18=0, "-", SUM(W19)/W18)</f>
        <v>0.14300572022880914</v>
      </c>
      <c r="X20" s="556"/>
      <c r="Y20" s="556"/>
      <c r="Z20" s="556"/>
      <c r="AA20" s="556"/>
      <c r="AB20" s="556"/>
      <c r="AC20" s="556"/>
      <c r="AD20" s="556">
        <f t="shared" ref="AD20" si="1">IF(AD18=0, "-", SUM(AD19)/AD18)</f>
        <v>0.24345295829291949</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44" t="s">
        <v>478</v>
      </c>
      <c r="H21" s="945"/>
      <c r="I21" s="945"/>
      <c r="J21" s="945"/>
      <c r="K21" s="945"/>
      <c r="L21" s="945"/>
      <c r="M21" s="945"/>
      <c r="N21" s="945"/>
      <c r="O21" s="945"/>
      <c r="P21" s="556" t="str">
        <f>IF(P19=0, "-", SUM(P19)/SUM(P13,P14))</f>
        <v>-</v>
      </c>
      <c r="Q21" s="556"/>
      <c r="R21" s="556"/>
      <c r="S21" s="556"/>
      <c r="T21" s="556"/>
      <c r="U21" s="556"/>
      <c r="V21" s="556"/>
      <c r="W21" s="556">
        <f t="shared" ref="W21" si="2">IF(W19=0, "-", SUM(W19)/SUM(W13,W14))</f>
        <v>0.13750000000000001</v>
      </c>
      <c r="X21" s="556"/>
      <c r="Y21" s="556"/>
      <c r="Z21" s="556"/>
      <c r="AA21" s="556"/>
      <c r="AB21" s="556"/>
      <c r="AC21" s="556"/>
      <c r="AD21" s="556">
        <f t="shared" ref="AD21" si="3">IF(AD19=0, "-", SUM(AD19)/SUM(AD13,AD14))</f>
        <v>0.251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1100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659</v>
      </c>
      <c r="H24" s="190"/>
      <c r="I24" s="190"/>
      <c r="J24" s="190"/>
      <c r="K24" s="190"/>
      <c r="L24" s="190"/>
      <c r="M24" s="190"/>
      <c r="N24" s="190"/>
      <c r="O24" s="191"/>
      <c r="P24" s="108">
        <v>100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4"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534</v>
      </c>
      <c r="AF30" s="387"/>
      <c r="AG30" s="387"/>
      <c r="AH30" s="388"/>
      <c r="AI30" s="386" t="s">
        <v>531</v>
      </c>
      <c r="AJ30" s="387"/>
      <c r="AK30" s="387"/>
      <c r="AL30" s="388"/>
      <c r="AM30" s="389" t="s">
        <v>526</v>
      </c>
      <c r="AN30" s="389"/>
      <c r="AO30" s="389"/>
      <c r="AP30" s="386"/>
      <c r="AQ30" s="655" t="s">
        <v>354</v>
      </c>
      <c r="AR30" s="656"/>
      <c r="AS30" s="656"/>
      <c r="AT30" s="657"/>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26.45" customHeight="1" x14ac:dyDescent="0.15">
      <c r="A32" s="532"/>
      <c r="B32" s="530"/>
      <c r="C32" s="530"/>
      <c r="D32" s="530"/>
      <c r="E32" s="530"/>
      <c r="F32" s="531"/>
      <c r="G32" s="557" t="s">
        <v>654</v>
      </c>
      <c r="H32" s="558"/>
      <c r="I32" s="558"/>
      <c r="J32" s="558"/>
      <c r="K32" s="558"/>
      <c r="L32" s="558"/>
      <c r="M32" s="558"/>
      <c r="N32" s="558"/>
      <c r="O32" s="559"/>
      <c r="P32" s="161" t="s">
        <v>655</v>
      </c>
      <c r="Q32" s="161"/>
      <c r="R32" s="161"/>
      <c r="S32" s="161"/>
      <c r="T32" s="161"/>
      <c r="U32" s="161"/>
      <c r="V32" s="161"/>
      <c r="W32" s="161"/>
      <c r="X32" s="231"/>
      <c r="Y32" s="338" t="s">
        <v>12</v>
      </c>
      <c r="Z32" s="566"/>
      <c r="AA32" s="567"/>
      <c r="AB32" s="539" t="s">
        <v>653</v>
      </c>
      <c r="AC32" s="539"/>
      <c r="AD32" s="539"/>
      <c r="AE32" s="364" t="s">
        <v>579</v>
      </c>
      <c r="AF32" s="365"/>
      <c r="AG32" s="365"/>
      <c r="AH32" s="365"/>
      <c r="AI32" s="364">
        <v>0</v>
      </c>
      <c r="AJ32" s="365"/>
      <c r="AK32" s="365"/>
      <c r="AL32" s="365"/>
      <c r="AM32" s="364">
        <v>2846</v>
      </c>
      <c r="AN32" s="365"/>
      <c r="AO32" s="365"/>
      <c r="AP32" s="365"/>
      <c r="AQ32" s="111" t="s">
        <v>580</v>
      </c>
      <c r="AR32" s="112"/>
      <c r="AS32" s="112"/>
      <c r="AT32" s="113"/>
      <c r="AU32" s="365" t="s">
        <v>580</v>
      </c>
      <c r="AV32" s="365"/>
      <c r="AW32" s="365"/>
      <c r="AX32" s="367"/>
    </row>
    <row r="33" spans="1:50" ht="26.4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653</v>
      </c>
      <c r="AC33" s="539"/>
      <c r="AD33" s="539"/>
      <c r="AE33" s="364" t="s">
        <v>580</v>
      </c>
      <c r="AF33" s="365"/>
      <c r="AG33" s="365"/>
      <c r="AH33" s="365"/>
      <c r="AI33" s="364">
        <v>2820</v>
      </c>
      <c r="AJ33" s="365"/>
      <c r="AK33" s="365"/>
      <c r="AL33" s="365"/>
      <c r="AM33" s="364">
        <v>7900</v>
      </c>
      <c r="AN33" s="365"/>
      <c r="AO33" s="365"/>
      <c r="AP33" s="365"/>
      <c r="AQ33" s="111">
        <v>12420</v>
      </c>
      <c r="AR33" s="112"/>
      <c r="AS33" s="112"/>
      <c r="AT33" s="113"/>
      <c r="AU33" s="365">
        <v>282240</v>
      </c>
      <c r="AV33" s="365"/>
      <c r="AW33" s="365"/>
      <c r="AX33" s="367"/>
    </row>
    <row r="34" spans="1:50" ht="26.4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4" t="s">
        <v>580</v>
      </c>
      <c r="AF34" s="365"/>
      <c r="AG34" s="365"/>
      <c r="AH34" s="365"/>
      <c r="AI34" s="364">
        <f>AI32/AI33*100</f>
        <v>0</v>
      </c>
      <c r="AJ34" s="365"/>
      <c r="AK34" s="365"/>
      <c r="AL34" s="365"/>
      <c r="AM34" s="364">
        <f>AM32/AM33*100</f>
        <v>36.025316455696206</v>
      </c>
      <c r="AN34" s="365"/>
      <c r="AO34" s="365"/>
      <c r="AP34" s="365"/>
      <c r="AQ34" s="111" t="s">
        <v>580</v>
      </c>
      <c r="AR34" s="112"/>
      <c r="AS34" s="112"/>
      <c r="AT34" s="113"/>
      <c r="AU34" s="365" t="s">
        <v>583</v>
      </c>
      <c r="AV34" s="365"/>
      <c r="AW34" s="365"/>
      <c r="AX34" s="367"/>
    </row>
    <row r="35" spans="1:50" ht="23.25" customHeight="1" x14ac:dyDescent="0.15">
      <c r="A35" s="915" t="s">
        <v>504</v>
      </c>
      <c r="B35" s="916"/>
      <c r="C35" s="916"/>
      <c r="D35" s="916"/>
      <c r="E35" s="916"/>
      <c r="F35" s="917"/>
      <c r="G35" s="921" t="s">
        <v>584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8" t="s">
        <v>473</v>
      </c>
      <c r="B37" s="659"/>
      <c r="C37" s="659"/>
      <c r="D37" s="659"/>
      <c r="E37" s="659"/>
      <c r="F37" s="660"/>
      <c r="G37" s="582" t="s">
        <v>265</v>
      </c>
      <c r="H37" s="381"/>
      <c r="I37" s="381"/>
      <c r="J37" s="381"/>
      <c r="K37" s="381"/>
      <c r="L37" s="381"/>
      <c r="M37" s="381"/>
      <c r="N37" s="381"/>
      <c r="O37" s="583"/>
      <c r="P37" s="648" t="s">
        <v>59</v>
      </c>
      <c r="Q37" s="381"/>
      <c r="R37" s="381"/>
      <c r="S37" s="381"/>
      <c r="T37" s="381"/>
      <c r="U37" s="381"/>
      <c r="V37" s="381"/>
      <c r="W37" s="381"/>
      <c r="X37" s="583"/>
      <c r="Y37" s="649"/>
      <c r="Z37" s="650"/>
      <c r="AA37" s="651"/>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697"/>
      <c r="AC40" s="697"/>
      <c r="AD40" s="6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1"/>
      <c r="B41" s="662"/>
      <c r="C41" s="662"/>
      <c r="D41" s="662"/>
      <c r="E41" s="662"/>
      <c r="F41" s="663"/>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5" t="s">
        <v>504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8" t="s">
        <v>473</v>
      </c>
      <c r="B44" s="659"/>
      <c r="C44" s="659"/>
      <c r="D44" s="659"/>
      <c r="E44" s="659"/>
      <c r="F44" s="660"/>
      <c r="G44" s="582" t="s">
        <v>265</v>
      </c>
      <c r="H44" s="381"/>
      <c r="I44" s="381"/>
      <c r="J44" s="381"/>
      <c r="K44" s="381"/>
      <c r="L44" s="381"/>
      <c r="M44" s="381"/>
      <c r="N44" s="381"/>
      <c r="O44" s="583"/>
      <c r="P44" s="648" t="s">
        <v>59</v>
      </c>
      <c r="Q44" s="381"/>
      <c r="R44" s="381"/>
      <c r="S44" s="381"/>
      <c r="T44" s="381"/>
      <c r="U44" s="381"/>
      <c r="V44" s="381"/>
      <c r="W44" s="381"/>
      <c r="X44" s="583"/>
      <c r="Y44" s="649"/>
      <c r="Z44" s="650"/>
      <c r="AA44" s="651"/>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697"/>
      <c r="AC47" s="697"/>
      <c r="AD47" s="6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1"/>
      <c r="B48" s="662"/>
      <c r="C48" s="662"/>
      <c r="D48" s="662"/>
      <c r="E48" s="662"/>
      <c r="F48" s="663"/>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5" t="s">
        <v>504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9" t="s">
        <v>473</v>
      </c>
      <c r="B51" s="530"/>
      <c r="C51" s="530"/>
      <c r="D51" s="530"/>
      <c r="E51" s="530"/>
      <c r="F51" s="531"/>
      <c r="G51" s="582" t="s">
        <v>265</v>
      </c>
      <c r="H51" s="381"/>
      <c r="I51" s="381"/>
      <c r="J51" s="381"/>
      <c r="K51" s="381"/>
      <c r="L51" s="381"/>
      <c r="M51" s="381"/>
      <c r="N51" s="381"/>
      <c r="O51" s="583"/>
      <c r="P51" s="648" t="s">
        <v>59</v>
      </c>
      <c r="Q51" s="381"/>
      <c r="R51" s="381"/>
      <c r="S51" s="381"/>
      <c r="T51" s="381"/>
      <c r="U51" s="381"/>
      <c r="V51" s="381"/>
      <c r="W51" s="381"/>
      <c r="X51" s="583"/>
      <c r="Y51" s="649"/>
      <c r="Z51" s="650"/>
      <c r="AA51" s="651"/>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697"/>
      <c r="AC54" s="697"/>
      <c r="AD54" s="6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1"/>
      <c r="B55" s="662"/>
      <c r="C55" s="662"/>
      <c r="D55" s="662"/>
      <c r="E55" s="662"/>
      <c r="F55" s="663"/>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5" t="s">
        <v>504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9" t="s">
        <v>473</v>
      </c>
      <c r="B58" s="530"/>
      <c r="C58" s="530"/>
      <c r="D58" s="530"/>
      <c r="E58" s="530"/>
      <c r="F58" s="531"/>
      <c r="G58" s="582" t="s">
        <v>265</v>
      </c>
      <c r="H58" s="381"/>
      <c r="I58" s="381"/>
      <c r="J58" s="381"/>
      <c r="K58" s="381"/>
      <c r="L58" s="381"/>
      <c r="M58" s="381"/>
      <c r="N58" s="381"/>
      <c r="O58" s="583"/>
      <c r="P58" s="648" t="s">
        <v>59</v>
      </c>
      <c r="Q58" s="381"/>
      <c r="R58" s="381"/>
      <c r="S58" s="381"/>
      <c r="T58" s="381"/>
      <c r="U58" s="381"/>
      <c r="V58" s="381"/>
      <c r="W58" s="381"/>
      <c r="X58" s="583"/>
      <c r="Y58" s="649"/>
      <c r="Z58" s="650"/>
      <c r="AA58" s="651"/>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697"/>
      <c r="AC61" s="697"/>
      <c r="AD61" s="6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876" t="s">
        <v>474</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469</v>
      </c>
      <c r="X65" s="888"/>
      <c r="Y65" s="891"/>
      <c r="Z65" s="891"/>
      <c r="AA65" s="892"/>
      <c r="AB65" s="885" t="s">
        <v>11</v>
      </c>
      <c r="AC65" s="881"/>
      <c r="AD65" s="882"/>
      <c r="AE65" s="368" t="s">
        <v>534</v>
      </c>
      <c r="AF65" s="369"/>
      <c r="AG65" s="369"/>
      <c r="AH65" s="370"/>
      <c r="AI65" s="368" t="s">
        <v>531</v>
      </c>
      <c r="AJ65" s="369"/>
      <c r="AK65" s="369"/>
      <c r="AL65" s="370"/>
      <c r="AM65" s="375" t="s">
        <v>526</v>
      </c>
      <c r="AN65" s="375"/>
      <c r="AO65" s="375"/>
      <c r="AP65" s="368"/>
      <c r="AQ65" s="885" t="s">
        <v>354</v>
      </c>
      <c r="AR65" s="881"/>
      <c r="AS65" s="881"/>
      <c r="AT65" s="882"/>
      <c r="AU65" s="994" t="s">
        <v>253</v>
      </c>
      <c r="AV65" s="994"/>
      <c r="AW65" s="994"/>
      <c r="AX65" s="995"/>
    </row>
    <row r="66" spans="1:50" ht="18.75"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2"/>
      <c r="AF66" s="333"/>
      <c r="AG66" s="333"/>
      <c r="AH66" s="334"/>
      <c r="AI66" s="332"/>
      <c r="AJ66" s="333"/>
      <c r="AK66" s="333"/>
      <c r="AL66" s="334"/>
      <c r="AM66" s="376"/>
      <c r="AN66" s="376"/>
      <c r="AO66" s="376"/>
      <c r="AP66" s="332"/>
      <c r="AQ66" s="270">
        <v>32</v>
      </c>
      <c r="AR66" s="271"/>
      <c r="AS66" s="883" t="s">
        <v>355</v>
      </c>
      <c r="AT66" s="884"/>
      <c r="AU66" s="271">
        <v>42</v>
      </c>
      <c r="AV66" s="271"/>
      <c r="AW66" s="883" t="s">
        <v>472</v>
      </c>
      <c r="AX66" s="996"/>
    </row>
    <row r="67" spans="1:50" ht="23.25" customHeight="1" x14ac:dyDescent="0.15">
      <c r="A67" s="869"/>
      <c r="B67" s="870"/>
      <c r="C67" s="870"/>
      <c r="D67" s="870"/>
      <c r="E67" s="870"/>
      <c r="F67" s="871"/>
      <c r="G67" s="997" t="s">
        <v>356</v>
      </c>
      <c r="H67" s="980" t="s">
        <v>652</v>
      </c>
      <c r="I67" s="981"/>
      <c r="J67" s="981"/>
      <c r="K67" s="981"/>
      <c r="L67" s="981"/>
      <c r="M67" s="981"/>
      <c r="N67" s="981"/>
      <c r="O67" s="982"/>
      <c r="P67" s="980" t="s">
        <v>585</v>
      </c>
      <c r="Q67" s="981"/>
      <c r="R67" s="981"/>
      <c r="S67" s="981"/>
      <c r="T67" s="981"/>
      <c r="U67" s="981"/>
      <c r="V67" s="982"/>
      <c r="W67" s="986"/>
      <c r="X67" s="987"/>
      <c r="Y67" s="967" t="s">
        <v>12</v>
      </c>
      <c r="Z67" s="967"/>
      <c r="AA67" s="968"/>
      <c r="AB67" s="969" t="s">
        <v>494</v>
      </c>
      <c r="AC67" s="969"/>
      <c r="AD67" s="969"/>
      <c r="AE67" s="364" t="s">
        <v>580</v>
      </c>
      <c r="AF67" s="365"/>
      <c r="AG67" s="365"/>
      <c r="AH67" s="365"/>
      <c r="AI67" s="364" t="s">
        <v>651</v>
      </c>
      <c r="AJ67" s="365"/>
      <c r="AK67" s="365"/>
      <c r="AL67" s="365"/>
      <c r="AM67" s="364">
        <v>176037</v>
      </c>
      <c r="AN67" s="365"/>
      <c r="AO67" s="365"/>
      <c r="AP67" s="365"/>
      <c r="AQ67" s="364" t="s">
        <v>587</v>
      </c>
      <c r="AR67" s="365"/>
      <c r="AS67" s="365"/>
      <c r="AT67" s="366"/>
      <c r="AU67" s="365" t="s">
        <v>580</v>
      </c>
      <c r="AV67" s="365"/>
      <c r="AW67" s="365"/>
      <c r="AX67" s="367"/>
    </row>
    <row r="68" spans="1:50" ht="23.25"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494</v>
      </c>
      <c r="AC68" s="992"/>
      <c r="AD68" s="992"/>
      <c r="AE68" s="364" t="s">
        <v>579</v>
      </c>
      <c r="AF68" s="365"/>
      <c r="AG68" s="365"/>
      <c r="AH68" s="365"/>
      <c r="AI68" s="364">
        <v>681915</v>
      </c>
      <c r="AJ68" s="365"/>
      <c r="AK68" s="365"/>
      <c r="AL68" s="365"/>
      <c r="AM68" s="364">
        <v>261013</v>
      </c>
      <c r="AN68" s="365"/>
      <c r="AO68" s="365"/>
      <c r="AP68" s="365"/>
      <c r="AQ68" s="364">
        <v>243622</v>
      </c>
      <c r="AR68" s="365"/>
      <c r="AS68" s="365"/>
      <c r="AT68" s="366"/>
      <c r="AU68" s="365">
        <v>146077</v>
      </c>
      <c r="AV68" s="365"/>
      <c r="AW68" s="365"/>
      <c r="AX68" s="367"/>
    </row>
    <row r="69" spans="1:50" ht="23.25"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495</v>
      </c>
      <c r="AC69" s="993"/>
      <c r="AD69" s="993"/>
      <c r="AE69" s="832" t="s">
        <v>580</v>
      </c>
      <c r="AF69" s="833"/>
      <c r="AG69" s="833"/>
      <c r="AH69" s="833"/>
      <c r="AI69" s="364" t="s">
        <v>650</v>
      </c>
      <c r="AJ69" s="365"/>
      <c r="AK69" s="365"/>
      <c r="AL69" s="366"/>
      <c r="AM69" s="364">
        <f>AM68/AM67*100</f>
        <v>148.27167016025041</v>
      </c>
      <c r="AN69" s="365"/>
      <c r="AO69" s="365"/>
      <c r="AP69" s="366"/>
      <c r="AQ69" s="364" t="s">
        <v>578</v>
      </c>
      <c r="AR69" s="365"/>
      <c r="AS69" s="365"/>
      <c r="AT69" s="366"/>
      <c r="AU69" s="365" t="s">
        <v>580</v>
      </c>
      <c r="AV69" s="365"/>
      <c r="AW69" s="365"/>
      <c r="AX69" s="367"/>
    </row>
    <row r="70" spans="1:50" ht="26.45" customHeight="1" x14ac:dyDescent="0.15">
      <c r="A70" s="869" t="s">
        <v>479</v>
      </c>
      <c r="B70" s="870"/>
      <c r="C70" s="870"/>
      <c r="D70" s="870"/>
      <c r="E70" s="870"/>
      <c r="F70" s="871"/>
      <c r="G70" s="957" t="s">
        <v>357</v>
      </c>
      <c r="H70" s="958" t="s">
        <v>649</v>
      </c>
      <c r="I70" s="958"/>
      <c r="J70" s="958"/>
      <c r="K70" s="958"/>
      <c r="L70" s="958"/>
      <c r="M70" s="958"/>
      <c r="N70" s="958"/>
      <c r="O70" s="958"/>
      <c r="P70" s="958" t="s">
        <v>658</v>
      </c>
      <c r="Q70" s="958"/>
      <c r="R70" s="958"/>
      <c r="S70" s="958"/>
      <c r="T70" s="958"/>
      <c r="U70" s="958"/>
      <c r="V70" s="958"/>
      <c r="W70" s="961" t="s">
        <v>493</v>
      </c>
      <c r="X70" s="962"/>
      <c r="Y70" s="967" t="s">
        <v>12</v>
      </c>
      <c r="Z70" s="967"/>
      <c r="AA70" s="968"/>
      <c r="AB70" s="969" t="s">
        <v>494</v>
      </c>
      <c r="AC70" s="969"/>
      <c r="AD70" s="969"/>
      <c r="AE70" s="364" t="s">
        <v>580</v>
      </c>
      <c r="AF70" s="365"/>
      <c r="AG70" s="365"/>
      <c r="AH70" s="365"/>
      <c r="AI70" s="364" t="s">
        <v>650</v>
      </c>
      <c r="AJ70" s="365"/>
      <c r="AK70" s="365"/>
      <c r="AL70" s="365"/>
      <c r="AM70" s="364">
        <v>176037</v>
      </c>
      <c r="AN70" s="365"/>
      <c r="AO70" s="365"/>
      <c r="AP70" s="365"/>
      <c r="AQ70" s="364" t="s">
        <v>580</v>
      </c>
      <c r="AR70" s="365"/>
      <c r="AS70" s="365"/>
      <c r="AT70" s="366"/>
      <c r="AU70" s="365" t="s">
        <v>580</v>
      </c>
      <c r="AV70" s="365"/>
      <c r="AW70" s="365"/>
      <c r="AX70" s="367"/>
    </row>
    <row r="71" spans="1:50" ht="26.45"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494</v>
      </c>
      <c r="AC71" s="992"/>
      <c r="AD71" s="992"/>
      <c r="AE71" s="364" t="s">
        <v>586</v>
      </c>
      <c r="AF71" s="365"/>
      <c r="AG71" s="365"/>
      <c r="AH71" s="365"/>
      <c r="AI71" s="364">
        <v>681915</v>
      </c>
      <c r="AJ71" s="365"/>
      <c r="AK71" s="365"/>
      <c r="AL71" s="365"/>
      <c r="AM71" s="364">
        <v>261013</v>
      </c>
      <c r="AN71" s="365"/>
      <c r="AO71" s="365"/>
      <c r="AP71" s="365"/>
      <c r="AQ71" s="364">
        <v>243622</v>
      </c>
      <c r="AR71" s="365"/>
      <c r="AS71" s="365"/>
      <c r="AT71" s="366"/>
      <c r="AU71" s="365" t="s">
        <v>650</v>
      </c>
      <c r="AV71" s="365"/>
      <c r="AW71" s="365"/>
      <c r="AX71" s="367"/>
    </row>
    <row r="72" spans="1:50" ht="26.45"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495</v>
      </c>
      <c r="AC72" s="993"/>
      <c r="AD72" s="993"/>
      <c r="AE72" s="364" t="s">
        <v>580</v>
      </c>
      <c r="AF72" s="365"/>
      <c r="AG72" s="365"/>
      <c r="AH72" s="365"/>
      <c r="AI72" s="364" t="s">
        <v>650</v>
      </c>
      <c r="AJ72" s="365"/>
      <c r="AK72" s="365"/>
      <c r="AL72" s="366"/>
      <c r="AM72" s="364">
        <f>AM71/AM70*100</f>
        <v>148.27167016025041</v>
      </c>
      <c r="AN72" s="365"/>
      <c r="AO72" s="365"/>
      <c r="AP72" s="366"/>
      <c r="AQ72" s="364" t="s">
        <v>579</v>
      </c>
      <c r="AR72" s="365"/>
      <c r="AS72" s="365"/>
      <c r="AT72" s="366"/>
      <c r="AU72" s="365" t="s">
        <v>580</v>
      </c>
      <c r="AV72" s="365"/>
      <c r="AW72" s="365"/>
      <c r="AX72" s="367"/>
    </row>
    <row r="73" spans="1:50" ht="18.75" hidden="1" customHeight="1" x14ac:dyDescent="0.15">
      <c r="A73" s="855" t="s">
        <v>474</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8"/>
      <c r="B75" s="859"/>
      <c r="C75" s="859"/>
      <c r="D75" s="859"/>
      <c r="E75" s="859"/>
      <c r="F75" s="860"/>
      <c r="G75" s="79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8"/>
      <c r="B76" s="859"/>
      <c r="C76" s="859"/>
      <c r="D76" s="859"/>
      <c r="E76" s="859"/>
      <c r="F76" s="860"/>
      <c r="G76" s="80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8"/>
      <c r="B77" s="859"/>
      <c r="C77" s="859"/>
      <c r="D77" s="859"/>
      <c r="E77" s="859"/>
      <c r="F77" s="860"/>
      <c r="G77" s="80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9" t="s">
        <v>507</v>
      </c>
      <c r="B78" s="930"/>
      <c r="C78" s="930"/>
      <c r="D78" s="930"/>
      <c r="E78" s="927" t="s">
        <v>451</v>
      </c>
      <c r="F78" s="928"/>
      <c r="G78" s="57" t="s">
        <v>357</v>
      </c>
      <c r="H78" s="810"/>
      <c r="I78" s="244"/>
      <c r="J78" s="244"/>
      <c r="K78" s="244"/>
      <c r="L78" s="244"/>
      <c r="M78" s="244"/>
      <c r="N78" s="244"/>
      <c r="O78" s="811"/>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468</v>
      </c>
      <c r="AP79" s="149"/>
      <c r="AQ79" s="149"/>
      <c r="AR79" s="81" t="s">
        <v>466</v>
      </c>
      <c r="AS79" s="148"/>
      <c r="AT79" s="149"/>
      <c r="AU79" s="149"/>
      <c r="AV79" s="149"/>
      <c r="AW79" s="149"/>
      <c r="AX79" s="150"/>
    </row>
    <row r="80" spans="1:50" ht="18.75" hidden="1" customHeight="1" x14ac:dyDescent="0.15">
      <c r="A80" s="536" t="s">
        <v>266</v>
      </c>
      <c r="B80" s="864" t="s">
        <v>465</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559</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7"/>
      <c r="B81" s="867"/>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67"/>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0"/>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7"/>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1"/>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8"/>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2"/>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5" t="s">
        <v>11</v>
      </c>
      <c r="AC85" s="476"/>
      <c r="AD85" s="477"/>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17"/>
      <c r="R87" s="817"/>
      <c r="S87" s="817"/>
      <c r="T87" s="817"/>
      <c r="U87" s="817"/>
      <c r="V87" s="817"/>
      <c r="W87" s="817"/>
      <c r="X87" s="818"/>
      <c r="Y87" s="773" t="s">
        <v>62</v>
      </c>
      <c r="Z87" s="774"/>
      <c r="AA87" s="775"/>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7"/>
      <c r="B88" s="569"/>
      <c r="C88" s="569"/>
      <c r="D88" s="569"/>
      <c r="E88" s="569"/>
      <c r="F88" s="570"/>
      <c r="G88" s="232"/>
      <c r="H88" s="233"/>
      <c r="I88" s="233"/>
      <c r="J88" s="233"/>
      <c r="K88" s="233"/>
      <c r="L88" s="233"/>
      <c r="M88" s="233"/>
      <c r="N88" s="233"/>
      <c r="O88" s="234"/>
      <c r="P88" s="819"/>
      <c r="Q88" s="819"/>
      <c r="R88" s="819"/>
      <c r="S88" s="819"/>
      <c r="T88" s="819"/>
      <c r="U88" s="819"/>
      <c r="V88" s="819"/>
      <c r="W88" s="819"/>
      <c r="X88" s="820"/>
      <c r="Y88" s="747" t="s">
        <v>54</v>
      </c>
      <c r="Z88" s="748"/>
      <c r="AA88" s="749"/>
      <c r="AB88" s="697"/>
      <c r="AC88" s="697"/>
      <c r="AD88" s="69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1"/>
      <c r="Y89" s="747" t="s">
        <v>13</v>
      </c>
      <c r="Z89" s="748"/>
      <c r="AA89" s="749"/>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5" t="s">
        <v>11</v>
      </c>
      <c r="AC90" s="476"/>
      <c r="AD90" s="477"/>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17"/>
      <c r="R92" s="817"/>
      <c r="S92" s="817"/>
      <c r="T92" s="817"/>
      <c r="U92" s="817"/>
      <c r="V92" s="817"/>
      <c r="W92" s="817"/>
      <c r="X92" s="818"/>
      <c r="Y92" s="773" t="s">
        <v>62</v>
      </c>
      <c r="Z92" s="774"/>
      <c r="AA92" s="775"/>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19"/>
      <c r="Q93" s="819"/>
      <c r="R93" s="819"/>
      <c r="S93" s="819"/>
      <c r="T93" s="819"/>
      <c r="U93" s="819"/>
      <c r="V93" s="819"/>
      <c r="W93" s="819"/>
      <c r="X93" s="820"/>
      <c r="Y93" s="747" t="s">
        <v>54</v>
      </c>
      <c r="Z93" s="748"/>
      <c r="AA93" s="749"/>
      <c r="AB93" s="697"/>
      <c r="AC93" s="697"/>
      <c r="AD93" s="69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1"/>
      <c r="Y94" s="747" t="s">
        <v>13</v>
      </c>
      <c r="Z94" s="748"/>
      <c r="AA94" s="749"/>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7"/>
      <c r="B95" s="569" t="s">
        <v>264</v>
      </c>
      <c r="C95" s="569"/>
      <c r="D95" s="569"/>
      <c r="E95" s="569"/>
      <c r="F95" s="570"/>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5" t="s">
        <v>11</v>
      </c>
      <c r="AC95" s="476"/>
      <c r="AD95" s="477"/>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7"/>
      <c r="B97" s="569"/>
      <c r="C97" s="569"/>
      <c r="D97" s="569"/>
      <c r="E97" s="569"/>
      <c r="F97" s="570"/>
      <c r="G97" s="230"/>
      <c r="H97" s="161"/>
      <c r="I97" s="161"/>
      <c r="J97" s="161"/>
      <c r="K97" s="161"/>
      <c r="L97" s="161"/>
      <c r="M97" s="161"/>
      <c r="N97" s="161"/>
      <c r="O97" s="231"/>
      <c r="P97" s="161"/>
      <c r="Q97" s="817"/>
      <c r="R97" s="817"/>
      <c r="S97" s="817"/>
      <c r="T97" s="817"/>
      <c r="U97" s="817"/>
      <c r="V97" s="817"/>
      <c r="W97" s="817"/>
      <c r="X97" s="818"/>
      <c r="Y97" s="773" t="s">
        <v>62</v>
      </c>
      <c r="Z97" s="774"/>
      <c r="AA97" s="77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19"/>
      <c r="Q98" s="819"/>
      <c r="R98" s="819"/>
      <c r="S98" s="819"/>
      <c r="T98" s="819"/>
      <c r="U98" s="819"/>
      <c r="V98" s="819"/>
      <c r="W98" s="819"/>
      <c r="X98" s="820"/>
      <c r="Y98" s="747" t="s">
        <v>54</v>
      </c>
      <c r="Z98" s="748"/>
      <c r="AA98" s="74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8"/>
      <c r="B99" s="898"/>
      <c r="C99" s="898"/>
      <c r="D99" s="898"/>
      <c r="E99" s="898"/>
      <c r="F99" s="899"/>
      <c r="G99" s="822"/>
      <c r="H99" s="247"/>
      <c r="I99" s="247"/>
      <c r="J99" s="247"/>
      <c r="K99" s="247"/>
      <c r="L99" s="247"/>
      <c r="M99" s="247"/>
      <c r="N99" s="247"/>
      <c r="O99" s="823"/>
      <c r="P99" s="861"/>
      <c r="Q99" s="861"/>
      <c r="R99" s="861"/>
      <c r="S99" s="861"/>
      <c r="T99" s="861"/>
      <c r="U99" s="861"/>
      <c r="V99" s="861"/>
      <c r="W99" s="861"/>
      <c r="X99" s="862"/>
      <c r="Y99" s="497" t="s">
        <v>13</v>
      </c>
      <c r="Z99" s="498"/>
      <c r="AA99" s="499"/>
      <c r="AB99" s="479" t="s">
        <v>14</v>
      </c>
      <c r="AC99" s="480"/>
      <c r="AD99" s="481"/>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2"/>
      <c r="Z100" s="483"/>
      <c r="AA100" s="484"/>
      <c r="AB100" s="875" t="s">
        <v>11</v>
      </c>
      <c r="AC100" s="875"/>
      <c r="AD100" s="875"/>
      <c r="AE100" s="841" t="s">
        <v>534</v>
      </c>
      <c r="AF100" s="842"/>
      <c r="AG100" s="842"/>
      <c r="AH100" s="843"/>
      <c r="AI100" s="841" t="s">
        <v>531</v>
      </c>
      <c r="AJ100" s="842"/>
      <c r="AK100" s="842"/>
      <c r="AL100" s="843"/>
      <c r="AM100" s="841" t="s">
        <v>527</v>
      </c>
      <c r="AN100" s="842"/>
      <c r="AO100" s="842"/>
      <c r="AP100" s="843"/>
      <c r="AQ100" s="946" t="s">
        <v>520</v>
      </c>
      <c r="AR100" s="947"/>
      <c r="AS100" s="947"/>
      <c r="AT100" s="948"/>
      <c r="AU100" s="946" t="s">
        <v>517</v>
      </c>
      <c r="AV100" s="947"/>
      <c r="AW100" s="947"/>
      <c r="AX100" s="949"/>
    </row>
    <row r="101" spans="1:60" ht="23.25" customHeight="1" x14ac:dyDescent="0.15">
      <c r="A101" s="508"/>
      <c r="B101" s="509"/>
      <c r="C101" s="509"/>
      <c r="D101" s="509"/>
      <c r="E101" s="509"/>
      <c r="F101" s="510"/>
      <c r="G101" s="161" t="s">
        <v>588</v>
      </c>
      <c r="H101" s="161"/>
      <c r="I101" s="161"/>
      <c r="J101" s="161"/>
      <c r="K101" s="161"/>
      <c r="L101" s="161"/>
      <c r="M101" s="161"/>
      <c r="N101" s="161"/>
      <c r="O101" s="161"/>
      <c r="P101" s="161"/>
      <c r="Q101" s="161"/>
      <c r="R101" s="161"/>
      <c r="S101" s="161"/>
      <c r="T101" s="161"/>
      <c r="U101" s="161"/>
      <c r="V101" s="161"/>
      <c r="W101" s="161"/>
      <c r="X101" s="231"/>
      <c r="Y101" s="831" t="s">
        <v>55</v>
      </c>
      <c r="Z101" s="733"/>
      <c r="AA101" s="734"/>
      <c r="AB101" s="568" t="s">
        <v>589</v>
      </c>
      <c r="AC101" s="568"/>
      <c r="AD101" s="568"/>
      <c r="AE101" s="364" t="s">
        <v>586</v>
      </c>
      <c r="AF101" s="365"/>
      <c r="AG101" s="365"/>
      <c r="AH101" s="366"/>
      <c r="AI101" s="364">
        <v>5</v>
      </c>
      <c r="AJ101" s="365"/>
      <c r="AK101" s="365"/>
      <c r="AL101" s="366"/>
      <c r="AM101" s="364">
        <v>10</v>
      </c>
      <c r="AN101" s="365"/>
      <c r="AO101" s="365"/>
      <c r="AP101" s="366"/>
      <c r="AQ101" s="364" t="s">
        <v>582</v>
      </c>
      <c r="AR101" s="365"/>
      <c r="AS101" s="365"/>
      <c r="AT101" s="366"/>
      <c r="AU101" s="364" t="s">
        <v>591</v>
      </c>
      <c r="AV101" s="365"/>
      <c r="AW101" s="365"/>
      <c r="AX101" s="36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39"/>
      <c r="AA102" s="340"/>
      <c r="AB102" s="568" t="s">
        <v>589</v>
      </c>
      <c r="AC102" s="568"/>
      <c r="AD102" s="568"/>
      <c r="AE102" s="358" t="s">
        <v>580</v>
      </c>
      <c r="AF102" s="358"/>
      <c r="AG102" s="358"/>
      <c r="AH102" s="358"/>
      <c r="AI102" s="358">
        <v>5</v>
      </c>
      <c r="AJ102" s="358"/>
      <c r="AK102" s="358"/>
      <c r="AL102" s="358"/>
      <c r="AM102" s="358">
        <v>14</v>
      </c>
      <c r="AN102" s="358"/>
      <c r="AO102" s="358"/>
      <c r="AP102" s="358"/>
      <c r="AQ102" s="832">
        <v>13</v>
      </c>
      <c r="AR102" s="833"/>
      <c r="AS102" s="833"/>
      <c r="AT102" s="834"/>
      <c r="AU102" s="832" t="s">
        <v>590</v>
      </c>
      <c r="AV102" s="833"/>
      <c r="AW102" s="833"/>
      <c r="AX102" s="834"/>
    </row>
    <row r="103" spans="1:60" ht="31.5" customHeight="1" x14ac:dyDescent="0.15">
      <c r="A103" s="505" t="s">
        <v>475</v>
      </c>
      <c r="B103" s="506"/>
      <c r="C103" s="506"/>
      <c r="D103" s="506"/>
      <c r="E103" s="506"/>
      <c r="F103" s="507"/>
      <c r="G103" s="748" t="s">
        <v>60</v>
      </c>
      <c r="H103" s="748"/>
      <c r="I103" s="748"/>
      <c r="J103" s="748"/>
      <c r="K103" s="748"/>
      <c r="L103" s="748"/>
      <c r="M103" s="748"/>
      <c r="N103" s="748"/>
      <c r="O103" s="748"/>
      <c r="P103" s="748"/>
      <c r="Q103" s="748"/>
      <c r="R103" s="748"/>
      <c r="S103" s="748"/>
      <c r="T103" s="748"/>
      <c r="U103" s="748"/>
      <c r="V103" s="748"/>
      <c r="W103" s="748"/>
      <c r="X103" s="749"/>
      <c r="Y103" s="485"/>
      <c r="Z103" s="486"/>
      <c r="AA103" s="487"/>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508"/>
      <c r="B104" s="509"/>
      <c r="C104" s="509"/>
      <c r="D104" s="509"/>
      <c r="E104" s="509"/>
      <c r="F104" s="510"/>
      <c r="G104" s="161" t="s">
        <v>595</v>
      </c>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568" t="s">
        <v>589</v>
      </c>
      <c r="AC104" s="568"/>
      <c r="AD104" s="568"/>
      <c r="AE104" s="364" t="s">
        <v>580</v>
      </c>
      <c r="AF104" s="365"/>
      <c r="AG104" s="365"/>
      <c r="AH104" s="366"/>
      <c r="AI104" s="364" t="s">
        <v>596</v>
      </c>
      <c r="AJ104" s="365"/>
      <c r="AK104" s="365"/>
      <c r="AL104" s="366"/>
      <c r="AM104" s="364" t="s">
        <v>580</v>
      </c>
      <c r="AN104" s="365"/>
      <c r="AO104" s="365"/>
      <c r="AP104" s="366"/>
      <c r="AQ104" s="364" t="s">
        <v>580</v>
      </c>
      <c r="AR104" s="365"/>
      <c r="AS104" s="365"/>
      <c r="AT104" s="366"/>
      <c r="AU104" s="364" t="s">
        <v>580</v>
      </c>
      <c r="AV104" s="365"/>
      <c r="AW104" s="365"/>
      <c r="AX104" s="366"/>
    </row>
    <row r="105" spans="1:60" ht="23.25"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568" t="s">
        <v>589</v>
      </c>
      <c r="AC105" s="568"/>
      <c r="AD105" s="568"/>
      <c r="AE105" s="358" t="s">
        <v>582</v>
      </c>
      <c r="AF105" s="358"/>
      <c r="AG105" s="358"/>
      <c r="AH105" s="358"/>
      <c r="AI105" s="358" t="s">
        <v>580</v>
      </c>
      <c r="AJ105" s="358"/>
      <c r="AK105" s="358"/>
      <c r="AL105" s="358"/>
      <c r="AM105" s="358" t="s">
        <v>597</v>
      </c>
      <c r="AN105" s="358"/>
      <c r="AO105" s="358"/>
      <c r="AP105" s="358"/>
      <c r="AQ105" s="364">
        <v>1</v>
      </c>
      <c r="AR105" s="365"/>
      <c r="AS105" s="365"/>
      <c r="AT105" s="366"/>
      <c r="AU105" s="832" t="s">
        <v>580</v>
      </c>
      <c r="AV105" s="833"/>
      <c r="AW105" s="833"/>
      <c r="AX105" s="834"/>
    </row>
    <row r="106" spans="1:60" ht="31.5" hidden="1" customHeight="1" x14ac:dyDescent="0.15">
      <c r="A106" s="505" t="s">
        <v>475</v>
      </c>
      <c r="B106" s="506"/>
      <c r="C106" s="506"/>
      <c r="D106" s="506"/>
      <c r="E106" s="506"/>
      <c r="F106" s="507"/>
      <c r="G106" s="748" t="s">
        <v>60</v>
      </c>
      <c r="H106" s="748"/>
      <c r="I106" s="748"/>
      <c r="J106" s="748"/>
      <c r="K106" s="748"/>
      <c r="L106" s="748"/>
      <c r="M106" s="748"/>
      <c r="N106" s="748"/>
      <c r="O106" s="748"/>
      <c r="P106" s="748"/>
      <c r="Q106" s="748"/>
      <c r="R106" s="748"/>
      <c r="S106" s="748"/>
      <c r="T106" s="748"/>
      <c r="U106" s="748"/>
      <c r="V106" s="748"/>
      <c r="W106" s="748"/>
      <c r="X106" s="749"/>
      <c r="Y106" s="485"/>
      <c r="Z106" s="486"/>
      <c r="AA106" s="487"/>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6"/>
      <c r="AC108" s="407"/>
      <c r="AD108" s="408"/>
      <c r="AE108" s="358"/>
      <c r="AF108" s="358"/>
      <c r="AG108" s="358"/>
      <c r="AH108" s="358"/>
      <c r="AI108" s="358"/>
      <c r="AJ108" s="358"/>
      <c r="AK108" s="358"/>
      <c r="AL108" s="358"/>
      <c r="AM108" s="358"/>
      <c r="AN108" s="358"/>
      <c r="AO108" s="358"/>
      <c r="AP108" s="358"/>
      <c r="AQ108" s="364"/>
      <c r="AR108" s="365"/>
      <c r="AS108" s="365"/>
      <c r="AT108" s="366"/>
      <c r="AU108" s="832"/>
      <c r="AV108" s="833"/>
      <c r="AW108" s="833"/>
      <c r="AX108" s="834"/>
    </row>
    <row r="109" spans="1:60" ht="31.5" hidden="1" customHeight="1" x14ac:dyDescent="0.15">
      <c r="A109" s="505" t="s">
        <v>475</v>
      </c>
      <c r="B109" s="506"/>
      <c r="C109" s="506"/>
      <c r="D109" s="506"/>
      <c r="E109" s="506"/>
      <c r="F109" s="507"/>
      <c r="G109" s="748" t="s">
        <v>60</v>
      </c>
      <c r="H109" s="748"/>
      <c r="I109" s="748"/>
      <c r="J109" s="748"/>
      <c r="K109" s="748"/>
      <c r="L109" s="748"/>
      <c r="M109" s="748"/>
      <c r="N109" s="748"/>
      <c r="O109" s="748"/>
      <c r="P109" s="748"/>
      <c r="Q109" s="748"/>
      <c r="R109" s="748"/>
      <c r="S109" s="748"/>
      <c r="T109" s="748"/>
      <c r="U109" s="748"/>
      <c r="V109" s="748"/>
      <c r="W109" s="748"/>
      <c r="X109" s="749"/>
      <c r="Y109" s="485"/>
      <c r="Z109" s="486"/>
      <c r="AA109" s="487"/>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6"/>
      <c r="AC111" s="407"/>
      <c r="AD111" s="408"/>
      <c r="AE111" s="358"/>
      <c r="AF111" s="358"/>
      <c r="AG111" s="358"/>
      <c r="AH111" s="358"/>
      <c r="AI111" s="358"/>
      <c r="AJ111" s="358"/>
      <c r="AK111" s="358"/>
      <c r="AL111" s="358"/>
      <c r="AM111" s="358"/>
      <c r="AN111" s="358"/>
      <c r="AO111" s="358"/>
      <c r="AP111" s="358"/>
      <c r="AQ111" s="364"/>
      <c r="AR111" s="365"/>
      <c r="AS111" s="365"/>
      <c r="AT111" s="366"/>
      <c r="AU111" s="832"/>
      <c r="AV111" s="833"/>
      <c r="AW111" s="833"/>
      <c r="AX111" s="834"/>
    </row>
    <row r="112" spans="1:60" ht="31.5" hidden="1" customHeight="1" x14ac:dyDescent="0.15">
      <c r="A112" s="505" t="s">
        <v>475</v>
      </c>
      <c r="B112" s="506"/>
      <c r="C112" s="506"/>
      <c r="D112" s="506"/>
      <c r="E112" s="506"/>
      <c r="F112" s="507"/>
      <c r="G112" s="748" t="s">
        <v>60</v>
      </c>
      <c r="H112" s="748"/>
      <c r="I112" s="748"/>
      <c r="J112" s="748"/>
      <c r="K112" s="748"/>
      <c r="L112" s="748"/>
      <c r="M112" s="748"/>
      <c r="N112" s="748"/>
      <c r="O112" s="748"/>
      <c r="P112" s="748"/>
      <c r="Q112" s="748"/>
      <c r="R112" s="748"/>
      <c r="S112" s="748"/>
      <c r="T112" s="748"/>
      <c r="U112" s="748"/>
      <c r="V112" s="748"/>
      <c r="W112" s="748"/>
      <c r="X112" s="749"/>
      <c r="Y112" s="485"/>
      <c r="Z112" s="486"/>
      <c r="AA112" s="487"/>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579</v>
      </c>
      <c r="AF116" s="358"/>
      <c r="AG116" s="358"/>
      <c r="AH116" s="358"/>
      <c r="AI116" s="358">
        <f>275/5</f>
        <v>55</v>
      </c>
      <c r="AJ116" s="358"/>
      <c r="AK116" s="358"/>
      <c r="AL116" s="358"/>
      <c r="AM116" s="358">
        <v>43.7</v>
      </c>
      <c r="AN116" s="358"/>
      <c r="AO116" s="358"/>
      <c r="AP116" s="358"/>
      <c r="AQ116" s="364">
        <f>1100/13</f>
        <v>84.615384615384613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00" t="s">
        <v>593</v>
      </c>
      <c r="AC117" s="301"/>
      <c r="AD117" s="302"/>
      <c r="AE117" s="306" t="s">
        <v>580</v>
      </c>
      <c r="AF117" s="306"/>
      <c r="AG117" s="306"/>
      <c r="AH117" s="306"/>
      <c r="AI117" s="306" t="s">
        <v>594</v>
      </c>
      <c r="AJ117" s="306"/>
      <c r="AK117" s="306"/>
      <c r="AL117" s="306"/>
      <c r="AM117" s="306" t="s">
        <v>648</v>
      </c>
      <c r="AN117" s="306"/>
      <c r="AO117" s="306"/>
      <c r="AP117" s="306"/>
      <c r="AQ117" s="306" t="s">
        <v>600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t="s">
        <v>580</v>
      </c>
      <c r="AF119" s="358"/>
      <c r="AG119" s="358"/>
      <c r="AH119" s="358"/>
      <c r="AI119" s="358" t="s">
        <v>580</v>
      </c>
      <c r="AJ119" s="358"/>
      <c r="AK119" s="358"/>
      <c r="AL119" s="358"/>
      <c r="AM119" s="358" t="s">
        <v>580</v>
      </c>
      <c r="AN119" s="358"/>
      <c r="AO119" s="358"/>
      <c r="AP119" s="358"/>
      <c r="AQ119" s="358">
        <v>100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00" t="s">
        <v>593</v>
      </c>
      <c r="AC120" s="301"/>
      <c r="AD120" s="302"/>
      <c r="AE120" s="306" t="s">
        <v>580</v>
      </c>
      <c r="AF120" s="306"/>
      <c r="AG120" s="306"/>
      <c r="AH120" s="306"/>
      <c r="AI120" s="306" t="s">
        <v>580</v>
      </c>
      <c r="AJ120" s="306"/>
      <c r="AK120" s="306"/>
      <c r="AL120" s="306"/>
      <c r="AM120" s="306" t="s">
        <v>597</v>
      </c>
      <c r="AN120" s="306"/>
      <c r="AO120" s="306"/>
      <c r="AP120" s="306"/>
      <c r="AQ120" s="306" t="s">
        <v>599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564</v>
      </c>
      <c r="B130" s="1009"/>
      <c r="C130" s="1008" t="s">
        <v>358</v>
      </c>
      <c r="D130" s="1009"/>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42</v>
      </c>
      <c r="AV133" s="136"/>
      <c r="AW133" s="137" t="s">
        <v>300</v>
      </c>
      <c r="AX133" s="138"/>
    </row>
    <row r="134" spans="1:50" ht="39.75" customHeight="1" x14ac:dyDescent="0.15">
      <c r="A134" s="1012"/>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v>112800</v>
      </c>
      <c r="AF134" s="112"/>
      <c r="AG134" s="112"/>
      <c r="AH134" s="112"/>
      <c r="AI134" s="266">
        <v>111100</v>
      </c>
      <c r="AJ134" s="112"/>
      <c r="AK134" s="112"/>
      <c r="AL134" s="112"/>
      <c r="AM134" s="266" t="s">
        <v>576</v>
      </c>
      <c r="AN134" s="112"/>
      <c r="AO134" s="112"/>
      <c r="AP134" s="112"/>
      <c r="AQ134" s="266" t="s">
        <v>580</v>
      </c>
      <c r="AR134" s="112"/>
      <c r="AS134" s="112"/>
      <c r="AT134" s="112"/>
      <c r="AU134" s="266" t="s">
        <v>580</v>
      </c>
      <c r="AV134" s="112"/>
      <c r="AW134" s="112"/>
      <c r="AX134" s="222"/>
    </row>
    <row r="135" spans="1:50" ht="39.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576</v>
      </c>
      <c r="AF135" s="112"/>
      <c r="AG135" s="112"/>
      <c r="AH135" s="112"/>
      <c r="AI135" s="266" t="s">
        <v>576</v>
      </c>
      <c r="AJ135" s="112"/>
      <c r="AK135" s="112"/>
      <c r="AL135" s="112"/>
      <c r="AM135" s="266" t="s">
        <v>576</v>
      </c>
      <c r="AN135" s="112"/>
      <c r="AO135" s="112"/>
      <c r="AP135" s="112"/>
      <c r="AQ135" s="266" t="s">
        <v>579</v>
      </c>
      <c r="AR135" s="112"/>
      <c r="AS135" s="112"/>
      <c r="AT135" s="112"/>
      <c r="AU135" s="266">
        <v>92700</v>
      </c>
      <c r="AV135" s="112"/>
      <c r="AW135" s="112"/>
      <c r="AX135" s="222"/>
    </row>
    <row r="136" spans="1:50" ht="18.75" hidden="1"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1012"/>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1012"/>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2"/>
      <c r="B430" s="252"/>
      <c r="C430" s="249" t="s">
        <v>560</v>
      </c>
      <c r="D430" s="250"/>
      <c r="E430" s="238" t="s">
        <v>544</v>
      </c>
      <c r="F430" s="465"/>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1012"/>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577</v>
      </c>
      <c r="AF433" s="112"/>
      <c r="AG433" s="112"/>
      <c r="AH433" s="112"/>
      <c r="AI433" s="111" t="s">
        <v>577</v>
      </c>
      <c r="AJ433" s="112"/>
      <c r="AK433" s="112"/>
      <c r="AL433" s="112"/>
      <c r="AM433" s="111" t="s">
        <v>577</v>
      </c>
      <c r="AN433" s="112"/>
      <c r="AO433" s="112"/>
      <c r="AP433" s="112"/>
      <c r="AQ433" s="111" t="s">
        <v>579</v>
      </c>
      <c r="AR433" s="112"/>
      <c r="AS433" s="112"/>
      <c r="AT433" s="113"/>
      <c r="AU433" s="112" t="s">
        <v>586</v>
      </c>
      <c r="AV433" s="112"/>
      <c r="AW433" s="112"/>
      <c r="AX433" s="222"/>
    </row>
    <row r="434" spans="1:50" ht="23.25"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580</v>
      </c>
      <c r="AF434" s="112"/>
      <c r="AG434" s="112"/>
      <c r="AH434" s="113"/>
      <c r="AI434" s="111" t="s">
        <v>580</v>
      </c>
      <c r="AJ434" s="112"/>
      <c r="AK434" s="112"/>
      <c r="AL434" s="113"/>
      <c r="AM434" s="111" t="s">
        <v>580</v>
      </c>
      <c r="AN434" s="112"/>
      <c r="AO434" s="112"/>
      <c r="AP434" s="113"/>
      <c r="AQ434" s="111" t="s">
        <v>580</v>
      </c>
      <c r="AR434" s="112"/>
      <c r="AS434" s="112"/>
      <c r="AT434" s="113"/>
      <c r="AU434" s="112" t="s">
        <v>580</v>
      </c>
      <c r="AV434" s="112"/>
      <c r="AW434" s="112"/>
      <c r="AX434" s="222"/>
    </row>
    <row r="435" spans="1:50" ht="23.25"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3"/>
      <c r="AM435" s="111" t="s">
        <v>579</v>
      </c>
      <c r="AN435" s="112"/>
      <c r="AO435" s="112"/>
      <c r="AP435" s="113"/>
      <c r="AQ435" s="111" t="s">
        <v>580</v>
      </c>
      <c r="AR435" s="112"/>
      <c r="AS435" s="112"/>
      <c r="AT435" s="113"/>
      <c r="AU435" s="112" t="s">
        <v>580</v>
      </c>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1012"/>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597</v>
      </c>
      <c r="AF458" s="112"/>
      <c r="AG458" s="112"/>
      <c r="AH458" s="112"/>
      <c r="AI458" s="111" t="s">
        <v>597</v>
      </c>
      <c r="AJ458" s="112"/>
      <c r="AK458" s="112"/>
      <c r="AL458" s="112"/>
      <c r="AM458" s="111" t="s">
        <v>597</v>
      </c>
      <c r="AN458" s="112"/>
      <c r="AO458" s="112"/>
      <c r="AP458" s="112"/>
      <c r="AQ458" s="111" t="s">
        <v>579</v>
      </c>
      <c r="AR458" s="112"/>
      <c r="AS458" s="112"/>
      <c r="AT458" s="113"/>
      <c r="AU458" s="112" t="s">
        <v>580</v>
      </c>
      <c r="AV458" s="112"/>
      <c r="AW458" s="112"/>
      <c r="AX458" s="222"/>
    </row>
    <row r="459" spans="1:50" ht="23.25"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597</v>
      </c>
      <c r="AF459" s="112"/>
      <c r="AG459" s="112"/>
      <c r="AH459" s="113"/>
      <c r="AI459" s="111" t="s">
        <v>597</v>
      </c>
      <c r="AJ459" s="112"/>
      <c r="AK459" s="112"/>
      <c r="AL459" s="113"/>
      <c r="AM459" s="111" t="s">
        <v>597</v>
      </c>
      <c r="AN459" s="112"/>
      <c r="AO459" s="112"/>
      <c r="AP459" s="113"/>
      <c r="AQ459" s="111" t="s">
        <v>579</v>
      </c>
      <c r="AR459" s="112"/>
      <c r="AS459" s="112"/>
      <c r="AT459" s="113"/>
      <c r="AU459" s="112" t="s">
        <v>596</v>
      </c>
      <c r="AV459" s="112"/>
      <c r="AW459" s="112"/>
      <c r="AX459" s="222"/>
    </row>
    <row r="460" spans="1:50" ht="23.25"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3"/>
      <c r="AM460" s="111" t="s">
        <v>580</v>
      </c>
      <c r="AN460" s="112"/>
      <c r="AO460" s="112"/>
      <c r="AP460" s="113"/>
      <c r="AQ460" s="111" t="s">
        <v>580</v>
      </c>
      <c r="AR460" s="112"/>
      <c r="AS460" s="112"/>
      <c r="AT460" s="113"/>
      <c r="AU460" s="112" t="s">
        <v>596</v>
      </c>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2"/>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1"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2"/>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46.15" customHeight="1" x14ac:dyDescent="0.15">
      <c r="A702" s="546" t="s">
        <v>259</v>
      </c>
      <c r="B702" s="547"/>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573</v>
      </c>
      <c r="AE702" s="914"/>
      <c r="AF702" s="914"/>
      <c r="AG702" s="903" t="s">
        <v>605</v>
      </c>
      <c r="AH702" s="904"/>
      <c r="AI702" s="904"/>
      <c r="AJ702" s="904"/>
      <c r="AK702" s="904"/>
      <c r="AL702" s="904"/>
      <c r="AM702" s="904"/>
      <c r="AN702" s="904"/>
      <c r="AO702" s="904"/>
      <c r="AP702" s="904"/>
      <c r="AQ702" s="904"/>
      <c r="AR702" s="904"/>
      <c r="AS702" s="904"/>
      <c r="AT702" s="904"/>
      <c r="AU702" s="904"/>
      <c r="AV702" s="904"/>
      <c r="AW702" s="904"/>
      <c r="AX702" s="905"/>
    </row>
    <row r="703" spans="1:50" ht="77.4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573</v>
      </c>
      <c r="AE703" s="155"/>
      <c r="AF703" s="155"/>
      <c r="AG703" s="681" t="s">
        <v>606</v>
      </c>
      <c r="AH703" s="682"/>
      <c r="AI703" s="682"/>
      <c r="AJ703" s="682"/>
      <c r="AK703" s="682"/>
      <c r="AL703" s="682"/>
      <c r="AM703" s="682"/>
      <c r="AN703" s="682"/>
      <c r="AO703" s="682"/>
      <c r="AP703" s="682"/>
      <c r="AQ703" s="682"/>
      <c r="AR703" s="682"/>
      <c r="AS703" s="682"/>
      <c r="AT703" s="682"/>
      <c r="AU703" s="682"/>
      <c r="AV703" s="682"/>
      <c r="AW703" s="682"/>
      <c r="AX703" s="683"/>
    </row>
    <row r="704" spans="1:50" ht="62.4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573</v>
      </c>
      <c r="AE704" s="603"/>
      <c r="AF704" s="603"/>
      <c r="AG704" s="445" t="s">
        <v>607</v>
      </c>
      <c r="AH704" s="233"/>
      <c r="AI704" s="233"/>
      <c r="AJ704" s="233"/>
      <c r="AK704" s="233"/>
      <c r="AL704" s="233"/>
      <c r="AM704" s="233"/>
      <c r="AN704" s="233"/>
      <c r="AO704" s="233"/>
      <c r="AP704" s="233"/>
      <c r="AQ704" s="233"/>
      <c r="AR704" s="233"/>
      <c r="AS704" s="233"/>
      <c r="AT704" s="233"/>
      <c r="AU704" s="233"/>
      <c r="AV704" s="233"/>
      <c r="AW704" s="233"/>
      <c r="AX704" s="446"/>
    </row>
    <row r="705" spans="1:50" ht="26.45" customHeight="1" x14ac:dyDescent="0.15">
      <c r="A705" s="638" t="s">
        <v>39</v>
      </c>
      <c r="B705" s="787"/>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0" t="s">
        <v>573</v>
      </c>
      <c r="AE705" s="751"/>
      <c r="AF705" s="751"/>
      <c r="AG705" s="160" t="s">
        <v>660</v>
      </c>
      <c r="AH705" s="161"/>
      <c r="AI705" s="161"/>
      <c r="AJ705" s="161"/>
      <c r="AK705" s="161"/>
      <c r="AL705" s="161"/>
      <c r="AM705" s="161"/>
      <c r="AN705" s="161"/>
      <c r="AO705" s="161"/>
      <c r="AP705" s="161"/>
      <c r="AQ705" s="161"/>
      <c r="AR705" s="161"/>
      <c r="AS705" s="161"/>
      <c r="AT705" s="161"/>
      <c r="AU705" s="161"/>
      <c r="AV705" s="161"/>
      <c r="AW705" s="161"/>
      <c r="AX705" s="162"/>
    </row>
    <row r="706" spans="1:50" ht="28.9" customHeight="1" x14ac:dyDescent="0.15">
      <c r="A706" s="672"/>
      <c r="B706" s="788"/>
      <c r="C706" s="631"/>
      <c r="D706" s="632"/>
      <c r="E706" s="701" t="s">
        <v>505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608</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45" customHeight="1" x14ac:dyDescent="0.15">
      <c r="A707" s="672"/>
      <c r="B707" s="788"/>
      <c r="C707" s="633"/>
      <c r="D707" s="634"/>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0" t="s">
        <v>608</v>
      </c>
      <c r="AE707" s="601"/>
      <c r="AF707" s="601"/>
      <c r="AG707" s="445"/>
      <c r="AH707" s="233"/>
      <c r="AI707" s="233"/>
      <c r="AJ707" s="233"/>
      <c r="AK707" s="233"/>
      <c r="AL707" s="233"/>
      <c r="AM707" s="233"/>
      <c r="AN707" s="233"/>
      <c r="AO707" s="233"/>
      <c r="AP707" s="233"/>
      <c r="AQ707" s="233"/>
      <c r="AR707" s="233"/>
      <c r="AS707" s="233"/>
      <c r="AT707" s="233"/>
      <c r="AU707" s="233"/>
      <c r="AV707" s="233"/>
      <c r="AW707" s="233"/>
      <c r="AX707" s="446"/>
    </row>
    <row r="708" spans="1:50" ht="30"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573</v>
      </c>
      <c r="AE708" s="685"/>
      <c r="AF708" s="685"/>
      <c r="AG708" s="543" t="s">
        <v>610</v>
      </c>
      <c r="AH708" s="544"/>
      <c r="AI708" s="544"/>
      <c r="AJ708" s="544"/>
      <c r="AK708" s="544"/>
      <c r="AL708" s="544"/>
      <c r="AM708" s="544"/>
      <c r="AN708" s="544"/>
      <c r="AO708" s="544"/>
      <c r="AP708" s="544"/>
      <c r="AQ708" s="544"/>
      <c r="AR708" s="544"/>
      <c r="AS708" s="544"/>
      <c r="AT708" s="544"/>
      <c r="AU708" s="544"/>
      <c r="AV708" s="544"/>
      <c r="AW708" s="544"/>
      <c r="AX708" s="545"/>
    </row>
    <row r="709" spans="1:50" ht="31.1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573</v>
      </c>
      <c r="AE709" s="155"/>
      <c r="AF709" s="155"/>
      <c r="AG709" s="681" t="s">
        <v>611</v>
      </c>
      <c r="AH709" s="682"/>
      <c r="AI709" s="682"/>
      <c r="AJ709" s="682"/>
      <c r="AK709" s="682"/>
      <c r="AL709" s="682"/>
      <c r="AM709" s="682"/>
      <c r="AN709" s="682"/>
      <c r="AO709" s="682"/>
      <c r="AP709" s="682"/>
      <c r="AQ709" s="682"/>
      <c r="AR709" s="682"/>
      <c r="AS709" s="682"/>
      <c r="AT709" s="682"/>
      <c r="AU709" s="682"/>
      <c r="AV709" s="682"/>
      <c r="AW709" s="682"/>
      <c r="AX709" s="683"/>
    </row>
    <row r="710" spans="1:50" ht="31.1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573</v>
      </c>
      <c r="AE710" s="155"/>
      <c r="AF710" s="155"/>
      <c r="AG710" s="681" t="s">
        <v>612</v>
      </c>
      <c r="AH710" s="682"/>
      <c r="AI710" s="682"/>
      <c r="AJ710" s="682"/>
      <c r="AK710" s="682"/>
      <c r="AL710" s="682"/>
      <c r="AM710" s="682"/>
      <c r="AN710" s="682"/>
      <c r="AO710" s="682"/>
      <c r="AP710" s="682"/>
      <c r="AQ710" s="682"/>
      <c r="AR710" s="682"/>
      <c r="AS710" s="682"/>
      <c r="AT710" s="682"/>
      <c r="AU710" s="682"/>
      <c r="AV710" s="682"/>
      <c r="AW710" s="682"/>
      <c r="AX710" s="683"/>
    </row>
    <row r="711" spans="1:50" ht="30.6"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573</v>
      </c>
      <c r="AE711" s="155"/>
      <c r="AF711" s="155"/>
      <c r="AG711" s="681" t="s">
        <v>613</v>
      </c>
      <c r="AH711" s="682"/>
      <c r="AI711" s="682"/>
      <c r="AJ711" s="682"/>
      <c r="AK711" s="682"/>
      <c r="AL711" s="682"/>
      <c r="AM711" s="682"/>
      <c r="AN711" s="682"/>
      <c r="AO711" s="682"/>
      <c r="AP711" s="682"/>
      <c r="AQ711" s="682"/>
      <c r="AR711" s="682"/>
      <c r="AS711" s="682"/>
      <c r="AT711" s="682"/>
      <c r="AU711" s="682"/>
      <c r="AV711" s="682"/>
      <c r="AW711" s="682"/>
      <c r="AX711" s="683"/>
    </row>
    <row r="712" spans="1:50" ht="89.45" customHeight="1" x14ac:dyDescent="0.15">
      <c r="A712" s="672"/>
      <c r="B712" s="673"/>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609</v>
      </c>
      <c r="AE712" s="603"/>
      <c r="AF712" s="603"/>
      <c r="AG712" s="611" t="s">
        <v>641</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81" t="s">
        <v>614</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9" t="s">
        <v>447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8" t="s">
        <v>573</v>
      </c>
      <c r="AE714" s="609"/>
      <c r="AF714" s="610"/>
      <c r="AG714" s="707" t="s">
        <v>615</v>
      </c>
      <c r="AH714" s="708"/>
      <c r="AI714" s="708"/>
      <c r="AJ714" s="708"/>
      <c r="AK714" s="708"/>
      <c r="AL714" s="708"/>
      <c r="AM714" s="708"/>
      <c r="AN714" s="708"/>
      <c r="AO714" s="708"/>
      <c r="AP714" s="708"/>
      <c r="AQ714" s="708"/>
      <c r="AR714" s="708"/>
      <c r="AS714" s="708"/>
      <c r="AT714" s="708"/>
      <c r="AU714" s="708"/>
      <c r="AV714" s="708"/>
      <c r="AW714" s="708"/>
      <c r="AX714" s="709"/>
    </row>
    <row r="715" spans="1:50" ht="65.45" customHeight="1" x14ac:dyDescent="0.15">
      <c r="A715" s="638"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609</v>
      </c>
      <c r="AE715" s="685"/>
      <c r="AF715" s="795"/>
      <c r="AG715" s="543" t="s">
        <v>642</v>
      </c>
      <c r="AH715" s="544"/>
      <c r="AI715" s="544"/>
      <c r="AJ715" s="544"/>
      <c r="AK715" s="544"/>
      <c r="AL715" s="544"/>
      <c r="AM715" s="544"/>
      <c r="AN715" s="544"/>
      <c r="AO715" s="544"/>
      <c r="AP715" s="544"/>
      <c r="AQ715" s="544"/>
      <c r="AR715" s="544"/>
      <c r="AS715" s="544"/>
      <c r="AT715" s="544"/>
      <c r="AU715" s="544"/>
      <c r="AV715" s="544"/>
      <c r="AW715" s="544"/>
      <c r="AX715" s="545"/>
    </row>
    <row r="716" spans="1:50" ht="49.15" customHeight="1" x14ac:dyDescent="0.15">
      <c r="A716" s="672"/>
      <c r="B716" s="673"/>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573</v>
      </c>
      <c r="AE716" s="777"/>
      <c r="AF716" s="777"/>
      <c r="AG716" s="681" t="s">
        <v>644</v>
      </c>
      <c r="AH716" s="682"/>
      <c r="AI716" s="682"/>
      <c r="AJ716" s="682"/>
      <c r="AK716" s="682"/>
      <c r="AL716" s="682"/>
      <c r="AM716" s="682"/>
      <c r="AN716" s="682"/>
      <c r="AO716" s="682"/>
      <c r="AP716" s="682"/>
      <c r="AQ716" s="682"/>
      <c r="AR716" s="682"/>
      <c r="AS716" s="682"/>
      <c r="AT716" s="682"/>
      <c r="AU716" s="682"/>
      <c r="AV716" s="682"/>
      <c r="AW716" s="682"/>
      <c r="AX716" s="683"/>
    </row>
    <row r="717" spans="1:50" ht="76.150000000000006" customHeight="1" x14ac:dyDescent="0.15">
      <c r="A717" s="672"/>
      <c r="B717" s="673"/>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609</v>
      </c>
      <c r="AE717" s="155"/>
      <c r="AF717" s="155"/>
      <c r="AG717" s="681" t="s">
        <v>645</v>
      </c>
      <c r="AH717" s="682"/>
      <c r="AI717" s="682"/>
      <c r="AJ717" s="682"/>
      <c r="AK717" s="682"/>
      <c r="AL717" s="682"/>
      <c r="AM717" s="682"/>
      <c r="AN717" s="682"/>
      <c r="AO717" s="682"/>
      <c r="AP717" s="682"/>
      <c r="AQ717" s="682"/>
      <c r="AR717" s="682"/>
      <c r="AS717" s="682"/>
      <c r="AT717" s="682"/>
      <c r="AU717" s="682"/>
      <c r="AV717" s="682"/>
      <c r="AW717" s="682"/>
      <c r="AX717" s="683"/>
    </row>
    <row r="718" spans="1:50" ht="48.6"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573</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3"/>
      <c r="AD719" s="684" t="s">
        <v>616</v>
      </c>
      <c r="AE719" s="685"/>
      <c r="AF719" s="685"/>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67"/>
      <c r="B720" s="668"/>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customHeight="1" x14ac:dyDescent="0.15">
      <c r="A721" s="667"/>
      <c r="B721" s="668"/>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customHeight="1" x14ac:dyDescent="0.15">
      <c r="A722" s="667"/>
      <c r="B722" s="668"/>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customHeight="1" x14ac:dyDescent="0.15">
      <c r="A723" s="667"/>
      <c r="B723" s="668"/>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customHeight="1" x14ac:dyDescent="0.15">
      <c r="A724" s="667"/>
      <c r="B724" s="668"/>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customHeight="1" x14ac:dyDescent="0.15">
      <c r="A725" s="669"/>
      <c r="B725" s="670"/>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60" t="s">
        <v>53</v>
      </c>
      <c r="D726" s="598"/>
      <c r="E726" s="598"/>
      <c r="F726" s="599"/>
      <c r="G726" s="815" t="s">
        <v>646</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3" t="s">
        <v>57</v>
      </c>
      <c r="D727" s="714"/>
      <c r="E727" s="714"/>
      <c r="F727" s="715"/>
      <c r="G727" s="813" t="s">
        <v>647</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2" t="s">
        <v>476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548</v>
      </c>
      <c r="B737" s="124"/>
      <c r="C737" s="124"/>
      <c r="D737" s="125"/>
      <c r="E737" s="122" t="s">
        <v>580</v>
      </c>
      <c r="F737" s="122"/>
      <c r="G737" s="122"/>
      <c r="H737" s="122"/>
      <c r="I737" s="122"/>
      <c r="J737" s="122"/>
      <c r="K737" s="122"/>
      <c r="L737" s="122"/>
      <c r="M737" s="122"/>
      <c r="N737" s="101" t="s">
        <v>541</v>
      </c>
      <c r="O737" s="101"/>
      <c r="P737" s="101"/>
      <c r="Q737" s="101"/>
      <c r="R737" s="122" t="s">
        <v>580</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580</v>
      </c>
      <c r="AS737" s="103"/>
      <c r="AT737" s="103"/>
      <c r="AU737" s="103"/>
      <c r="AV737" s="103"/>
      <c r="AW737" s="103"/>
      <c r="AX737" s="104"/>
      <c r="AY737" s="89"/>
      <c r="AZ737" s="89"/>
    </row>
    <row r="738" spans="1:52" ht="24.75" customHeight="1" x14ac:dyDescent="0.15">
      <c r="A738" s="123" t="s">
        <v>538</v>
      </c>
      <c r="B738" s="124"/>
      <c r="C738" s="124"/>
      <c r="D738" s="125"/>
      <c r="E738" s="122" t="s">
        <v>580</v>
      </c>
      <c r="F738" s="122"/>
      <c r="G738" s="122"/>
      <c r="H738" s="122"/>
      <c r="I738" s="122"/>
      <c r="J738" s="122"/>
      <c r="K738" s="122"/>
      <c r="L738" s="122"/>
      <c r="M738" s="122"/>
      <c r="N738" s="101" t="s">
        <v>537</v>
      </c>
      <c r="O738" s="101"/>
      <c r="P738" s="101"/>
      <c r="Q738" s="101"/>
      <c r="R738" s="122" t="s">
        <v>580</v>
      </c>
      <c r="S738" s="122"/>
      <c r="T738" s="122"/>
      <c r="U738" s="122"/>
      <c r="V738" s="122"/>
      <c r="W738" s="122"/>
      <c r="X738" s="122"/>
      <c r="Y738" s="122"/>
      <c r="Z738" s="122"/>
      <c r="AA738" s="101" t="s">
        <v>536</v>
      </c>
      <c r="AB738" s="101"/>
      <c r="AC738" s="101"/>
      <c r="AD738" s="101"/>
      <c r="AE738" s="122" t="s">
        <v>580</v>
      </c>
      <c r="AF738" s="122"/>
      <c r="AG738" s="122"/>
      <c r="AH738" s="122"/>
      <c r="AI738" s="122"/>
      <c r="AJ738" s="122"/>
      <c r="AK738" s="122"/>
      <c r="AL738" s="122"/>
      <c r="AM738" s="122"/>
      <c r="AN738" s="101" t="s">
        <v>532</v>
      </c>
      <c r="AO738" s="101"/>
      <c r="AP738" s="101"/>
      <c r="AQ738" s="101"/>
      <c r="AR738" s="102" t="s">
        <v>617</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510</v>
      </c>
      <c r="B779" s="779"/>
      <c r="C779" s="779"/>
      <c r="D779" s="779"/>
      <c r="E779" s="779"/>
      <c r="F779" s="780"/>
      <c r="G779" s="456" t="s">
        <v>619</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620</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1"/>
      <c r="C780" s="781"/>
      <c r="D780" s="781"/>
      <c r="E780" s="781"/>
      <c r="F780" s="782"/>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1"/>
      <c r="C781" s="781"/>
      <c r="D781" s="781"/>
      <c r="E781" s="781"/>
      <c r="F781" s="782"/>
      <c r="G781" s="466" t="s">
        <v>621</v>
      </c>
      <c r="H781" s="467"/>
      <c r="I781" s="467"/>
      <c r="J781" s="467"/>
      <c r="K781" s="468"/>
      <c r="L781" s="469" t="s">
        <v>623</v>
      </c>
      <c r="M781" s="470"/>
      <c r="N781" s="470"/>
      <c r="O781" s="470"/>
      <c r="P781" s="470"/>
      <c r="Q781" s="470"/>
      <c r="R781" s="470"/>
      <c r="S781" s="470"/>
      <c r="T781" s="470"/>
      <c r="U781" s="470"/>
      <c r="V781" s="470"/>
      <c r="W781" s="470"/>
      <c r="X781" s="471"/>
      <c r="Y781" s="472">
        <v>437</v>
      </c>
      <c r="Z781" s="473"/>
      <c r="AA781" s="473"/>
      <c r="AB781" s="574"/>
      <c r="AC781" s="466" t="s">
        <v>621</v>
      </c>
      <c r="AD781" s="467"/>
      <c r="AE781" s="467"/>
      <c r="AF781" s="467"/>
      <c r="AG781" s="468"/>
      <c r="AH781" s="469" t="s">
        <v>638</v>
      </c>
      <c r="AI781" s="470"/>
      <c r="AJ781" s="470"/>
      <c r="AK781" s="470"/>
      <c r="AL781" s="470"/>
      <c r="AM781" s="470"/>
      <c r="AN781" s="470"/>
      <c r="AO781" s="470"/>
      <c r="AP781" s="470"/>
      <c r="AQ781" s="470"/>
      <c r="AR781" s="470"/>
      <c r="AS781" s="470"/>
      <c r="AT781" s="471"/>
      <c r="AU781" s="472">
        <v>150</v>
      </c>
      <c r="AV781" s="473"/>
      <c r="AW781" s="473"/>
      <c r="AX781" s="474"/>
    </row>
    <row r="782" spans="1:50" ht="24.75" customHeight="1" x14ac:dyDescent="0.15">
      <c r="A782" s="573"/>
      <c r="B782" s="781"/>
      <c r="C782" s="781"/>
      <c r="D782" s="781"/>
      <c r="E782" s="781"/>
      <c r="F782" s="782"/>
      <c r="G782" s="348" t="s">
        <v>622</v>
      </c>
      <c r="H782" s="349"/>
      <c r="I782" s="349"/>
      <c r="J782" s="349"/>
      <c r="K782" s="350"/>
      <c r="L782" s="401" t="s">
        <v>624</v>
      </c>
      <c r="M782" s="402"/>
      <c r="N782" s="402"/>
      <c r="O782" s="402"/>
      <c r="P782" s="402"/>
      <c r="Q782" s="402"/>
      <c r="R782" s="402"/>
      <c r="S782" s="402"/>
      <c r="T782" s="402"/>
      <c r="U782" s="402"/>
      <c r="V782" s="402"/>
      <c r="W782" s="402"/>
      <c r="X782" s="403"/>
      <c r="Y782" s="398">
        <v>65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3"/>
      <c r="B783" s="781"/>
      <c r="C783" s="781"/>
      <c r="D783" s="781"/>
      <c r="E783" s="781"/>
      <c r="F783" s="78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3"/>
      <c r="B784" s="781"/>
      <c r="C784" s="781"/>
      <c r="D784" s="781"/>
      <c r="E784" s="781"/>
      <c r="F784" s="78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3"/>
      <c r="B785" s="781"/>
      <c r="C785" s="781"/>
      <c r="D785" s="781"/>
      <c r="E785" s="781"/>
      <c r="F785" s="78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3"/>
      <c r="B786" s="781"/>
      <c r="C786" s="781"/>
      <c r="D786" s="781"/>
      <c r="E786" s="781"/>
      <c r="F786" s="78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3"/>
      <c r="B787" s="781"/>
      <c r="C787" s="781"/>
      <c r="D787" s="781"/>
      <c r="E787" s="781"/>
      <c r="F787" s="78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3"/>
      <c r="B788" s="781"/>
      <c r="C788" s="781"/>
      <c r="D788" s="781"/>
      <c r="E788" s="781"/>
      <c r="F788" s="78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3"/>
      <c r="B789" s="781"/>
      <c r="C789" s="781"/>
      <c r="D789" s="781"/>
      <c r="E789" s="781"/>
      <c r="F789" s="78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3"/>
      <c r="B790" s="781"/>
      <c r="C790" s="781"/>
      <c r="D790" s="781"/>
      <c r="E790" s="781"/>
      <c r="F790" s="78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3"/>
      <c r="B791" s="781"/>
      <c r="C791" s="781"/>
      <c r="D791" s="781"/>
      <c r="E791" s="781"/>
      <c r="F791" s="782"/>
      <c r="G791" s="409" t="s">
        <v>20</v>
      </c>
      <c r="H791" s="410"/>
      <c r="I791" s="410"/>
      <c r="J791" s="410"/>
      <c r="K791" s="410"/>
      <c r="L791" s="411"/>
      <c r="M791" s="412"/>
      <c r="N791" s="412"/>
      <c r="O791" s="412"/>
      <c r="P791" s="412"/>
      <c r="Q791" s="412"/>
      <c r="R791" s="412"/>
      <c r="S791" s="412"/>
      <c r="T791" s="412"/>
      <c r="U791" s="412"/>
      <c r="V791" s="412"/>
      <c r="W791" s="412"/>
      <c r="X791" s="413"/>
      <c r="Y791" s="414">
        <f>SUM(Y781:AB790)</f>
        <v>502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150</v>
      </c>
      <c r="AV791" s="415"/>
      <c r="AW791" s="415"/>
      <c r="AX791" s="417"/>
    </row>
    <row r="792" spans="1:50" ht="24.75" hidden="1" customHeight="1" x14ac:dyDescent="0.15">
      <c r="A792" s="573"/>
      <c r="B792" s="781"/>
      <c r="C792" s="781"/>
      <c r="D792" s="781"/>
      <c r="E792" s="781"/>
      <c r="F792" s="782"/>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1"/>
      <c r="C793" s="781"/>
      <c r="D793" s="781"/>
      <c r="E793" s="781"/>
      <c r="F793" s="782"/>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1"/>
      <c r="C794" s="781"/>
      <c r="D794" s="781"/>
      <c r="E794" s="781"/>
      <c r="F794" s="782"/>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1"/>
      <c r="C795" s="781"/>
      <c r="D795" s="781"/>
      <c r="E795" s="781"/>
      <c r="F795" s="78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3"/>
      <c r="B796" s="781"/>
      <c r="C796" s="781"/>
      <c r="D796" s="781"/>
      <c r="E796" s="781"/>
      <c r="F796" s="78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3"/>
      <c r="B797" s="781"/>
      <c r="C797" s="781"/>
      <c r="D797" s="781"/>
      <c r="E797" s="781"/>
      <c r="F797" s="78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3"/>
      <c r="B798" s="781"/>
      <c r="C798" s="781"/>
      <c r="D798" s="781"/>
      <c r="E798" s="781"/>
      <c r="F798" s="78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3"/>
      <c r="B799" s="781"/>
      <c r="C799" s="781"/>
      <c r="D799" s="781"/>
      <c r="E799" s="781"/>
      <c r="F799" s="78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3"/>
      <c r="B800" s="781"/>
      <c r="C800" s="781"/>
      <c r="D800" s="781"/>
      <c r="E800" s="781"/>
      <c r="F800" s="78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3"/>
      <c r="B801" s="781"/>
      <c r="C801" s="781"/>
      <c r="D801" s="781"/>
      <c r="E801" s="781"/>
      <c r="F801" s="78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3"/>
      <c r="B802" s="781"/>
      <c r="C802" s="781"/>
      <c r="D802" s="781"/>
      <c r="E802" s="781"/>
      <c r="F802" s="78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3"/>
      <c r="B803" s="781"/>
      <c r="C803" s="781"/>
      <c r="D803" s="781"/>
      <c r="E803" s="781"/>
      <c r="F803" s="78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3"/>
      <c r="B804" s="781"/>
      <c r="C804" s="781"/>
      <c r="D804" s="781"/>
      <c r="E804" s="781"/>
      <c r="F804" s="78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3"/>
      <c r="B805" s="781"/>
      <c r="C805" s="781"/>
      <c r="D805" s="781"/>
      <c r="E805" s="781"/>
      <c r="F805" s="782"/>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1"/>
      <c r="C806" s="781"/>
      <c r="D806" s="781"/>
      <c r="E806" s="781"/>
      <c r="F806" s="782"/>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1"/>
      <c r="C807" s="781"/>
      <c r="D807" s="781"/>
      <c r="E807" s="781"/>
      <c r="F807" s="782"/>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1"/>
      <c r="C808" s="781"/>
      <c r="D808" s="781"/>
      <c r="E808" s="781"/>
      <c r="F808" s="78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3"/>
      <c r="B809" s="781"/>
      <c r="C809" s="781"/>
      <c r="D809" s="781"/>
      <c r="E809" s="781"/>
      <c r="F809" s="78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1"/>
      <c r="C810" s="781"/>
      <c r="D810" s="781"/>
      <c r="E810" s="781"/>
      <c r="F810" s="78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3"/>
      <c r="B811" s="781"/>
      <c r="C811" s="781"/>
      <c r="D811" s="781"/>
      <c r="E811" s="781"/>
      <c r="F811" s="78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1"/>
      <c r="C812" s="781"/>
      <c r="D812" s="781"/>
      <c r="E812" s="781"/>
      <c r="F812" s="78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3"/>
      <c r="B813" s="781"/>
      <c r="C813" s="781"/>
      <c r="D813" s="781"/>
      <c r="E813" s="781"/>
      <c r="F813" s="78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3"/>
      <c r="B814" s="781"/>
      <c r="C814" s="781"/>
      <c r="D814" s="781"/>
      <c r="E814" s="781"/>
      <c r="F814" s="78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3"/>
      <c r="B815" s="781"/>
      <c r="C815" s="781"/>
      <c r="D815" s="781"/>
      <c r="E815" s="781"/>
      <c r="F815" s="78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3"/>
      <c r="B816" s="781"/>
      <c r="C816" s="781"/>
      <c r="D816" s="781"/>
      <c r="E816" s="781"/>
      <c r="F816" s="78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3"/>
      <c r="B817" s="781"/>
      <c r="C817" s="781"/>
      <c r="D817" s="781"/>
      <c r="E817" s="781"/>
      <c r="F817" s="78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1"/>
      <c r="C818" s="781"/>
      <c r="D818" s="781"/>
      <c r="E818" s="781"/>
      <c r="F818" s="782"/>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1"/>
      <c r="C819" s="781"/>
      <c r="D819" s="781"/>
      <c r="E819" s="781"/>
      <c r="F819" s="782"/>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1"/>
      <c r="C820" s="781"/>
      <c r="D820" s="781"/>
      <c r="E820" s="781"/>
      <c r="F820" s="782"/>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1"/>
      <c r="C821" s="781"/>
      <c r="D821" s="781"/>
      <c r="E821" s="781"/>
      <c r="F821" s="78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1"/>
      <c r="C822" s="781"/>
      <c r="D822" s="781"/>
      <c r="E822" s="781"/>
      <c r="F822" s="78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3"/>
      <c r="B823" s="781"/>
      <c r="C823" s="781"/>
      <c r="D823" s="781"/>
      <c r="E823" s="781"/>
      <c r="F823" s="78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1"/>
      <c r="C824" s="781"/>
      <c r="D824" s="781"/>
      <c r="E824" s="781"/>
      <c r="F824" s="78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3"/>
      <c r="B825" s="781"/>
      <c r="C825" s="781"/>
      <c r="D825" s="781"/>
      <c r="E825" s="781"/>
      <c r="F825" s="78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1"/>
      <c r="C826" s="781"/>
      <c r="D826" s="781"/>
      <c r="E826" s="781"/>
      <c r="F826" s="78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3"/>
      <c r="B827" s="781"/>
      <c r="C827" s="781"/>
      <c r="D827" s="781"/>
      <c r="E827" s="781"/>
      <c r="F827" s="78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3"/>
      <c r="B828" s="781"/>
      <c r="C828" s="781"/>
      <c r="D828" s="781"/>
      <c r="E828" s="781"/>
      <c r="F828" s="78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3"/>
      <c r="B829" s="781"/>
      <c r="C829" s="781"/>
      <c r="D829" s="781"/>
      <c r="E829" s="781"/>
      <c r="F829" s="78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3"/>
      <c r="B830" s="781"/>
      <c r="C830" s="781"/>
      <c r="D830" s="781"/>
      <c r="E830" s="781"/>
      <c r="F830" s="78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3" t="s">
        <v>468</v>
      </c>
      <c r="AM831" s="974"/>
      <c r="AN831" s="97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625</v>
      </c>
      <c r="D837" s="418"/>
      <c r="E837" s="418"/>
      <c r="F837" s="418"/>
      <c r="G837" s="418"/>
      <c r="H837" s="418"/>
      <c r="I837" s="418"/>
      <c r="J837" s="419">
        <v>8430005010860</v>
      </c>
      <c r="K837" s="420"/>
      <c r="L837" s="420"/>
      <c r="M837" s="420"/>
      <c r="N837" s="420"/>
      <c r="O837" s="420"/>
      <c r="P837" s="425" t="s">
        <v>626</v>
      </c>
      <c r="Q837" s="317"/>
      <c r="R837" s="317"/>
      <c r="S837" s="317"/>
      <c r="T837" s="317"/>
      <c r="U837" s="317"/>
      <c r="V837" s="317"/>
      <c r="W837" s="317"/>
      <c r="X837" s="317"/>
      <c r="Y837" s="318">
        <v>502</v>
      </c>
      <c r="Z837" s="319"/>
      <c r="AA837" s="319"/>
      <c r="AB837" s="320"/>
      <c r="AC837" s="328" t="s">
        <v>627</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6" customHeight="1" x14ac:dyDescent="0.15">
      <c r="A870" s="404">
        <v>1</v>
      </c>
      <c r="B870" s="404">
        <v>1</v>
      </c>
      <c r="C870" s="424" t="s">
        <v>628</v>
      </c>
      <c r="D870" s="418"/>
      <c r="E870" s="418"/>
      <c r="F870" s="418"/>
      <c r="G870" s="418"/>
      <c r="H870" s="418"/>
      <c r="I870" s="418"/>
      <c r="J870" s="419">
        <v>2140005002604</v>
      </c>
      <c r="K870" s="420"/>
      <c r="L870" s="420"/>
      <c r="M870" s="420"/>
      <c r="N870" s="420"/>
      <c r="O870" s="420"/>
      <c r="P870" s="425" t="s">
        <v>638</v>
      </c>
      <c r="Q870" s="317"/>
      <c r="R870" s="317"/>
      <c r="S870" s="317"/>
      <c r="T870" s="317"/>
      <c r="U870" s="317"/>
      <c r="V870" s="317"/>
      <c r="W870" s="317"/>
      <c r="X870" s="317"/>
      <c r="Y870" s="318">
        <v>150</v>
      </c>
      <c r="Z870" s="319"/>
      <c r="AA870" s="319"/>
      <c r="AB870" s="320"/>
      <c r="AC870" s="328" t="s">
        <v>627</v>
      </c>
      <c r="AD870" s="423"/>
      <c r="AE870" s="423"/>
      <c r="AF870" s="423"/>
      <c r="AG870" s="423"/>
      <c r="AH870" s="421" t="s">
        <v>580</v>
      </c>
      <c r="AI870" s="422"/>
      <c r="AJ870" s="422"/>
      <c r="AK870" s="422"/>
      <c r="AL870" s="325" t="s">
        <v>579</v>
      </c>
      <c r="AM870" s="326"/>
      <c r="AN870" s="326"/>
      <c r="AO870" s="327"/>
      <c r="AP870" s="321" t="s">
        <v>580</v>
      </c>
      <c r="AQ870" s="321"/>
      <c r="AR870" s="321"/>
      <c r="AS870" s="321"/>
      <c r="AT870" s="321"/>
      <c r="AU870" s="321"/>
      <c r="AV870" s="321"/>
      <c r="AW870" s="321"/>
      <c r="AX870" s="321"/>
    </row>
    <row r="871" spans="1:50" ht="36" customHeight="1" x14ac:dyDescent="0.15">
      <c r="A871" s="404">
        <v>2</v>
      </c>
      <c r="B871" s="404">
        <v>1</v>
      </c>
      <c r="C871" s="424" t="s">
        <v>635</v>
      </c>
      <c r="D871" s="418"/>
      <c r="E871" s="418"/>
      <c r="F871" s="418"/>
      <c r="G871" s="418"/>
      <c r="H871" s="418"/>
      <c r="I871" s="418"/>
      <c r="J871" s="419">
        <v>5220005002114</v>
      </c>
      <c r="K871" s="420"/>
      <c r="L871" s="420"/>
      <c r="M871" s="420"/>
      <c r="N871" s="420"/>
      <c r="O871" s="420"/>
      <c r="P871" s="425" t="s">
        <v>640</v>
      </c>
      <c r="Q871" s="317"/>
      <c r="R871" s="317"/>
      <c r="S871" s="317"/>
      <c r="T871" s="317"/>
      <c r="U871" s="317"/>
      <c r="V871" s="317"/>
      <c r="W871" s="317"/>
      <c r="X871" s="317"/>
      <c r="Y871" s="318">
        <v>64.7</v>
      </c>
      <c r="Z871" s="319"/>
      <c r="AA871" s="319"/>
      <c r="AB871" s="320"/>
      <c r="AC871" s="328" t="s">
        <v>627</v>
      </c>
      <c r="AD871" s="423"/>
      <c r="AE871" s="423"/>
      <c r="AF871" s="423"/>
      <c r="AG871" s="423"/>
      <c r="AH871" s="421" t="s">
        <v>580</v>
      </c>
      <c r="AI871" s="422"/>
      <c r="AJ871" s="422"/>
      <c r="AK871" s="422"/>
      <c r="AL871" s="325" t="s">
        <v>579</v>
      </c>
      <c r="AM871" s="326"/>
      <c r="AN871" s="326"/>
      <c r="AO871" s="327"/>
      <c r="AP871" s="321" t="s">
        <v>580</v>
      </c>
      <c r="AQ871" s="321"/>
      <c r="AR871" s="321"/>
      <c r="AS871" s="321"/>
      <c r="AT871" s="321"/>
      <c r="AU871" s="321"/>
      <c r="AV871" s="321"/>
      <c r="AW871" s="321"/>
      <c r="AX871" s="321"/>
    </row>
    <row r="872" spans="1:50" ht="36" customHeight="1" x14ac:dyDescent="0.15">
      <c r="A872" s="404">
        <v>3</v>
      </c>
      <c r="B872" s="404">
        <v>1</v>
      </c>
      <c r="C872" s="424" t="s">
        <v>630</v>
      </c>
      <c r="D872" s="418"/>
      <c r="E872" s="418"/>
      <c r="F872" s="418"/>
      <c r="G872" s="418"/>
      <c r="H872" s="418"/>
      <c r="I872" s="418"/>
      <c r="J872" s="419">
        <v>1260005008359</v>
      </c>
      <c r="K872" s="420"/>
      <c r="L872" s="420"/>
      <c r="M872" s="420"/>
      <c r="N872" s="420"/>
      <c r="O872" s="420"/>
      <c r="P872" s="425" t="s">
        <v>638</v>
      </c>
      <c r="Q872" s="317"/>
      <c r="R872" s="317"/>
      <c r="S872" s="317"/>
      <c r="T872" s="317"/>
      <c r="U872" s="317"/>
      <c r="V872" s="317"/>
      <c r="W872" s="317"/>
      <c r="X872" s="317"/>
      <c r="Y872" s="318">
        <v>62.5</v>
      </c>
      <c r="Z872" s="319"/>
      <c r="AA872" s="319"/>
      <c r="AB872" s="320"/>
      <c r="AC872" s="328" t="s">
        <v>627</v>
      </c>
      <c r="AD872" s="423"/>
      <c r="AE872" s="423"/>
      <c r="AF872" s="423"/>
      <c r="AG872" s="423"/>
      <c r="AH872" s="421" t="s">
        <v>565</v>
      </c>
      <c r="AI872" s="422"/>
      <c r="AJ872" s="422"/>
      <c r="AK872" s="422"/>
      <c r="AL872" s="325" t="s">
        <v>565</v>
      </c>
      <c r="AM872" s="326"/>
      <c r="AN872" s="326"/>
      <c r="AO872" s="327"/>
      <c r="AP872" s="321" t="s">
        <v>565</v>
      </c>
      <c r="AQ872" s="321"/>
      <c r="AR872" s="321"/>
      <c r="AS872" s="321"/>
      <c r="AT872" s="321"/>
      <c r="AU872" s="321"/>
      <c r="AV872" s="321"/>
      <c r="AW872" s="321"/>
      <c r="AX872" s="321"/>
    </row>
    <row r="873" spans="1:50" ht="36" customHeight="1" x14ac:dyDescent="0.15">
      <c r="A873" s="404">
        <v>4</v>
      </c>
      <c r="B873" s="404">
        <v>1</v>
      </c>
      <c r="C873" s="428" t="s">
        <v>629</v>
      </c>
      <c r="D873" s="429"/>
      <c r="E873" s="429"/>
      <c r="F873" s="429"/>
      <c r="G873" s="429"/>
      <c r="H873" s="429"/>
      <c r="I873" s="430"/>
      <c r="J873" s="431">
        <v>4210005005077</v>
      </c>
      <c r="K873" s="432"/>
      <c r="L873" s="432"/>
      <c r="M873" s="432"/>
      <c r="N873" s="432"/>
      <c r="O873" s="433"/>
      <c r="P873" s="434" t="s">
        <v>638</v>
      </c>
      <c r="Q873" s="435"/>
      <c r="R873" s="435"/>
      <c r="S873" s="435"/>
      <c r="T873" s="435"/>
      <c r="U873" s="435"/>
      <c r="V873" s="435"/>
      <c r="W873" s="435"/>
      <c r="X873" s="436"/>
      <c r="Y873" s="318">
        <v>60.3</v>
      </c>
      <c r="Z873" s="319"/>
      <c r="AA873" s="319"/>
      <c r="AB873" s="320"/>
      <c r="AC873" s="266" t="s">
        <v>627</v>
      </c>
      <c r="AD873" s="437"/>
      <c r="AE873" s="437"/>
      <c r="AF873" s="437"/>
      <c r="AG873" s="438"/>
      <c r="AH873" s="439" t="s">
        <v>565</v>
      </c>
      <c r="AI873" s="440"/>
      <c r="AJ873" s="440"/>
      <c r="AK873" s="441"/>
      <c r="AL873" s="325" t="s">
        <v>565</v>
      </c>
      <c r="AM873" s="326"/>
      <c r="AN873" s="326"/>
      <c r="AO873" s="327"/>
      <c r="AP873" s="442" t="s">
        <v>565</v>
      </c>
      <c r="AQ873" s="443"/>
      <c r="AR873" s="443"/>
      <c r="AS873" s="443"/>
      <c r="AT873" s="443"/>
      <c r="AU873" s="443"/>
      <c r="AV873" s="443"/>
      <c r="AW873" s="443"/>
      <c r="AX873" s="444"/>
    </row>
    <row r="874" spans="1:50" ht="36" customHeight="1" x14ac:dyDescent="0.15">
      <c r="A874" s="404">
        <v>5</v>
      </c>
      <c r="B874" s="404">
        <v>1</v>
      </c>
      <c r="C874" s="428" t="s">
        <v>631</v>
      </c>
      <c r="D874" s="429"/>
      <c r="E874" s="429"/>
      <c r="F874" s="429"/>
      <c r="G874" s="429"/>
      <c r="H874" s="429"/>
      <c r="I874" s="430"/>
      <c r="J874" s="431">
        <v>6380001010599</v>
      </c>
      <c r="K874" s="432"/>
      <c r="L874" s="432"/>
      <c r="M874" s="432"/>
      <c r="N874" s="432"/>
      <c r="O874" s="433"/>
      <c r="P874" s="434" t="s">
        <v>638</v>
      </c>
      <c r="Q874" s="435"/>
      <c r="R874" s="435"/>
      <c r="S874" s="435"/>
      <c r="T874" s="435"/>
      <c r="U874" s="435"/>
      <c r="V874" s="435"/>
      <c r="W874" s="435"/>
      <c r="X874" s="436"/>
      <c r="Y874" s="318">
        <v>40.6</v>
      </c>
      <c r="Z874" s="319"/>
      <c r="AA874" s="319"/>
      <c r="AB874" s="320"/>
      <c r="AC874" s="266" t="s">
        <v>627</v>
      </c>
      <c r="AD874" s="437"/>
      <c r="AE874" s="437"/>
      <c r="AF874" s="437"/>
      <c r="AG874" s="438"/>
      <c r="AH874" s="439" t="s">
        <v>565</v>
      </c>
      <c r="AI874" s="440"/>
      <c r="AJ874" s="440"/>
      <c r="AK874" s="441"/>
      <c r="AL874" s="325" t="s">
        <v>565</v>
      </c>
      <c r="AM874" s="326"/>
      <c r="AN874" s="326"/>
      <c r="AO874" s="327"/>
      <c r="AP874" s="442" t="s">
        <v>565</v>
      </c>
      <c r="AQ874" s="443"/>
      <c r="AR874" s="443"/>
      <c r="AS874" s="443"/>
      <c r="AT874" s="443"/>
      <c r="AU874" s="443"/>
      <c r="AV874" s="443"/>
      <c r="AW874" s="443"/>
      <c r="AX874" s="444"/>
    </row>
    <row r="875" spans="1:50" ht="36" customHeight="1" x14ac:dyDescent="0.15">
      <c r="A875" s="404">
        <v>6</v>
      </c>
      <c r="B875" s="404">
        <v>1</v>
      </c>
      <c r="C875" s="428" t="s">
        <v>632</v>
      </c>
      <c r="D875" s="429"/>
      <c r="E875" s="429"/>
      <c r="F875" s="429"/>
      <c r="G875" s="429"/>
      <c r="H875" s="429"/>
      <c r="I875" s="430"/>
      <c r="J875" s="431">
        <v>6290001012621</v>
      </c>
      <c r="K875" s="432"/>
      <c r="L875" s="432"/>
      <c r="M875" s="432"/>
      <c r="N875" s="432"/>
      <c r="O875" s="433"/>
      <c r="P875" s="434" t="s">
        <v>638</v>
      </c>
      <c r="Q875" s="435"/>
      <c r="R875" s="435"/>
      <c r="S875" s="435"/>
      <c r="T875" s="435"/>
      <c r="U875" s="435"/>
      <c r="V875" s="435"/>
      <c r="W875" s="435"/>
      <c r="X875" s="436"/>
      <c r="Y875" s="318">
        <v>28.3</v>
      </c>
      <c r="Z875" s="319"/>
      <c r="AA875" s="319"/>
      <c r="AB875" s="320"/>
      <c r="AC875" s="266" t="s">
        <v>627</v>
      </c>
      <c r="AD875" s="437"/>
      <c r="AE875" s="437"/>
      <c r="AF875" s="437"/>
      <c r="AG875" s="438"/>
      <c r="AH875" s="439" t="s">
        <v>565</v>
      </c>
      <c r="AI875" s="440"/>
      <c r="AJ875" s="440"/>
      <c r="AK875" s="441"/>
      <c r="AL875" s="325" t="s">
        <v>565</v>
      </c>
      <c r="AM875" s="326"/>
      <c r="AN875" s="326"/>
      <c r="AO875" s="327"/>
      <c r="AP875" s="442" t="s">
        <v>565</v>
      </c>
      <c r="AQ875" s="443"/>
      <c r="AR875" s="443"/>
      <c r="AS875" s="443"/>
      <c r="AT875" s="443"/>
      <c r="AU875" s="443"/>
      <c r="AV875" s="443"/>
      <c r="AW875" s="443"/>
      <c r="AX875" s="444"/>
    </row>
    <row r="876" spans="1:50" ht="36" customHeight="1" x14ac:dyDescent="0.15">
      <c r="A876" s="404">
        <v>7</v>
      </c>
      <c r="B876" s="404">
        <v>1</v>
      </c>
      <c r="C876" s="428" t="s">
        <v>633</v>
      </c>
      <c r="D876" s="429"/>
      <c r="E876" s="429"/>
      <c r="F876" s="429"/>
      <c r="G876" s="429"/>
      <c r="H876" s="429"/>
      <c r="I876" s="430"/>
      <c r="J876" s="431">
        <v>4340001014325</v>
      </c>
      <c r="K876" s="432"/>
      <c r="L876" s="432"/>
      <c r="M876" s="432"/>
      <c r="N876" s="432"/>
      <c r="O876" s="433"/>
      <c r="P876" s="434" t="s">
        <v>640</v>
      </c>
      <c r="Q876" s="435"/>
      <c r="R876" s="435"/>
      <c r="S876" s="435"/>
      <c r="T876" s="435"/>
      <c r="U876" s="435"/>
      <c r="V876" s="435"/>
      <c r="W876" s="435"/>
      <c r="X876" s="436"/>
      <c r="Y876" s="318">
        <v>24.2</v>
      </c>
      <c r="Z876" s="319"/>
      <c r="AA876" s="319"/>
      <c r="AB876" s="320"/>
      <c r="AC876" s="266" t="s">
        <v>627</v>
      </c>
      <c r="AD876" s="437"/>
      <c r="AE876" s="437"/>
      <c r="AF876" s="437"/>
      <c r="AG876" s="438"/>
      <c r="AH876" s="439" t="s">
        <v>565</v>
      </c>
      <c r="AI876" s="440"/>
      <c r="AJ876" s="440"/>
      <c r="AK876" s="441"/>
      <c r="AL876" s="325" t="s">
        <v>565</v>
      </c>
      <c r="AM876" s="326"/>
      <c r="AN876" s="326"/>
      <c r="AO876" s="327"/>
      <c r="AP876" s="442" t="s">
        <v>565</v>
      </c>
      <c r="AQ876" s="443"/>
      <c r="AR876" s="443"/>
      <c r="AS876" s="443"/>
      <c r="AT876" s="443"/>
      <c r="AU876" s="443"/>
      <c r="AV876" s="443"/>
      <c r="AW876" s="443"/>
      <c r="AX876" s="444"/>
    </row>
    <row r="877" spans="1:50" ht="36" customHeight="1" x14ac:dyDescent="0.15">
      <c r="A877" s="404">
        <v>8</v>
      </c>
      <c r="B877" s="404">
        <v>1</v>
      </c>
      <c r="C877" s="424" t="s">
        <v>634</v>
      </c>
      <c r="D877" s="418"/>
      <c r="E877" s="418"/>
      <c r="F877" s="418"/>
      <c r="G877" s="418"/>
      <c r="H877" s="418"/>
      <c r="I877" s="418"/>
      <c r="J877" s="419">
        <v>6210001001235</v>
      </c>
      <c r="K877" s="420"/>
      <c r="L877" s="420"/>
      <c r="M877" s="420"/>
      <c r="N877" s="420"/>
      <c r="O877" s="420"/>
      <c r="P877" s="425" t="s">
        <v>639</v>
      </c>
      <c r="Q877" s="317"/>
      <c r="R877" s="317"/>
      <c r="S877" s="317"/>
      <c r="T877" s="317"/>
      <c r="U877" s="317"/>
      <c r="V877" s="317"/>
      <c r="W877" s="317"/>
      <c r="X877" s="317"/>
      <c r="Y877" s="318">
        <v>3.7</v>
      </c>
      <c r="Z877" s="319"/>
      <c r="AA877" s="319"/>
      <c r="AB877" s="320"/>
      <c r="AC877" s="328" t="s">
        <v>627</v>
      </c>
      <c r="AD877" s="423"/>
      <c r="AE877" s="423"/>
      <c r="AF877" s="423"/>
      <c r="AG877" s="423"/>
      <c r="AH877" s="421" t="s">
        <v>580</v>
      </c>
      <c r="AI877" s="422"/>
      <c r="AJ877" s="422"/>
      <c r="AK877" s="422"/>
      <c r="AL877" s="325" t="s">
        <v>579</v>
      </c>
      <c r="AM877" s="326"/>
      <c r="AN877" s="326"/>
      <c r="AO877" s="327"/>
      <c r="AP877" s="321" t="s">
        <v>580</v>
      </c>
      <c r="AQ877" s="321"/>
      <c r="AR877" s="321"/>
      <c r="AS877" s="321"/>
      <c r="AT877" s="321"/>
      <c r="AU877" s="321"/>
      <c r="AV877" s="321"/>
      <c r="AW877" s="321"/>
      <c r="AX877" s="321"/>
    </row>
    <row r="878" spans="1:50" ht="36" customHeight="1" x14ac:dyDescent="0.15">
      <c r="A878" s="404">
        <v>9</v>
      </c>
      <c r="B878" s="404">
        <v>1</v>
      </c>
      <c r="C878" s="424" t="s">
        <v>636</v>
      </c>
      <c r="D878" s="418"/>
      <c r="E878" s="418"/>
      <c r="F878" s="418"/>
      <c r="G878" s="418"/>
      <c r="H878" s="418"/>
      <c r="I878" s="418"/>
      <c r="J878" s="419">
        <v>4011301002770</v>
      </c>
      <c r="K878" s="420"/>
      <c r="L878" s="420"/>
      <c r="M878" s="420"/>
      <c r="N878" s="420"/>
      <c r="O878" s="420"/>
      <c r="P878" s="425" t="s">
        <v>639</v>
      </c>
      <c r="Q878" s="317"/>
      <c r="R878" s="317"/>
      <c r="S878" s="317"/>
      <c r="T878" s="317"/>
      <c r="U878" s="317"/>
      <c r="V878" s="317"/>
      <c r="W878" s="317"/>
      <c r="X878" s="317"/>
      <c r="Y878" s="318">
        <v>2.5</v>
      </c>
      <c r="Z878" s="319"/>
      <c r="AA878" s="319"/>
      <c r="AB878" s="320"/>
      <c r="AC878" s="328" t="s">
        <v>627</v>
      </c>
      <c r="AD878" s="423"/>
      <c r="AE878" s="423"/>
      <c r="AF878" s="423"/>
      <c r="AG878" s="423"/>
      <c r="AH878" s="421" t="s">
        <v>580</v>
      </c>
      <c r="AI878" s="422"/>
      <c r="AJ878" s="422"/>
      <c r="AK878" s="422"/>
      <c r="AL878" s="325" t="s">
        <v>579</v>
      </c>
      <c r="AM878" s="326"/>
      <c r="AN878" s="326"/>
      <c r="AO878" s="327"/>
      <c r="AP878" s="321" t="s">
        <v>580</v>
      </c>
      <c r="AQ878" s="321"/>
      <c r="AR878" s="321"/>
      <c r="AS878" s="321"/>
      <c r="AT878" s="321"/>
      <c r="AU878" s="321"/>
      <c r="AV878" s="321"/>
      <c r="AW878" s="321"/>
      <c r="AX878" s="321"/>
    </row>
    <row r="879" spans="1:50" ht="45.6" customHeight="1" x14ac:dyDescent="0.15">
      <c r="A879" s="404">
        <v>10</v>
      </c>
      <c r="B879" s="404">
        <v>1</v>
      </c>
      <c r="C879" s="424" t="s">
        <v>637</v>
      </c>
      <c r="D879" s="418"/>
      <c r="E879" s="418"/>
      <c r="F879" s="418"/>
      <c r="G879" s="418"/>
      <c r="H879" s="418"/>
      <c r="I879" s="418"/>
      <c r="J879" s="419">
        <v>6450001012456</v>
      </c>
      <c r="K879" s="420"/>
      <c r="L879" s="420"/>
      <c r="M879" s="420"/>
      <c r="N879" s="420"/>
      <c r="O879" s="420"/>
      <c r="P879" s="425" t="s">
        <v>639</v>
      </c>
      <c r="Q879" s="317"/>
      <c r="R879" s="317"/>
      <c r="S879" s="317"/>
      <c r="T879" s="317"/>
      <c r="U879" s="317"/>
      <c r="V879" s="317"/>
      <c r="W879" s="317"/>
      <c r="X879" s="317"/>
      <c r="Y879" s="318">
        <v>0.1</v>
      </c>
      <c r="Z879" s="319"/>
      <c r="AA879" s="319"/>
      <c r="AB879" s="320"/>
      <c r="AC879" s="328" t="s">
        <v>627</v>
      </c>
      <c r="AD879" s="423"/>
      <c r="AE879" s="423"/>
      <c r="AF879" s="423"/>
      <c r="AG879" s="423"/>
      <c r="AH879" s="421" t="s">
        <v>580</v>
      </c>
      <c r="AI879" s="422"/>
      <c r="AJ879" s="422"/>
      <c r="AK879" s="422"/>
      <c r="AL879" s="325" t="s">
        <v>579</v>
      </c>
      <c r="AM879" s="326"/>
      <c r="AN879" s="326"/>
      <c r="AO879" s="327"/>
      <c r="AP879" s="321" t="s">
        <v>580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5.9" hidden="1" customHeight="1" x14ac:dyDescent="0.15">
      <c r="A899" s="404">
        <v>30</v>
      </c>
      <c r="B899" s="404">
        <v>1</v>
      </c>
      <c r="C899" s="424"/>
      <c r="D899" s="418"/>
      <c r="E899" s="418"/>
      <c r="F899" s="418"/>
      <c r="G899" s="418"/>
      <c r="H899" s="418"/>
      <c r="I899" s="418"/>
      <c r="J899" s="419"/>
      <c r="K899" s="420"/>
      <c r="L899" s="420"/>
      <c r="M899" s="420"/>
      <c r="N899" s="420"/>
      <c r="O899" s="420"/>
      <c r="P899" s="425"/>
      <c r="Q899" s="317"/>
      <c r="R899" s="317"/>
      <c r="S899" s="317"/>
      <c r="T899" s="317"/>
      <c r="U899" s="317"/>
      <c r="V899" s="317"/>
      <c r="W899" s="317"/>
      <c r="X899" s="317"/>
      <c r="Y899" s="318"/>
      <c r="Z899" s="319"/>
      <c r="AA899" s="319"/>
      <c r="AB899" s="320"/>
      <c r="AC899" s="328"/>
      <c r="AD899" s="423"/>
      <c r="AE899" s="423"/>
      <c r="AF899" s="423"/>
      <c r="AG899" s="423"/>
      <c r="AH899" s="421"/>
      <c r="AI899" s="422"/>
      <c r="AJ899" s="422"/>
      <c r="AK899" s="422"/>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452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468</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9"/>
      <c r="E1101" s="277" t="s">
        <v>384</v>
      </c>
      <c r="F1101" s="909"/>
      <c r="G1101" s="909"/>
      <c r="H1101" s="909"/>
      <c r="I1101" s="909"/>
      <c r="J1101" s="277" t="s">
        <v>419</v>
      </c>
      <c r="K1101" s="277"/>
      <c r="L1101" s="277"/>
      <c r="M1101" s="277"/>
      <c r="N1101" s="277"/>
      <c r="O1101" s="277"/>
      <c r="P1101" s="344" t="s">
        <v>27</v>
      </c>
      <c r="Q1101" s="344"/>
      <c r="R1101" s="344"/>
      <c r="S1101" s="344"/>
      <c r="T1101" s="344"/>
      <c r="U1101" s="344"/>
      <c r="V1101" s="344"/>
      <c r="W1101" s="344"/>
      <c r="X1101" s="344"/>
      <c r="Y1101" s="277" t="s">
        <v>421</v>
      </c>
      <c r="Z1101" s="909"/>
      <c r="AA1101" s="909"/>
      <c r="AB1101" s="909"/>
      <c r="AC1101" s="277" t="s">
        <v>367</v>
      </c>
      <c r="AD1101" s="277"/>
      <c r="AE1101" s="277"/>
      <c r="AF1101" s="277"/>
      <c r="AG1101" s="277"/>
      <c r="AH1101" s="344" t="s">
        <v>380</v>
      </c>
      <c r="AI1101" s="345"/>
      <c r="AJ1101" s="345"/>
      <c r="AK1101" s="345"/>
      <c r="AL1101" s="345" t="s">
        <v>21</v>
      </c>
      <c r="AM1101" s="345"/>
      <c r="AN1101" s="345"/>
      <c r="AO1101" s="912"/>
      <c r="AP1101" s="427" t="s">
        <v>453</v>
      </c>
      <c r="AQ1101" s="427"/>
      <c r="AR1101" s="427"/>
      <c r="AS1101" s="427"/>
      <c r="AT1101" s="427"/>
      <c r="AU1101" s="427"/>
      <c r="AV1101" s="427"/>
      <c r="AW1101" s="427"/>
      <c r="AX1101" s="427"/>
    </row>
    <row r="1102" spans="1:50" ht="30" hidden="1" customHeight="1" x14ac:dyDescent="0.15">
      <c r="A1102" s="404">
        <v>1</v>
      </c>
      <c r="B1102" s="404">
        <v>1</v>
      </c>
      <c r="C1102" s="911"/>
      <c r="D1102" s="911"/>
      <c r="E1102" s="910"/>
      <c r="F1102" s="910"/>
      <c r="G1102" s="910"/>
      <c r="H1102" s="910"/>
      <c r="I1102" s="91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1"/>
      <c r="D1103" s="911"/>
      <c r="E1103" s="910"/>
      <c r="F1103" s="910"/>
      <c r="G1103" s="910"/>
      <c r="H1103" s="910"/>
      <c r="I1103" s="91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1"/>
      <c r="D1104" s="911"/>
      <c r="E1104" s="910"/>
      <c r="F1104" s="910"/>
      <c r="G1104" s="910"/>
      <c r="H1104" s="910"/>
      <c r="I1104" s="91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1"/>
      <c r="D1105" s="911"/>
      <c r="E1105" s="910"/>
      <c r="F1105" s="910"/>
      <c r="G1105" s="910"/>
      <c r="H1105" s="910"/>
      <c r="I1105" s="91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1"/>
      <c r="D1106" s="911"/>
      <c r="E1106" s="910"/>
      <c r="F1106" s="910"/>
      <c r="G1106" s="910"/>
      <c r="H1106" s="910"/>
      <c r="I1106" s="91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1"/>
      <c r="D1107" s="911"/>
      <c r="E1107" s="910"/>
      <c r="F1107" s="910"/>
      <c r="G1107" s="910"/>
      <c r="H1107" s="910"/>
      <c r="I1107" s="91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1"/>
      <c r="D1108" s="911"/>
      <c r="E1108" s="910"/>
      <c r="F1108" s="910"/>
      <c r="G1108" s="910"/>
      <c r="H1108" s="910"/>
      <c r="I1108" s="91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1"/>
      <c r="D1109" s="911"/>
      <c r="E1109" s="910"/>
      <c r="F1109" s="910"/>
      <c r="G1109" s="910"/>
      <c r="H1109" s="910"/>
      <c r="I1109" s="91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1"/>
      <c r="D1110" s="911"/>
      <c r="E1110" s="910"/>
      <c r="F1110" s="910"/>
      <c r="G1110" s="910"/>
      <c r="H1110" s="910"/>
      <c r="I1110" s="91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1"/>
      <c r="D1111" s="911"/>
      <c r="E1111" s="910"/>
      <c r="F1111" s="910"/>
      <c r="G1111" s="910"/>
      <c r="H1111" s="910"/>
      <c r="I1111" s="91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1"/>
      <c r="D1112" s="911"/>
      <c r="E1112" s="910"/>
      <c r="F1112" s="910"/>
      <c r="G1112" s="910"/>
      <c r="H1112" s="910"/>
      <c r="I1112" s="91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1"/>
      <c r="D1113" s="911"/>
      <c r="E1113" s="910"/>
      <c r="F1113" s="910"/>
      <c r="G1113" s="910"/>
      <c r="H1113" s="910"/>
      <c r="I1113" s="91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1"/>
      <c r="D1114" s="911"/>
      <c r="E1114" s="910"/>
      <c r="F1114" s="910"/>
      <c r="G1114" s="910"/>
      <c r="H1114" s="910"/>
      <c r="I1114" s="91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1"/>
      <c r="D1115" s="911"/>
      <c r="E1115" s="910"/>
      <c r="F1115" s="910"/>
      <c r="G1115" s="910"/>
      <c r="H1115" s="910"/>
      <c r="I1115" s="91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1"/>
      <c r="D1116" s="911"/>
      <c r="E1116" s="910"/>
      <c r="F1116" s="910"/>
      <c r="G1116" s="910"/>
      <c r="H1116" s="910"/>
      <c r="I1116" s="91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1"/>
      <c r="D1117" s="911"/>
      <c r="E1117" s="910"/>
      <c r="F1117" s="910"/>
      <c r="G1117" s="910"/>
      <c r="H1117" s="910"/>
      <c r="I1117" s="91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1"/>
      <c r="D1118" s="911"/>
      <c r="E1118" s="910"/>
      <c r="F1118" s="910"/>
      <c r="G1118" s="910"/>
      <c r="H1118" s="910"/>
      <c r="I1118" s="91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1"/>
      <c r="D1119" s="911"/>
      <c r="E1119" s="261"/>
      <c r="F1119" s="910"/>
      <c r="G1119" s="910"/>
      <c r="H1119" s="910"/>
      <c r="I1119" s="91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1"/>
      <c r="D1120" s="911"/>
      <c r="E1120" s="910"/>
      <c r="F1120" s="910"/>
      <c r="G1120" s="910"/>
      <c r="H1120" s="910"/>
      <c r="I1120" s="91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1"/>
      <c r="D1121" s="911"/>
      <c r="E1121" s="910"/>
      <c r="F1121" s="910"/>
      <c r="G1121" s="910"/>
      <c r="H1121" s="910"/>
      <c r="I1121" s="91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1"/>
      <c r="D1122" s="911"/>
      <c r="E1122" s="910"/>
      <c r="F1122" s="910"/>
      <c r="G1122" s="910"/>
      <c r="H1122" s="910"/>
      <c r="I1122" s="91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1"/>
      <c r="D1123" s="911"/>
      <c r="E1123" s="910"/>
      <c r="F1123" s="910"/>
      <c r="G1123" s="910"/>
      <c r="H1123" s="910"/>
      <c r="I1123" s="91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1"/>
      <c r="D1124" s="911"/>
      <c r="E1124" s="910"/>
      <c r="F1124" s="910"/>
      <c r="G1124" s="910"/>
      <c r="H1124" s="910"/>
      <c r="I1124" s="91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1"/>
      <c r="D1125" s="911"/>
      <c r="E1125" s="910"/>
      <c r="F1125" s="910"/>
      <c r="G1125" s="910"/>
      <c r="H1125" s="910"/>
      <c r="I1125" s="91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1"/>
      <c r="D1126" s="911"/>
      <c r="E1126" s="910"/>
      <c r="F1126" s="910"/>
      <c r="G1126" s="910"/>
      <c r="H1126" s="910"/>
      <c r="I1126" s="91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1"/>
      <c r="D1127" s="911"/>
      <c r="E1127" s="910"/>
      <c r="F1127" s="910"/>
      <c r="G1127" s="910"/>
      <c r="H1127" s="910"/>
      <c r="I1127" s="91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1"/>
      <c r="D1128" s="911"/>
      <c r="E1128" s="910"/>
      <c r="F1128" s="910"/>
      <c r="G1128" s="910"/>
      <c r="H1128" s="910"/>
      <c r="I1128" s="91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1"/>
      <c r="D1129" s="911"/>
      <c r="E1129" s="910"/>
      <c r="F1129" s="910"/>
      <c r="G1129" s="910"/>
      <c r="H1129" s="910"/>
      <c r="I1129" s="91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1"/>
      <c r="D1130" s="911"/>
      <c r="E1130" s="910"/>
      <c r="F1130" s="910"/>
      <c r="G1130" s="910"/>
      <c r="H1130" s="910"/>
      <c r="I1130" s="91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1"/>
      <c r="D1131" s="911"/>
      <c r="E1131" s="910"/>
      <c r="F1131" s="910"/>
      <c r="G1131" s="910"/>
      <c r="H1131" s="910"/>
      <c r="I1131" s="91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51">
      <formula>IF(RIGHT(TEXT(P14,"0.#"),1)=".",FALSE,TRUE)</formula>
    </cfRule>
    <cfRule type="expression" dxfId="2802" priority="14052">
      <formula>IF(RIGHT(TEXT(P14,"0.#"),1)=".",TRUE,FALSE)</formula>
    </cfRule>
  </conditionalFormatting>
  <conditionalFormatting sqref="AE32">
    <cfRule type="expression" dxfId="2801" priority="14041">
      <formula>IF(RIGHT(TEXT(AE32,"0.#"),1)=".",FALSE,TRUE)</formula>
    </cfRule>
    <cfRule type="expression" dxfId="2800" priority="14042">
      <formula>IF(RIGHT(TEXT(AE32,"0.#"),1)=".",TRUE,FALSE)</formula>
    </cfRule>
  </conditionalFormatting>
  <conditionalFormatting sqref="P18:AX18">
    <cfRule type="expression" dxfId="2799" priority="13927">
      <formula>IF(RIGHT(TEXT(P18,"0.#"),1)=".",FALSE,TRUE)</formula>
    </cfRule>
    <cfRule type="expression" dxfId="2798" priority="13928">
      <formula>IF(RIGHT(TEXT(P18,"0.#"),1)=".",TRUE,FALSE)</formula>
    </cfRule>
  </conditionalFormatting>
  <conditionalFormatting sqref="Y782">
    <cfRule type="expression" dxfId="2797" priority="13923">
      <formula>IF(RIGHT(TEXT(Y782,"0.#"),1)=".",FALSE,TRUE)</formula>
    </cfRule>
    <cfRule type="expression" dxfId="2796" priority="13924">
      <formula>IF(RIGHT(TEXT(Y782,"0.#"),1)=".",TRUE,FALSE)</formula>
    </cfRule>
  </conditionalFormatting>
  <conditionalFormatting sqref="Y791">
    <cfRule type="expression" dxfId="2795" priority="13919">
      <formula>IF(RIGHT(TEXT(Y791,"0.#"),1)=".",FALSE,TRUE)</formula>
    </cfRule>
    <cfRule type="expression" dxfId="2794" priority="13920">
      <formula>IF(RIGHT(TEXT(Y791,"0.#"),1)=".",TRUE,FALSE)</formula>
    </cfRule>
  </conditionalFormatting>
  <conditionalFormatting sqref="Y822:Y829 Y820 Y809:Y816 Y807 Y796:Y803 Y794">
    <cfRule type="expression" dxfId="2793" priority="13701">
      <formula>IF(RIGHT(TEXT(Y794,"0.#"),1)=".",FALSE,TRUE)</formula>
    </cfRule>
    <cfRule type="expression" dxfId="2792" priority="13702">
      <formula>IF(RIGHT(TEXT(Y794,"0.#"),1)=".",TRUE,FALSE)</formula>
    </cfRule>
  </conditionalFormatting>
  <conditionalFormatting sqref="P16:AQ17 P15:AX15 P13:AX13">
    <cfRule type="expression" dxfId="2791" priority="13749">
      <formula>IF(RIGHT(TEXT(P13,"0.#"),1)=".",FALSE,TRUE)</formula>
    </cfRule>
    <cfRule type="expression" dxfId="2790" priority="13750">
      <formula>IF(RIGHT(TEXT(P13,"0.#"),1)=".",TRUE,FALSE)</formula>
    </cfRule>
  </conditionalFormatting>
  <conditionalFormatting sqref="P19:AJ19">
    <cfRule type="expression" dxfId="2789" priority="13747">
      <formula>IF(RIGHT(TEXT(P19,"0.#"),1)=".",FALSE,TRUE)</formula>
    </cfRule>
    <cfRule type="expression" dxfId="2788" priority="13748">
      <formula>IF(RIGHT(TEXT(P19,"0.#"),1)=".",TRUE,FALSE)</formula>
    </cfRule>
  </conditionalFormatting>
  <conditionalFormatting sqref="AE101 AQ101">
    <cfRule type="expression" dxfId="2787" priority="13739">
      <formula>IF(RIGHT(TEXT(AE101,"0.#"),1)=".",FALSE,TRUE)</formula>
    </cfRule>
    <cfRule type="expression" dxfId="2786" priority="13740">
      <formula>IF(RIGHT(TEXT(AE101,"0.#"),1)=".",TRUE,FALSE)</formula>
    </cfRule>
  </conditionalFormatting>
  <conditionalFormatting sqref="Y783:Y790 Y781">
    <cfRule type="expression" dxfId="2785" priority="13725">
      <formula>IF(RIGHT(TEXT(Y781,"0.#"),1)=".",FALSE,TRUE)</formula>
    </cfRule>
    <cfRule type="expression" dxfId="2784" priority="13726">
      <formula>IF(RIGHT(TEXT(Y781,"0.#"),1)=".",TRUE,FALSE)</formula>
    </cfRule>
  </conditionalFormatting>
  <conditionalFormatting sqref="AU782">
    <cfRule type="expression" dxfId="2783" priority="13723">
      <formula>IF(RIGHT(TEXT(AU782,"0.#"),1)=".",FALSE,TRUE)</formula>
    </cfRule>
    <cfRule type="expression" dxfId="2782" priority="13724">
      <formula>IF(RIGHT(TEXT(AU782,"0.#"),1)=".",TRUE,FALSE)</formula>
    </cfRule>
  </conditionalFormatting>
  <conditionalFormatting sqref="AU791">
    <cfRule type="expression" dxfId="2781" priority="13721">
      <formula>IF(RIGHT(TEXT(AU791,"0.#"),1)=".",FALSE,TRUE)</formula>
    </cfRule>
    <cfRule type="expression" dxfId="2780" priority="13722">
      <formula>IF(RIGHT(TEXT(AU791,"0.#"),1)=".",TRUE,FALSE)</formula>
    </cfRule>
  </conditionalFormatting>
  <conditionalFormatting sqref="AU783:AU790 AU781">
    <cfRule type="expression" dxfId="2779" priority="13719">
      <formula>IF(RIGHT(TEXT(AU781,"0.#"),1)=".",FALSE,TRUE)</formula>
    </cfRule>
    <cfRule type="expression" dxfId="2778" priority="13720">
      <formula>IF(RIGHT(TEXT(AU781,"0.#"),1)=".",TRUE,FALSE)</formula>
    </cfRule>
  </conditionalFormatting>
  <conditionalFormatting sqref="Y821 Y808 Y795">
    <cfRule type="expression" dxfId="2777" priority="13705">
      <formula>IF(RIGHT(TEXT(Y795,"0.#"),1)=".",FALSE,TRUE)</formula>
    </cfRule>
    <cfRule type="expression" dxfId="2776" priority="13706">
      <formula>IF(RIGHT(TEXT(Y795,"0.#"),1)=".",TRUE,FALSE)</formula>
    </cfRule>
  </conditionalFormatting>
  <conditionalFormatting sqref="Y830 Y817 Y804">
    <cfRule type="expression" dxfId="2775" priority="13703">
      <formula>IF(RIGHT(TEXT(Y804,"0.#"),1)=".",FALSE,TRUE)</formula>
    </cfRule>
    <cfRule type="expression" dxfId="2774" priority="13704">
      <formula>IF(RIGHT(TEXT(Y804,"0.#"),1)=".",TRUE,FALSE)</formula>
    </cfRule>
  </conditionalFormatting>
  <conditionalFormatting sqref="AU821 AU808 AU795">
    <cfRule type="expression" dxfId="2773" priority="13699">
      <formula>IF(RIGHT(TEXT(AU795,"0.#"),1)=".",FALSE,TRUE)</formula>
    </cfRule>
    <cfRule type="expression" dxfId="2772" priority="13700">
      <formula>IF(RIGHT(TEXT(AU795,"0.#"),1)=".",TRUE,FALSE)</formula>
    </cfRule>
  </conditionalFormatting>
  <conditionalFormatting sqref="AU830 AU817 AU804">
    <cfRule type="expression" dxfId="2771" priority="13697">
      <formula>IF(RIGHT(TEXT(AU804,"0.#"),1)=".",FALSE,TRUE)</formula>
    </cfRule>
    <cfRule type="expression" dxfId="2770" priority="13698">
      <formula>IF(RIGHT(TEXT(AU804,"0.#"),1)=".",TRUE,FALSE)</formula>
    </cfRule>
  </conditionalFormatting>
  <conditionalFormatting sqref="AU822:AU829 AU820 AU809:AU816 AU807 AU796:AU803 AU794">
    <cfRule type="expression" dxfId="2769" priority="13695">
      <formula>IF(RIGHT(TEXT(AU794,"0.#"),1)=".",FALSE,TRUE)</formula>
    </cfRule>
    <cfRule type="expression" dxfId="2768" priority="13696">
      <formula>IF(RIGHT(TEXT(AU794,"0.#"),1)=".",TRUE,FALSE)</formula>
    </cfRule>
  </conditionalFormatting>
  <conditionalFormatting sqref="AM87">
    <cfRule type="expression" dxfId="2767" priority="13349">
      <formula>IF(RIGHT(TEXT(AM87,"0.#"),1)=".",FALSE,TRUE)</formula>
    </cfRule>
    <cfRule type="expression" dxfId="2766" priority="13350">
      <formula>IF(RIGHT(TEXT(AM87,"0.#"),1)=".",TRUE,FALSE)</formula>
    </cfRule>
  </conditionalFormatting>
  <conditionalFormatting sqref="AE55">
    <cfRule type="expression" dxfId="2765" priority="13417">
      <formula>IF(RIGHT(TEXT(AE55,"0.#"),1)=".",FALSE,TRUE)</formula>
    </cfRule>
    <cfRule type="expression" dxfId="2764" priority="13418">
      <formula>IF(RIGHT(TEXT(AE55,"0.#"),1)=".",TRUE,FALSE)</formula>
    </cfRule>
  </conditionalFormatting>
  <conditionalFormatting sqref="AI55">
    <cfRule type="expression" dxfId="2763" priority="13415">
      <formula>IF(RIGHT(TEXT(AI55,"0.#"),1)=".",FALSE,TRUE)</formula>
    </cfRule>
    <cfRule type="expression" dxfId="2762" priority="13416">
      <formula>IF(RIGHT(TEXT(AI55,"0.#"),1)=".",TRUE,FALSE)</formula>
    </cfRule>
  </conditionalFormatting>
  <conditionalFormatting sqref="AM34 AI34">
    <cfRule type="expression" dxfId="2761" priority="13495">
      <formula>IF(RIGHT(TEXT(AI34,"0.#"),1)=".",FALSE,TRUE)</formula>
    </cfRule>
    <cfRule type="expression" dxfId="2760" priority="13496">
      <formula>IF(RIGHT(TEXT(AI34,"0.#"),1)=".",TRUE,FALSE)</formula>
    </cfRule>
  </conditionalFormatting>
  <conditionalFormatting sqref="AE33">
    <cfRule type="expression" dxfId="2759" priority="13509">
      <formula>IF(RIGHT(TEXT(AE33,"0.#"),1)=".",FALSE,TRUE)</formula>
    </cfRule>
    <cfRule type="expression" dxfId="2758" priority="13510">
      <formula>IF(RIGHT(TEXT(AE33,"0.#"),1)=".",TRUE,FALSE)</formula>
    </cfRule>
  </conditionalFormatting>
  <conditionalFormatting sqref="AE34">
    <cfRule type="expression" dxfId="2757" priority="13507">
      <formula>IF(RIGHT(TEXT(AE34,"0.#"),1)=".",FALSE,TRUE)</formula>
    </cfRule>
    <cfRule type="expression" dxfId="2756" priority="13508">
      <formula>IF(RIGHT(TEXT(AE34,"0.#"),1)=".",TRUE,FALSE)</formula>
    </cfRule>
  </conditionalFormatting>
  <conditionalFormatting sqref="AI33">
    <cfRule type="expression" dxfId="2755" priority="13503">
      <formula>IF(RIGHT(TEXT(AI33,"0.#"),1)=".",FALSE,TRUE)</formula>
    </cfRule>
    <cfRule type="expression" dxfId="2754" priority="13504">
      <formula>IF(RIGHT(TEXT(AI33,"0.#"),1)=".",TRUE,FALSE)</formula>
    </cfRule>
  </conditionalFormatting>
  <conditionalFormatting sqref="AI32">
    <cfRule type="expression" dxfId="2753" priority="13501">
      <formula>IF(RIGHT(TEXT(AI32,"0.#"),1)=".",FALSE,TRUE)</formula>
    </cfRule>
    <cfRule type="expression" dxfId="2752" priority="13502">
      <formula>IF(RIGHT(TEXT(AI32,"0.#"),1)=".",TRUE,FALSE)</formula>
    </cfRule>
  </conditionalFormatting>
  <conditionalFormatting sqref="AM32">
    <cfRule type="expression" dxfId="2751" priority="13499">
      <formula>IF(RIGHT(TEXT(AM32,"0.#"),1)=".",FALSE,TRUE)</formula>
    </cfRule>
    <cfRule type="expression" dxfId="2750" priority="13500">
      <formula>IF(RIGHT(TEXT(AM32,"0.#"),1)=".",TRUE,FALSE)</formula>
    </cfRule>
  </conditionalFormatting>
  <conditionalFormatting sqref="AM33">
    <cfRule type="expression" dxfId="2749" priority="13497">
      <formula>IF(RIGHT(TEXT(AM33,"0.#"),1)=".",FALSE,TRUE)</formula>
    </cfRule>
    <cfRule type="expression" dxfId="2748" priority="13498">
      <formula>IF(RIGHT(TEXT(AM33,"0.#"),1)=".",TRUE,FALSE)</formula>
    </cfRule>
  </conditionalFormatting>
  <conditionalFormatting sqref="AQ32:AQ34">
    <cfRule type="expression" dxfId="2747" priority="13489">
      <formula>IF(RIGHT(TEXT(AQ32,"0.#"),1)=".",FALSE,TRUE)</formula>
    </cfRule>
    <cfRule type="expression" dxfId="2746" priority="13490">
      <formula>IF(RIGHT(TEXT(AQ32,"0.#"),1)=".",TRUE,FALSE)</formula>
    </cfRule>
  </conditionalFormatting>
  <conditionalFormatting sqref="AU32:AU34">
    <cfRule type="expression" dxfId="2745" priority="13487">
      <formula>IF(RIGHT(TEXT(AU32,"0.#"),1)=".",FALSE,TRUE)</formula>
    </cfRule>
    <cfRule type="expression" dxfId="2744" priority="13488">
      <formula>IF(RIGHT(TEXT(AU32,"0.#"),1)=".",TRUE,FALSE)</formula>
    </cfRule>
  </conditionalFormatting>
  <conditionalFormatting sqref="AE53">
    <cfRule type="expression" dxfId="2743" priority="13421">
      <formula>IF(RIGHT(TEXT(AE53,"0.#"),1)=".",FALSE,TRUE)</formula>
    </cfRule>
    <cfRule type="expression" dxfId="2742" priority="13422">
      <formula>IF(RIGHT(TEXT(AE53,"0.#"),1)=".",TRUE,FALSE)</formula>
    </cfRule>
  </conditionalFormatting>
  <conditionalFormatting sqref="AE54">
    <cfRule type="expression" dxfId="2741" priority="13419">
      <formula>IF(RIGHT(TEXT(AE54,"0.#"),1)=".",FALSE,TRUE)</formula>
    </cfRule>
    <cfRule type="expression" dxfId="2740" priority="13420">
      <formula>IF(RIGHT(TEXT(AE54,"0.#"),1)=".",TRUE,FALSE)</formula>
    </cfRule>
  </conditionalFormatting>
  <conditionalFormatting sqref="AI54">
    <cfRule type="expression" dxfId="2739" priority="13413">
      <formula>IF(RIGHT(TEXT(AI54,"0.#"),1)=".",FALSE,TRUE)</formula>
    </cfRule>
    <cfRule type="expression" dxfId="2738" priority="13414">
      <formula>IF(RIGHT(TEXT(AI54,"0.#"),1)=".",TRUE,FALSE)</formula>
    </cfRule>
  </conditionalFormatting>
  <conditionalFormatting sqref="AI53">
    <cfRule type="expression" dxfId="2737" priority="13411">
      <formula>IF(RIGHT(TEXT(AI53,"0.#"),1)=".",FALSE,TRUE)</formula>
    </cfRule>
    <cfRule type="expression" dxfId="2736" priority="13412">
      <formula>IF(RIGHT(TEXT(AI53,"0.#"),1)=".",TRUE,FALSE)</formula>
    </cfRule>
  </conditionalFormatting>
  <conditionalFormatting sqref="AM53">
    <cfRule type="expression" dxfId="2735" priority="13409">
      <formula>IF(RIGHT(TEXT(AM53,"0.#"),1)=".",FALSE,TRUE)</formula>
    </cfRule>
    <cfRule type="expression" dxfId="2734" priority="13410">
      <formula>IF(RIGHT(TEXT(AM53,"0.#"),1)=".",TRUE,FALSE)</formula>
    </cfRule>
  </conditionalFormatting>
  <conditionalFormatting sqref="AM54">
    <cfRule type="expression" dxfId="2733" priority="13407">
      <formula>IF(RIGHT(TEXT(AM54,"0.#"),1)=".",FALSE,TRUE)</formula>
    </cfRule>
    <cfRule type="expression" dxfId="2732" priority="13408">
      <formula>IF(RIGHT(TEXT(AM54,"0.#"),1)=".",TRUE,FALSE)</formula>
    </cfRule>
  </conditionalFormatting>
  <conditionalFormatting sqref="AM55">
    <cfRule type="expression" dxfId="2731" priority="13405">
      <formula>IF(RIGHT(TEXT(AM55,"0.#"),1)=".",FALSE,TRUE)</formula>
    </cfRule>
    <cfRule type="expression" dxfId="2730" priority="13406">
      <formula>IF(RIGHT(TEXT(AM55,"0.#"),1)=".",TRUE,FALSE)</formula>
    </cfRule>
  </conditionalFormatting>
  <conditionalFormatting sqref="AE60">
    <cfRule type="expression" dxfId="2729" priority="13391">
      <formula>IF(RIGHT(TEXT(AE60,"0.#"),1)=".",FALSE,TRUE)</formula>
    </cfRule>
    <cfRule type="expression" dxfId="2728" priority="13392">
      <formula>IF(RIGHT(TEXT(AE60,"0.#"),1)=".",TRUE,FALSE)</formula>
    </cfRule>
  </conditionalFormatting>
  <conditionalFormatting sqref="AE61">
    <cfRule type="expression" dxfId="2727" priority="13389">
      <formula>IF(RIGHT(TEXT(AE61,"0.#"),1)=".",FALSE,TRUE)</formula>
    </cfRule>
    <cfRule type="expression" dxfId="2726" priority="13390">
      <formula>IF(RIGHT(TEXT(AE61,"0.#"),1)=".",TRUE,FALSE)</formula>
    </cfRule>
  </conditionalFormatting>
  <conditionalFormatting sqref="AE62">
    <cfRule type="expression" dxfId="2725" priority="13387">
      <formula>IF(RIGHT(TEXT(AE62,"0.#"),1)=".",FALSE,TRUE)</formula>
    </cfRule>
    <cfRule type="expression" dxfId="2724" priority="13388">
      <formula>IF(RIGHT(TEXT(AE62,"0.#"),1)=".",TRUE,FALSE)</formula>
    </cfRule>
  </conditionalFormatting>
  <conditionalFormatting sqref="AI62">
    <cfRule type="expression" dxfId="2723" priority="13385">
      <formula>IF(RIGHT(TEXT(AI62,"0.#"),1)=".",FALSE,TRUE)</formula>
    </cfRule>
    <cfRule type="expression" dxfId="2722" priority="13386">
      <formula>IF(RIGHT(TEXT(AI62,"0.#"),1)=".",TRUE,FALSE)</formula>
    </cfRule>
  </conditionalFormatting>
  <conditionalFormatting sqref="AI61">
    <cfRule type="expression" dxfId="2721" priority="13383">
      <formula>IF(RIGHT(TEXT(AI61,"0.#"),1)=".",FALSE,TRUE)</formula>
    </cfRule>
    <cfRule type="expression" dxfId="2720" priority="13384">
      <formula>IF(RIGHT(TEXT(AI61,"0.#"),1)=".",TRUE,FALSE)</formula>
    </cfRule>
  </conditionalFormatting>
  <conditionalFormatting sqref="AI60">
    <cfRule type="expression" dxfId="2719" priority="13381">
      <formula>IF(RIGHT(TEXT(AI60,"0.#"),1)=".",FALSE,TRUE)</formula>
    </cfRule>
    <cfRule type="expression" dxfId="2718" priority="13382">
      <formula>IF(RIGHT(TEXT(AI60,"0.#"),1)=".",TRUE,FALSE)</formula>
    </cfRule>
  </conditionalFormatting>
  <conditionalFormatting sqref="AM60">
    <cfRule type="expression" dxfId="2717" priority="13379">
      <formula>IF(RIGHT(TEXT(AM60,"0.#"),1)=".",FALSE,TRUE)</formula>
    </cfRule>
    <cfRule type="expression" dxfId="2716" priority="13380">
      <formula>IF(RIGHT(TEXT(AM60,"0.#"),1)=".",TRUE,FALSE)</formula>
    </cfRule>
  </conditionalFormatting>
  <conditionalFormatting sqref="AM61">
    <cfRule type="expression" dxfId="2715" priority="13377">
      <formula>IF(RIGHT(TEXT(AM61,"0.#"),1)=".",FALSE,TRUE)</formula>
    </cfRule>
    <cfRule type="expression" dxfId="2714" priority="13378">
      <formula>IF(RIGHT(TEXT(AM61,"0.#"),1)=".",TRUE,FALSE)</formula>
    </cfRule>
  </conditionalFormatting>
  <conditionalFormatting sqref="AM62">
    <cfRule type="expression" dxfId="2713" priority="13375">
      <formula>IF(RIGHT(TEXT(AM62,"0.#"),1)=".",FALSE,TRUE)</formula>
    </cfRule>
    <cfRule type="expression" dxfId="2712" priority="13376">
      <formula>IF(RIGHT(TEXT(AM62,"0.#"),1)=".",TRUE,FALSE)</formula>
    </cfRule>
  </conditionalFormatting>
  <conditionalFormatting sqref="AE87">
    <cfRule type="expression" dxfId="2711" priority="13361">
      <formula>IF(RIGHT(TEXT(AE87,"0.#"),1)=".",FALSE,TRUE)</formula>
    </cfRule>
    <cfRule type="expression" dxfId="2710" priority="13362">
      <formula>IF(RIGHT(TEXT(AE87,"0.#"),1)=".",TRUE,FALSE)</formula>
    </cfRule>
  </conditionalFormatting>
  <conditionalFormatting sqref="AE88">
    <cfRule type="expression" dxfId="2709" priority="13359">
      <formula>IF(RIGHT(TEXT(AE88,"0.#"),1)=".",FALSE,TRUE)</formula>
    </cfRule>
    <cfRule type="expression" dxfId="2708" priority="13360">
      <formula>IF(RIGHT(TEXT(AE88,"0.#"),1)=".",TRUE,FALSE)</formula>
    </cfRule>
  </conditionalFormatting>
  <conditionalFormatting sqref="AE89">
    <cfRule type="expression" dxfId="2707" priority="13357">
      <formula>IF(RIGHT(TEXT(AE89,"0.#"),1)=".",FALSE,TRUE)</formula>
    </cfRule>
    <cfRule type="expression" dxfId="2706" priority="13358">
      <formula>IF(RIGHT(TEXT(AE89,"0.#"),1)=".",TRUE,FALSE)</formula>
    </cfRule>
  </conditionalFormatting>
  <conditionalFormatting sqref="AI89">
    <cfRule type="expression" dxfId="2705" priority="13355">
      <formula>IF(RIGHT(TEXT(AI89,"0.#"),1)=".",FALSE,TRUE)</formula>
    </cfRule>
    <cfRule type="expression" dxfId="2704" priority="13356">
      <formula>IF(RIGHT(TEXT(AI89,"0.#"),1)=".",TRUE,FALSE)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E77">
    <cfRule type="expression" dxfId="2551" priority="13129">
      <formula>IF(RIGHT(TEXT(AE77,"0.#"),1)=".",FALSE,TRUE)</formula>
    </cfRule>
    <cfRule type="expression" dxfId="2550" priority="13130">
      <formula>IF(RIGHT(TEXT(AE77,"0.#"),1)=".",TRUE,FALSE)</formula>
    </cfRule>
  </conditionalFormatting>
  <conditionalFormatting sqref="AI77">
    <cfRule type="expression" dxfId="2549" priority="13127">
      <formula>IF(RIGHT(TEXT(AI77,"0.#"),1)=".",FALSE,TRUE)</formula>
    </cfRule>
    <cfRule type="expression" dxfId="2548" priority="13128">
      <formula>IF(RIGHT(TEXT(AI77,"0.#"),1)=".",TRUE,FALSE)</formula>
    </cfRule>
  </conditionalFormatting>
  <conditionalFormatting sqref="AI76">
    <cfRule type="expression" dxfId="2547" priority="13125">
      <formula>IF(RIGHT(TEXT(AI76,"0.#"),1)=".",FALSE,TRUE)</formula>
    </cfRule>
    <cfRule type="expression" dxfId="2546" priority="13126">
      <formula>IF(RIGHT(TEXT(AI76,"0.#"),1)=".",TRUE,FALSE)</formula>
    </cfRule>
  </conditionalFormatting>
  <conditionalFormatting sqref="AI75">
    <cfRule type="expression" dxfId="2545" priority="13123">
      <formula>IF(RIGHT(TEXT(AI75,"0.#"),1)=".",FALSE,TRUE)</formula>
    </cfRule>
    <cfRule type="expression" dxfId="2544" priority="13124">
      <formula>IF(RIGHT(TEXT(AI75,"0.#"),1)=".",TRUE,FALSE)</formula>
    </cfRule>
  </conditionalFormatting>
  <conditionalFormatting sqref="AM75">
    <cfRule type="expression" dxfId="2543" priority="13121">
      <formula>IF(RIGHT(TEXT(AM75,"0.#"),1)=".",FALSE,TRUE)</formula>
    </cfRule>
    <cfRule type="expression" dxfId="2542" priority="13122">
      <formula>IF(RIGHT(TEXT(AM75,"0.#"),1)=".",TRUE,FALSE)</formula>
    </cfRule>
  </conditionalFormatting>
  <conditionalFormatting sqref="AM76">
    <cfRule type="expression" dxfId="2541" priority="13119">
      <formula>IF(RIGHT(TEXT(AM76,"0.#"),1)=".",FALSE,TRUE)</formula>
    </cfRule>
    <cfRule type="expression" dxfId="2540" priority="13120">
      <formula>IF(RIGHT(TEXT(AM76,"0.#"),1)=".",TRUE,FALSE)</formula>
    </cfRule>
  </conditionalFormatting>
  <conditionalFormatting sqref="AM77">
    <cfRule type="expression" dxfId="2539" priority="13117">
      <formula>IF(RIGHT(TEXT(AM77,"0.#"),1)=".",FALSE,TRUE)</formula>
    </cfRule>
    <cfRule type="expression" dxfId="2538" priority="13118">
      <formula>IF(RIGHT(TEXT(AM77,"0.#"),1)=".",TRUE,FALSE)</formula>
    </cfRule>
  </conditionalFormatting>
  <conditionalFormatting sqref="AQ134:AQ135 AU134:AU135">
    <cfRule type="expression" dxfId="2537" priority="13103">
      <formula>IF(RIGHT(TEXT(AQ134,"0.#"),1)=".",FALSE,TRUE)</formula>
    </cfRule>
    <cfRule type="expression" dxfId="2536" priority="13104">
      <formula>IF(RIGHT(TEXT(AQ134,"0.#"),1)=".",TRUE,FALSE)</formula>
    </cfRule>
  </conditionalFormatting>
  <conditionalFormatting sqref="AE433 AI433 AM433">
    <cfRule type="expression" dxfId="2535" priority="13073">
      <formula>IF(RIGHT(TEXT(AE433,"0.#"),1)=".",FALSE,TRUE)</formula>
    </cfRule>
    <cfRule type="expression" dxfId="2534" priority="13074">
      <formula>IF(RIGHT(TEXT(AE433,"0.#"),1)=".",TRUE,FALSE)</formula>
    </cfRule>
  </conditionalFormatting>
  <conditionalFormatting sqref="AE434 AI434 AM434">
    <cfRule type="expression" dxfId="2533" priority="13071">
      <formula>IF(RIGHT(TEXT(AE434,"0.#"),1)=".",FALSE,TRUE)</formula>
    </cfRule>
    <cfRule type="expression" dxfId="2532" priority="13072">
      <formula>IF(RIGHT(TEXT(AE434,"0.#"),1)=".",TRUE,FALSE)</formula>
    </cfRule>
  </conditionalFormatting>
  <conditionalFormatting sqref="AE435 AI435 AM435">
    <cfRule type="expression" dxfId="2531" priority="13069">
      <formula>IF(RIGHT(TEXT(AE435,"0.#"),1)=".",FALSE,TRUE)</formula>
    </cfRule>
    <cfRule type="expression" dxfId="2530" priority="13070">
      <formula>IF(RIGHT(TEXT(AE435,"0.#"),1)=".",TRUE,FALSE)</formula>
    </cfRule>
  </conditionalFormatting>
  <conditionalFormatting sqref="AU433">
    <cfRule type="expression" dxfId="2529" priority="13049">
      <formula>IF(RIGHT(TEXT(AU433,"0.#"),1)=".",FALSE,TRUE)</formula>
    </cfRule>
    <cfRule type="expression" dxfId="2528" priority="13050">
      <formula>IF(RIGHT(TEXT(AU433,"0.#"),1)=".",TRUE,FALSE)</formula>
    </cfRule>
  </conditionalFormatting>
  <conditionalFormatting sqref="AU434">
    <cfRule type="expression" dxfId="2527" priority="13047">
      <formula>IF(RIGHT(TEXT(AU434,"0.#"),1)=".",FALSE,TRUE)</formula>
    </cfRule>
    <cfRule type="expression" dxfId="2526" priority="13048">
      <formula>IF(RIGHT(TEXT(AU434,"0.#"),1)=".",TRUE,FALSE)</formula>
    </cfRule>
  </conditionalFormatting>
  <conditionalFormatting sqref="AU435">
    <cfRule type="expression" dxfId="2525" priority="13045">
      <formula>IF(RIGHT(TEXT(AU435,"0.#"),1)=".",FALSE,TRUE)</formula>
    </cfRule>
    <cfRule type="expression" dxfId="2524" priority="13046">
      <formula>IF(RIGHT(TEXT(AU435,"0.#"),1)=".",TRUE,FALSE)</formula>
    </cfRule>
  </conditionalFormatting>
  <conditionalFormatting sqref="AQ434">
    <cfRule type="expression" dxfId="2523" priority="12965">
      <formula>IF(RIGHT(TEXT(AQ434,"0.#"),1)=".",FALSE,TRUE)</formula>
    </cfRule>
    <cfRule type="expression" dxfId="2522" priority="12966">
      <formula>IF(RIGHT(TEXT(AQ434,"0.#"),1)=".",TRUE,FALSE)</formula>
    </cfRule>
  </conditionalFormatting>
  <conditionalFormatting sqref="AQ435">
    <cfRule type="expression" dxfId="2521" priority="12951">
      <formula>IF(RIGHT(TEXT(AQ435,"0.#"),1)=".",FALSE,TRUE)</formula>
    </cfRule>
    <cfRule type="expression" dxfId="2520" priority="12952">
      <formula>IF(RIGHT(TEXT(AQ435,"0.#"),1)=".",TRUE,FALSE)</formula>
    </cfRule>
  </conditionalFormatting>
  <conditionalFormatting sqref="AQ433">
    <cfRule type="expression" dxfId="2519" priority="12949">
      <formula>IF(RIGHT(TEXT(AQ433,"0.#"),1)=".",FALSE,TRUE)</formula>
    </cfRule>
    <cfRule type="expression" dxfId="2518" priority="12950">
      <formula>IF(RIGHT(TEXT(AQ433,"0.#"),1)=".",TRUE,FALSE)</formula>
    </cfRule>
  </conditionalFormatting>
  <conditionalFormatting sqref="AL839:AO866">
    <cfRule type="expression" dxfId="2517" priority="6673">
      <formula>IF(AND(AL839&gt;=0, RIGHT(TEXT(AL839,"0.#"),1)&lt;&gt;"."),TRUE,FALSE)</formula>
    </cfRule>
    <cfRule type="expression" dxfId="2516" priority="6674">
      <formula>IF(AND(AL839&gt;=0, RIGHT(TEXT(AL839,"0.#"),1)="."),TRUE,FALSE)</formula>
    </cfRule>
    <cfRule type="expression" dxfId="2515" priority="6675">
      <formula>IF(AND(AL839&lt;0, RIGHT(TEXT(AL839,"0.#"),1)&lt;&gt;"."),TRUE,FALSE)</formula>
    </cfRule>
    <cfRule type="expression" dxfId="2514" priority="6676">
      <formula>IF(AND(AL839&lt;0, RIGHT(TEXT(AL839,"0.#"),1)="."),TRUE,FALSE)</formula>
    </cfRule>
  </conditionalFormatting>
  <conditionalFormatting sqref="AQ53:AQ55">
    <cfRule type="expression" dxfId="2513" priority="4695">
      <formula>IF(RIGHT(TEXT(AQ53,"0.#"),1)=".",FALSE,TRUE)</formula>
    </cfRule>
    <cfRule type="expression" dxfId="2512" priority="4696">
      <formula>IF(RIGHT(TEXT(AQ53,"0.#"),1)=".",TRUE,FALSE)</formula>
    </cfRule>
  </conditionalFormatting>
  <conditionalFormatting sqref="AU53:AU55">
    <cfRule type="expression" dxfId="2511" priority="4693">
      <formula>IF(RIGHT(TEXT(AU53,"0.#"),1)=".",FALSE,TRUE)</formula>
    </cfRule>
    <cfRule type="expression" dxfId="2510" priority="4694">
      <formula>IF(RIGHT(TEXT(AU53,"0.#"),1)=".",TRUE,FALSE)</formula>
    </cfRule>
  </conditionalFormatting>
  <conditionalFormatting sqref="AQ60:AQ62">
    <cfRule type="expression" dxfId="2509" priority="4691">
      <formula>IF(RIGHT(TEXT(AQ60,"0.#"),1)=".",FALSE,TRUE)</formula>
    </cfRule>
    <cfRule type="expression" dxfId="2508" priority="4692">
      <formula>IF(RIGHT(TEXT(AQ60,"0.#"),1)=".",TRUE,FALSE)</formula>
    </cfRule>
  </conditionalFormatting>
  <conditionalFormatting sqref="AU60:AU62">
    <cfRule type="expression" dxfId="2507" priority="4689">
      <formula>IF(RIGHT(TEXT(AU60,"0.#"),1)=".",FALSE,TRUE)</formula>
    </cfRule>
    <cfRule type="expression" dxfId="2506" priority="4690">
      <formula>IF(RIGHT(TEXT(AU60,"0.#"),1)=".",TRUE,FALSE)</formula>
    </cfRule>
  </conditionalFormatting>
  <conditionalFormatting sqref="AQ75:AQ77">
    <cfRule type="expression" dxfId="2505" priority="4687">
      <formula>IF(RIGHT(TEXT(AQ75,"0.#"),1)=".",FALSE,TRUE)</formula>
    </cfRule>
    <cfRule type="expression" dxfId="2504" priority="4688">
      <formula>IF(RIGHT(TEXT(AQ75,"0.#"),1)=".",TRUE,FALSE)</formula>
    </cfRule>
  </conditionalFormatting>
  <conditionalFormatting sqref="AU75:AU77">
    <cfRule type="expression" dxfId="2503" priority="4685">
      <formula>IF(RIGHT(TEXT(AU75,"0.#"),1)=".",FALSE,TRUE)</formula>
    </cfRule>
    <cfRule type="expression" dxfId="2502" priority="4686">
      <formula>IF(RIGHT(TEXT(AU75,"0.#"),1)=".",TRUE,FALSE)</formula>
    </cfRule>
  </conditionalFormatting>
  <conditionalFormatting sqref="AQ87:AQ89">
    <cfRule type="expression" dxfId="2501" priority="4683">
      <formula>IF(RIGHT(TEXT(AQ87,"0.#"),1)=".",FALSE,TRUE)</formula>
    </cfRule>
    <cfRule type="expression" dxfId="2500" priority="4684">
      <formula>IF(RIGHT(TEXT(AQ87,"0.#"),1)=".",TRUE,FALSE)</formula>
    </cfRule>
  </conditionalFormatting>
  <conditionalFormatting sqref="AU87:AU89">
    <cfRule type="expression" dxfId="2499" priority="4681">
      <formula>IF(RIGHT(TEXT(AU87,"0.#"),1)=".",FALSE,TRUE)</formula>
    </cfRule>
    <cfRule type="expression" dxfId="2498" priority="4682">
      <formula>IF(RIGHT(TEXT(AU87,"0.#"),1)=".",TRUE,FALSE)</formula>
    </cfRule>
  </conditionalFormatting>
  <conditionalFormatting sqref="AQ92:AQ94">
    <cfRule type="expression" dxfId="2497" priority="4679">
      <formula>IF(RIGHT(TEXT(AQ92,"0.#"),1)=".",FALSE,TRUE)</formula>
    </cfRule>
    <cfRule type="expression" dxfId="2496" priority="4680">
      <formula>IF(RIGHT(TEXT(AQ92,"0.#"),1)=".",TRUE,FALSE)</formula>
    </cfRule>
  </conditionalFormatting>
  <conditionalFormatting sqref="AU92:AU94">
    <cfRule type="expression" dxfId="2495" priority="4677">
      <formula>IF(RIGHT(TEXT(AU92,"0.#"),1)=".",FALSE,TRUE)</formula>
    </cfRule>
    <cfRule type="expression" dxfId="2494" priority="4678">
      <formula>IF(RIGHT(TEXT(AU92,"0.#"),1)=".",TRUE,FALSE)</formula>
    </cfRule>
  </conditionalFormatting>
  <conditionalFormatting sqref="AQ97:AQ99">
    <cfRule type="expression" dxfId="2493" priority="4675">
      <formula>IF(RIGHT(TEXT(AQ97,"0.#"),1)=".",FALSE,TRUE)</formula>
    </cfRule>
    <cfRule type="expression" dxfId="2492" priority="4676">
      <formula>IF(RIGHT(TEXT(AQ97,"0.#"),1)=".",TRUE,FALSE)</formula>
    </cfRule>
  </conditionalFormatting>
  <conditionalFormatting sqref="AU97:AU99">
    <cfRule type="expression" dxfId="2491" priority="4673">
      <formula>IF(RIGHT(TEXT(AU97,"0.#"),1)=".",FALSE,TRUE)</formula>
    </cfRule>
    <cfRule type="expression" dxfId="2490" priority="4674">
      <formula>IF(RIGHT(TEXT(AU97,"0.#"),1)=".",TRUE,FALSE)</formula>
    </cfRule>
  </conditionalFormatting>
  <conditionalFormatting sqref="AE458 AI458 AM458">
    <cfRule type="expression" dxfId="2489" priority="4367">
      <formula>IF(RIGHT(TEXT(AE458,"0.#"),1)=".",FALSE,TRUE)</formula>
    </cfRule>
    <cfRule type="expression" dxfId="2488" priority="4368">
      <formula>IF(RIGHT(TEXT(AE458,"0.#"),1)=".",TRUE,FALSE)</formula>
    </cfRule>
  </conditionalFormatting>
  <conditionalFormatting sqref="AE459 AI459 AM459">
    <cfRule type="expression" dxfId="2487" priority="4365">
      <formula>IF(RIGHT(TEXT(AE459,"0.#"),1)=".",FALSE,TRUE)</formula>
    </cfRule>
    <cfRule type="expression" dxfId="2486" priority="4366">
      <formula>IF(RIGHT(TEXT(AE459,"0.#"),1)=".",TRUE,FALSE)</formula>
    </cfRule>
  </conditionalFormatting>
  <conditionalFormatting sqref="AE460 AI460 AM460">
    <cfRule type="expression" dxfId="2485" priority="4363">
      <formula>IF(RIGHT(TEXT(AE460,"0.#"),1)=".",FALSE,TRUE)</formula>
    </cfRule>
    <cfRule type="expression" dxfId="2484" priority="4364">
      <formula>IF(RIGHT(TEXT(AE460,"0.#"),1)=".",TRUE,FALSE)</formula>
    </cfRule>
  </conditionalFormatting>
  <conditionalFormatting sqref="AU458">
    <cfRule type="expression" dxfId="2483" priority="4355">
      <formula>IF(RIGHT(TEXT(AU458,"0.#"),1)=".",FALSE,TRUE)</formula>
    </cfRule>
    <cfRule type="expression" dxfId="2482" priority="4356">
      <formula>IF(RIGHT(TEXT(AU458,"0.#"),1)=".",TRUE,FALSE)</formula>
    </cfRule>
  </conditionalFormatting>
  <conditionalFormatting sqref="AU459">
    <cfRule type="expression" dxfId="2481" priority="4353">
      <formula>IF(RIGHT(TEXT(AU459,"0.#"),1)=".",FALSE,TRUE)</formula>
    </cfRule>
    <cfRule type="expression" dxfId="2480" priority="4354">
      <formula>IF(RIGHT(TEXT(AU459,"0.#"),1)=".",TRUE,FALSE)</formula>
    </cfRule>
  </conditionalFormatting>
  <conditionalFormatting sqref="AU460">
    <cfRule type="expression" dxfId="2479" priority="4351">
      <formula>IF(RIGHT(TEXT(AU460,"0.#"),1)=".",FALSE,TRUE)</formula>
    </cfRule>
    <cfRule type="expression" dxfId="2478" priority="4352">
      <formula>IF(RIGHT(TEXT(AU460,"0.#"),1)=".",TRUE,FALSE)</formula>
    </cfRule>
  </conditionalFormatting>
  <conditionalFormatting sqref="AQ459">
    <cfRule type="expression" dxfId="2477" priority="4343">
      <formula>IF(RIGHT(TEXT(AQ459,"0.#"),1)=".",FALSE,TRUE)</formula>
    </cfRule>
    <cfRule type="expression" dxfId="2476" priority="4344">
      <formula>IF(RIGHT(TEXT(AQ459,"0.#"),1)=".",TRUE,FALSE)</formula>
    </cfRule>
  </conditionalFormatting>
  <conditionalFormatting sqref="AQ460">
    <cfRule type="expression" dxfId="2475" priority="4341">
      <formula>IF(RIGHT(TEXT(AQ460,"0.#"),1)=".",FALSE,TRUE)</formula>
    </cfRule>
    <cfRule type="expression" dxfId="2474" priority="4342">
      <formula>IF(RIGHT(TEXT(AQ460,"0.#"),1)=".",TRUE,FALSE)</formula>
    </cfRule>
  </conditionalFormatting>
  <conditionalFormatting sqref="AQ458">
    <cfRule type="expression" dxfId="2473" priority="4339">
      <formula>IF(RIGHT(TEXT(AQ458,"0.#"),1)=".",FALSE,TRUE)</formula>
    </cfRule>
    <cfRule type="expression" dxfId="2472" priority="4340">
      <formula>IF(RIGHT(TEXT(AQ458,"0.#"),1)=".",TRUE,FALSE)</formula>
    </cfRule>
  </conditionalFormatting>
  <conditionalFormatting sqref="AE120 AM120">
    <cfRule type="expression" dxfId="2471" priority="3017">
      <formula>IF(RIGHT(TEXT(AE120,"0.#"),1)=".",FALSE,TRUE)</formula>
    </cfRule>
    <cfRule type="expression" dxfId="2470" priority="3018">
      <formula>IF(RIGHT(TEXT(AE120,"0.#"),1)=".",TRUE,FALSE)</formula>
    </cfRule>
  </conditionalFormatting>
  <conditionalFormatting sqref="AI126">
    <cfRule type="expression" dxfId="2469" priority="3007">
      <formula>IF(RIGHT(TEXT(AI126,"0.#"),1)=".",FALSE,TRUE)</formula>
    </cfRule>
    <cfRule type="expression" dxfId="2468" priority="3008">
      <formula>IF(RIGHT(TEXT(AI126,"0.#"),1)=".",TRUE,FALSE)</formula>
    </cfRule>
  </conditionalFormatting>
  <conditionalFormatting sqref="AI120">
    <cfRule type="expression" dxfId="2467" priority="3015">
      <formula>IF(RIGHT(TEXT(AI120,"0.#"),1)=".",FALSE,TRUE)</formula>
    </cfRule>
    <cfRule type="expression" dxfId="2466" priority="3016">
      <formula>IF(RIGHT(TEXT(AI120,"0.#"),1)=".",TRUE,FALSE)</formula>
    </cfRule>
  </conditionalFormatting>
  <conditionalFormatting sqref="AE123 AM123">
    <cfRule type="expression" dxfId="2465" priority="3013">
      <formula>IF(RIGHT(TEXT(AE123,"0.#"),1)=".",FALSE,TRUE)</formula>
    </cfRule>
    <cfRule type="expression" dxfId="2464" priority="3014">
      <formula>IF(RIGHT(TEXT(AE123,"0.#"),1)=".",TRUE,FALSE)</formula>
    </cfRule>
  </conditionalFormatting>
  <conditionalFormatting sqref="AI123">
    <cfRule type="expression" dxfId="2463" priority="3011">
      <formula>IF(RIGHT(TEXT(AI123,"0.#"),1)=".",FALSE,TRUE)</formula>
    </cfRule>
    <cfRule type="expression" dxfId="2462" priority="3012">
      <formula>IF(RIGHT(TEXT(AI123,"0.#"),1)=".",TRUE,FALSE)</formula>
    </cfRule>
  </conditionalFormatting>
  <conditionalFormatting sqref="AE126 AM126">
    <cfRule type="expression" dxfId="2461" priority="3009">
      <formula>IF(RIGHT(TEXT(AE126,"0.#"),1)=".",FALSE,TRUE)</formula>
    </cfRule>
    <cfRule type="expression" dxfId="2460" priority="3010">
      <formula>IF(RIGHT(TEXT(AE126,"0.#"),1)=".",TRUE,FALSE)</formula>
    </cfRule>
  </conditionalFormatting>
  <conditionalFormatting sqref="AE129 AM129">
    <cfRule type="expression" dxfId="2459" priority="3005">
      <formula>IF(RIGHT(TEXT(AE129,"0.#"),1)=".",FALSE,TRUE)</formula>
    </cfRule>
    <cfRule type="expression" dxfId="2458" priority="3006">
      <formula>IF(RIGHT(TEXT(AE129,"0.#"),1)=".",TRUE,FALSE)</formula>
    </cfRule>
  </conditionalFormatting>
  <conditionalFormatting sqref="AI129">
    <cfRule type="expression" dxfId="2457" priority="3003">
      <formula>IF(RIGHT(TEXT(AI129,"0.#"),1)=".",FALSE,TRUE)</formula>
    </cfRule>
    <cfRule type="expression" dxfId="2456" priority="3004">
      <formula>IF(RIGHT(TEXT(AI129,"0.#"),1)=".",TRUE,FALSE)</formula>
    </cfRule>
  </conditionalFormatting>
  <conditionalFormatting sqref="Y839:Y866">
    <cfRule type="expression" dxfId="2455" priority="3001">
      <formula>IF(RIGHT(TEXT(Y839,"0.#"),1)=".",FALSE,TRUE)</formula>
    </cfRule>
    <cfRule type="expression" dxfId="2454" priority="3002">
      <formula>IF(RIGHT(TEXT(Y839,"0.#"),1)=".",TRUE,FALSE)</formula>
    </cfRule>
  </conditionalFormatting>
  <conditionalFormatting sqref="AU518">
    <cfRule type="expression" dxfId="2453" priority="1511">
      <formula>IF(RIGHT(TEXT(AU518,"0.#"),1)=".",FALSE,TRUE)</formula>
    </cfRule>
    <cfRule type="expression" dxfId="2452" priority="1512">
      <formula>IF(RIGHT(TEXT(AU518,"0.#"),1)=".",TRUE,FALSE)</formula>
    </cfRule>
  </conditionalFormatting>
  <conditionalFormatting sqref="AQ551">
    <cfRule type="expression" dxfId="2451" priority="1287">
      <formula>IF(RIGHT(TEXT(AQ551,"0.#"),1)=".",FALSE,TRUE)</formula>
    </cfRule>
    <cfRule type="expression" dxfId="2450" priority="1288">
      <formula>IF(RIGHT(TEXT(AQ551,"0.#"),1)=".",TRUE,FALSE)</formula>
    </cfRule>
  </conditionalFormatting>
  <conditionalFormatting sqref="AE556">
    <cfRule type="expression" dxfId="2449" priority="1285">
      <formula>IF(RIGHT(TEXT(AE556,"0.#"),1)=".",FALSE,TRUE)</formula>
    </cfRule>
    <cfRule type="expression" dxfId="2448" priority="1286">
      <formula>IF(RIGHT(TEXT(AE556,"0.#"),1)=".",TRUE,FALSE)</formula>
    </cfRule>
  </conditionalFormatting>
  <conditionalFormatting sqref="AE557">
    <cfRule type="expression" dxfId="2447" priority="1283">
      <formula>IF(RIGHT(TEXT(AE557,"0.#"),1)=".",FALSE,TRUE)</formula>
    </cfRule>
    <cfRule type="expression" dxfId="2446" priority="1284">
      <formula>IF(RIGHT(TEXT(AE557,"0.#"),1)=".",TRUE,FALSE)</formula>
    </cfRule>
  </conditionalFormatting>
  <conditionalFormatting sqref="AE558">
    <cfRule type="expression" dxfId="2445" priority="1281">
      <formula>IF(RIGHT(TEXT(AE558,"0.#"),1)=".",FALSE,TRUE)</formula>
    </cfRule>
    <cfRule type="expression" dxfId="2444" priority="1282">
      <formula>IF(RIGHT(TEXT(AE558,"0.#"),1)=".",TRUE,FALSE)</formula>
    </cfRule>
  </conditionalFormatting>
  <conditionalFormatting sqref="AU556">
    <cfRule type="expression" dxfId="2443" priority="1273">
      <formula>IF(RIGHT(TEXT(AU556,"0.#"),1)=".",FALSE,TRUE)</formula>
    </cfRule>
    <cfRule type="expression" dxfId="2442" priority="1274">
      <formula>IF(RIGHT(TEXT(AU556,"0.#"),1)=".",TRUE,FALSE)</formula>
    </cfRule>
  </conditionalFormatting>
  <conditionalFormatting sqref="AU557">
    <cfRule type="expression" dxfId="2441" priority="1271">
      <formula>IF(RIGHT(TEXT(AU557,"0.#"),1)=".",FALSE,TRUE)</formula>
    </cfRule>
    <cfRule type="expression" dxfId="2440" priority="1272">
      <formula>IF(RIGHT(TEXT(AU557,"0.#"),1)=".",TRUE,FALSE)</formula>
    </cfRule>
  </conditionalFormatting>
  <conditionalFormatting sqref="AU558">
    <cfRule type="expression" dxfId="2439" priority="1269">
      <formula>IF(RIGHT(TEXT(AU558,"0.#"),1)=".",FALSE,TRUE)</formula>
    </cfRule>
    <cfRule type="expression" dxfId="2438" priority="1270">
      <formula>IF(RIGHT(TEXT(AU558,"0.#"),1)=".",TRUE,FALSE)</formula>
    </cfRule>
  </conditionalFormatting>
  <conditionalFormatting sqref="AQ557">
    <cfRule type="expression" dxfId="2437" priority="1261">
      <formula>IF(RIGHT(TEXT(AQ557,"0.#"),1)=".",FALSE,TRUE)</formula>
    </cfRule>
    <cfRule type="expression" dxfId="2436" priority="1262">
      <formula>IF(RIGHT(TEXT(AQ557,"0.#"),1)=".",TRUE,FALSE)</formula>
    </cfRule>
  </conditionalFormatting>
  <conditionalFormatting sqref="AQ558">
    <cfRule type="expression" dxfId="2435" priority="1259">
      <formula>IF(RIGHT(TEXT(AQ558,"0.#"),1)=".",FALSE,TRUE)</formula>
    </cfRule>
    <cfRule type="expression" dxfId="2434" priority="1260">
      <formula>IF(RIGHT(TEXT(AQ558,"0.#"),1)=".",TRUE,FALSE)</formula>
    </cfRule>
  </conditionalFormatting>
  <conditionalFormatting sqref="AQ556">
    <cfRule type="expression" dxfId="2433" priority="1257">
      <formula>IF(RIGHT(TEXT(AQ556,"0.#"),1)=".",FALSE,TRUE)</formula>
    </cfRule>
    <cfRule type="expression" dxfId="2432" priority="1258">
      <formula>IF(RIGHT(TEXT(AQ556,"0.#"),1)=".",TRUE,FALSE)</formula>
    </cfRule>
  </conditionalFormatting>
  <conditionalFormatting sqref="AE561">
    <cfRule type="expression" dxfId="2431" priority="1255">
      <formula>IF(RIGHT(TEXT(AE561,"0.#"),1)=".",FALSE,TRUE)</formula>
    </cfRule>
    <cfRule type="expression" dxfId="2430" priority="1256">
      <formula>IF(RIGHT(TEXT(AE561,"0.#"),1)=".",TRUE,FALSE)</formula>
    </cfRule>
  </conditionalFormatting>
  <conditionalFormatting sqref="AE562">
    <cfRule type="expression" dxfId="2429" priority="1253">
      <formula>IF(RIGHT(TEXT(AE562,"0.#"),1)=".",FALSE,TRUE)</formula>
    </cfRule>
    <cfRule type="expression" dxfId="2428" priority="1254">
      <formula>IF(RIGHT(TEXT(AE562,"0.#"),1)=".",TRUE,FALSE)</formula>
    </cfRule>
  </conditionalFormatting>
  <conditionalFormatting sqref="AE563">
    <cfRule type="expression" dxfId="2427" priority="1251">
      <formula>IF(RIGHT(TEXT(AE563,"0.#"),1)=".",FALSE,TRUE)</formula>
    </cfRule>
    <cfRule type="expression" dxfId="2426" priority="1252">
      <formula>IF(RIGHT(TEXT(AE563,"0.#"),1)=".",TRUE,FALSE)</formula>
    </cfRule>
  </conditionalFormatting>
  <conditionalFormatting sqref="AL1102:AO1131">
    <cfRule type="expression" dxfId="2425" priority="2907">
      <formula>IF(AND(AL1102&gt;=0, RIGHT(TEXT(AL1102,"0.#"),1)&lt;&gt;"."),TRUE,FALSE)</formula>
    </cfRule>
    <cfRule type="expression" dxfId="2424" priority="2908">
      <formula>IF(AND(AL1102&gt;=0, RIGHT(TEXT(AL1102,"0.#"),1)="."),TRUE,FALSE)</formula>
    </cfRule>
    <cfRule type="expression" dxfId="2423" priority="2909">
      <formula>IF(AND(AL1102&lt;0, RIGHT(TEXT(AL1102,"0.#"),1)&lt;&gt;"."),TRUE,FALSE)</formula>
    </cfRule>
    <cfRule type="expression" dxfId="2422" priority="2910">
      <formula>IF(AND(AL1102&lt;0, RIGHT(TEXT(AL1102,"0.#"),1)="."),TRUE,FALSE)</formula>
    </cfRule>
  </conditionalFormatting>
  <conditionalFormatting sqref="Y1102:Y1131">
    <cfRule type="expression" dxfId="2421" priority="2905">
      <formula>IF(RIGHT(TEXT(Y1102,"0.#"),1)=".",FALSE,TRUE)</formula>
    </cfRule>
    <cfRule type="expression" dxfId="2420" priority="2906">
      <formula>IF(RIGHT(TEXT(Y1102,"0.#"),1)=".",TRUE,FALSE)</formula>
    </cfRule>
  </conditionalFormatting>
  <conditionalFormatting sqref="AQ553">
    <cfRule type="expression" dxfId="2419" priority="1289">
      <formula>IF(RIGHT(TEXT(AQ553,"0.#"),1)=".",FALSE,TRUE)</formula>
    </cfRule>
    <cfRule type="expression" dxfId="2418" priority="1290">
      <formula>IF(RIGHT(TEXT(AQ553,"0.#"),1)=".",TRUE,FALSE)</formula>
    </cfRule>
  </conditionalFormatting>
  <conditionalFormatting sqref="AU552">
    <cfRule type="expression" dxfId="2417" priority="1301">
      <formula>IF(RIGHT(TEXT(AU552,"0.#"),1)=".",FALSE,TRUE)</formula>
    </cfRule>
    <cfRule type="expression" dxfId="2416" priority="1302">
      <formula>IF(RIGHT(TEXT(AU552,"0.#"),1)=".",TRUE,FALSE)</formula>
    </cfRule>
  </conditionalFormatting>
  <conditionalFormatting sqref="AE552">
    <cfRule type="expression" dxfId="2415" priority="1313">
      <formula>IF(RIGHT(TEXT(AE552,"0.#"),1)=".",FALSE,TRUE)</formula>
    </cfRule>
    <cfRule type="expression" dxfId="2414" priority="1314">
      <formula>IF(RIGHT(TEXT(AE552,"0.#"),1)=".",TRUE,FALSE)</formula>
    </cfRule>
  </conditionalFormatting>
  <conditionalFormatting sqref="AQ548">
    <cfRule type="expression" dxfId="2413" priority="1319">
      <formula>IF(RIGHT(TEXT(AQ548,"0.#"),1)=".",FALSE,TRUE)</formula>
    </cfRule>
    <cfRule type="expression" dxfId="2412" priority="1320">
      <formula>IF(RIGHT(TEXT(AQ548,"0.#"),1)=".",TRUE,FALSE)</formula>
    </cfRule>
  </conditionalFormatting>
  <conditionalFormatting sqref="AL837:AO838">
    <cfRule type="expression" dxfId="2411" priority="2859">
      <formula>IF(AND(AL837&gt;=0, RIGHT(TEXT(AL837,"0.#"),1)&lt;&gt;"."),TRUE,FALSE)</formula>
    </cfRule>
    <cfRule type="expression" dxfId="2410" priority="2860">
      <formula>IF(AND(AL837&gt;=0, RIGHT(TEXT(AL837,"0.#"),1)="."),TRUE,FALSE)</formula>
    </cfRule>
    <cfRule type="expression" dxfId="2409" priority="2861">
      <formula>IF(AND(AL837&lt;0, RIGHT(TEXT(AL837,"0.#"),1)&lt;&gt;"."),TRUE,FALSE)</formula>
    </cfRule>
    <cfRule type="expression" dxfId="2408" priority="2862">
      <formula>IF(AND(AL837&lt;0, RIGHT(TEXT(AL837,"0.#"),1)="."),TRUE,FALSE)</formula>
    </cfRule>
  </conditionalFormatting>
  <conditionalFormatting sqref="Y837:Y838">
    <cfRule type="expression" dxfId="2407" priority="2857">
      <formula>IF(RIGHT(TEXT(Y837,"0.#"),1)=".",FALSE,TRUE)</formula>
    </cfRule>
    <cfRule type="expression" dxfId="2406" priority="2858">
      <formula>IF(RIGHT(TEXT(Y837,"0.#"),1)=".",TRUE,FALSE)</formula>
    </cfRule>
  </conditionalFormatting>
  <conditionalFormatting sqref="AE492">
    <cfRule type="expression" dxfId="2405" priority="1645">
      <formula>IF(RIGHT(TEXT(AE492,"0.#"),1)=".",FALSE,TRUE)</formula>
    </cfRule>
    <cfRule type="expression" dxfId="2404" priority="1646">
      <formula>IF(RIGHT(TEXT(AE492,"0.#"),1)=".",TRUE,FALSE)</formula>
    </cfRule>
  </conditionalFormatting>
  <conditionalFormatting sqref="AE493">
    <cfRule type="expression" dxfId="2403" priority="1643">
      <formula>IF(RIGHT(TEXT(AE493,"0.#"),1)=".",FALSE,TRUE)</formula>
    </cfRule>
    <cfRule type="expression" dxfId="2402" priority="1644">
      <formula>IF(RIGHT(TEXT(AE493,"0.#"),1)=".",TRUE,FALSE)</formula>
    </cfRule>
  </conditionalFormatting>
  <conditionalFormatting sqref="AE494">
    <cfRule type="expression" dxfId="2401" priority="1641">
      <formula>IF(RIGHT(TEXT(AE494,"0.#"),1)=".",FALSE,TRUE)</formula>
    </cfRule>
    <cfRule type="expression" dxfId="2400" priority="1642">
      <formula>IF(RIGHT(TEXT(AE494,"0.#"),1)=".",TRUE,FALSE)</formula>
    </cfRule>
  </conditionalFormatting>
  <conditionalFormatting sqref="AQ493">
    <cfRule type="expression" dxfId="2399" priority="1621">
      <formula>IF(RIGHT(TEXT(AQ493,"0.#"),1)=".",FALSE,TRUE)</formula>
    </cfRule>
    <cfRule type="expression" dxfId="2398" priority="1622">
      <formula>IF(RIGHT(TEXT(AQ493,"0.#"),1)=".",TRUE,FALSE)</formula>
    </cfRule>
  </conditionalFormatting>
  <conditionalFormatting sqref="AQ494">
    <cfRule type="expression" dxfId="2397" priority="1619">
      <formula>IF(RIGHT(TEXT(AQ494,"0.#"),1)=".",FALSE,TRUE)</formula>
    </cfRule>
    <cfRule type="expression" dxfId="2396" priority="1620">
      <formula>IF(RIGHT(TEXT(AQ494,"0.#"),1)=".",TRUE,FALSE)</formula>
    </cfRule>
  </conditionalFormatting>
  <conditionalFormatting sqref="AQ492">
    <cfRule type="expression" dxfId="2395" priority="1617">
      <formula>IF(RIGHT(TEXT(AQ492,"0.#"),1)=".",FALSE,TRUE)</formula>
    </cfRule>
    <cfRule type="expression" dxfId="2394" priority="1618">
      <formula>IF(RIGHT(TEXT(AQ492,"0.#"),1)=".",TRUE,FALSE)</formula>
    </cfRule>
  </conditionalFormatting>
  <conditionalFormatting sqref="AU494">
    <cfRule type="expression" dxfId="2393" priority="1629">
      <formula>IF(RIGHT(TEXT(AU494,"0.#"),1)=".",FALSE,TRUE)</formula>
    </cfRule>
    <cfRule type="expression" dxfId="2392" priority="1630">
      <formula>IF(RIGHT(TEXT(AU494,"0.#"),1)=".",TRUE,FALSE)</formula>
    </cfRule>
  </conditionalFormatting>
  <conditionalFormatting sqref="AU492">
    <cfRule type="expression" dxfId="2391" priority="1633">
      <formula>IF(RIGHT(TEXT(AU492,"0.#"),1)=".",FALSE,TRUE)</formula>
    </cfRule>
    <cfRule type="expression" dxfId="2390" priority="1634">
      <formula>IF(RIGHT(TEXT(AU492,"0.#"),1)=".",TRUE,FALSE)</formula>
    </cfRule>
  </conditionalFormatting>
  <conditionalFormatting sqref="AU493">
    <cfRule type="expression" dxfId="2389" priority="1631">
      <formula>IF(RIGHT(TEXT(AU493,"0.#"),1)=".",FALSE,TRUE)</formula>
    </cfRule>
    <cfRule type="expression" dxfId="2388" priority="1632">
      <formula>IF(RIGHT(TEXT(AU493,"0.#"),1)=".",TRUE,FALSE)</formula>
    </cfRule>
  </conditionalFormatting>
  <conditionalFormatting sqref="AU583">
    <cfRule type="expression" dxfId="2387" priority="1149">
      <formula>IF(RIGHT(TEXT(AU583,"0.#"),1)=".",FALSE,TRUE)</formula>
    </cfRule>
    <cfRule type="expression" dxfId="2386" priority="1150">
      <formula>IF(RIGHT(TEXT(AU583,"0.#"),1)=".",TRUE,FALSE)</formula>
    </cfRule>
  </conditionalFormatting>
  <conditionalFormatting sqref="AU582">
    <cfRule type="expression" dxfId="2385" priority="1151">
      <formula>IF(RIGHT(TEXT(AU582,"0.#"),1)=".",FALSE,TRUE)</formula>
    </cfRule>
    <cfRule type="expression" dxfId="2384" priority="1152">
      <formula>IF(RIGHT(TEXT(AU582,"0.#"),1)=".",TRUE,FALSE)</formula>
    </cfRule>
  </conditionalFormatting>
  <conditionalFormatting sqref="AE499">
    <cfRule type="expression" dxfId="2383" priority="1611">
      <formula>IF(RIGHT(TEXT(AE499,"0.#"),1)=".",FALSE,TRUE)</formula>
    </cfRule>
    <cfRule type="expression" dxfId="2382" priority="1612">
      <formula>IF(RIGHT(TEXT(AE499,"0.#"),1)=".",TRUE,FALSE)</formula>
    </cfRule>
  </conditionalFormatting>
  <conditionalFormatting sqref="AE497">
    <cfRule type="expression" dxfId="2381" priority="1615">
      <formula>IF(RIGHT(TEXT(AE497,"0.#"),1)=".",FALSE,TRUE)</formula>
    </cfRule>
    <cfRule type="expression" dxfId="2380" priority="1616">
      <formula>IF(RIGHT(TEXT(AE497,"0.#"),1)=".",TRUE,FALSE)</formula>
    </cfRule>
  </conditionalFormatting>
  <conditionalFormatting sqref="AE498">
    <cfRule type="expression" dxfId="2379" priority="1613">
      <formula>IF(RIGHT(TEXT(AE498,"0.#"),1)=".",FALSE,TRUE)</formula>
    </cfRule>
    <cfRule type="expression" dxfId="2378" priority="1614">
      <formula>IF(RIGHT(TEXT(AE498,"0.#"),1)=".",TRUE,FALSE)</formula>
    </cfRule>
  </conditionalFormatting>
  <conditionalFormatting sqref="AU499">
    <cfRule type="expression" dxfId="2377" priority="1599">
      <formula>IF(RIGHT(TEXT(AU499,"0.#"),1)=".",FALSE,TRUE)</formula>
    </cfRule>
    <cfRule type="expression" dxfId="2376" priority="1600">
      <formula>IF(RIGHT(TEXT(AU499,"0.#"),1)=".",TRUE,FALSE)</formula>
    </cfRule>
  </conditionalFormatting>
  <conditionalFormatting sqref="AU497">
    <cfRule type="expression" dxfId="2375" priority="1603">
      <formula>IF(RIGHT(TEXT(AU497,"0.#"),1)=".",FALSE,TRUE)</formula>
    </cfRule>
    <cfRule type="expression" dxfId="2374" priority="1604">
      <formula>IF(RIGHT(TEXT(AU497,"0.#"),1)=".",TRUE,FALSE)</formula>
    </cfRule>
  </conditionalFormatting>
  <conditionalFormatting sqref="AU498">
    <cfRule type="expression" dxfId="2373" priority="1601">
      <formula>IF(RIGHT(TEXT(AU498,"0.#"),1)=".",FALSE,TRUE)</formula>
    </cfRule>
    <cfRule type="expression" dxfId="2372" priority="1602">
      <formula>IF(RIGHT(TEXT(AU498,"0.#"),1)=".",TRUE,FALSE)</formula>
    </cfRule>
  </conditionalFormatting>
  <conditionalFormatting sqref="AQ497">
    <cfRule type="expression" dxfId="2371" priority="1587">
      <formula>IF(RIGHT(TEXT(AQ497,"0.#"),1)=".",FALSE,TRUE)</formula>
    </cfRule>
    <cfRule type="expression" dxfId="2370" priority="1588">
      <formula>IF(RIGHT(TEXT(AQ497,"0.#"),1)=".",TRUE,FALSE)</formula>
    </cfRule>
  </conditionalFormatting>
  <conditionalFormatting sqref="AQ498">
    <cfRule type="expression" dxfId="2369" priority="1591">
      <formula>IF(RIGHT(TEXT(AQ498,"0.#"),1)=".",FALSE,TRUE)</formula>
    </cfRule>
    <cfRule type="expression" dxfId="2368" priority="1592">
      <formula>IF(RIGHT(TEXT(AQ498,"0.#"),1)=".",TRUE,FALSE)</formula>
    </cfRule>
  </conditionalFormatting>
  <conditionalFormatting sqref="AQ499">
    <cfRule type="expression" dxfId="2367" priority="1589">
      <formula>IF(RIGHT(TEXT(AQ499,"0.#"),1)=".",FALSE,TRUE)</formula>
    </cfRule>
    <cfRule type="expression" dxfId="2366" priority="1590">
      <formula>IF(RIGHT(TEXT(AQ499,"0.#"),1)=".",TRUE,FALSE)</formula>
    </cfRule>
  </conditionalFormatting>
  <conditionalFormatting sqref="AE504">
    <cfRule type="expression" dxfId="2365" priority="1581">
      <formula>IF(RIGHT(TEXT(AE504,"0.#"),1)=".",FALSE,TRUE)</formula>
    </cfRule>
    <cfRule type="expression" dxfId="2364" priority="1582">
      <formula>IF(RIGHT(TEXT(AE504,"0.#"),1)=".",TRUE,FALSE)</formula>
    </cfRule>
  </conditionalFormatting>
  <conditionalFormatting sqref="AE502">
    <cfRule type="expression" dxfId="2363" priority="1585">
      <formula>IF(RIGHT(TEXT(AE502,"0.#"),1)=".",FALSE,TRUE)</formula>
    </cfRule>
    <cfRule type="expression" dxfId="2362" priority="1586">
      <formula>IF(RIGHT(TEXT(AE502,"0.#"),1)=".",TRUE,FALSE)</formula>
    </cfRule>
  </conditionalFormatting>
  <conditionalFormatting sqref="AE503">
    <cfRule type="expression" dxfId="2361" priority="1583">
      <formula>IF(RIGHT(TEXT(AE503,"0.#"),1)=".",FALSE,TRUE)</formula>
    </cfRule>
    <cfRule type="expression" dxfId="2360" priority="1584">
      <formula>IF(RIGHT(TEXT(AE503,"0.#"),1)=".",TRUE,FALSE)</formula>
    </cfRule>
  </conditionalFormatting>
  <conditionalFormatting sqref="AU504">
    <cfRule type="expression" dxfId="2359" priority="1569">
      <formula>IF(RIGHT(TEXT(AU504,"0.#"),1)=".",FALSE,TRUE)</formula>
    </cfRule>
    <cfRule type="expression" dxfId="2358" priority="1570">
      <formula>IF(RIGHT(TEXT(AU504,"0.#"),1)=".",TRUE,FALSE)</formula>
    </cfRule>
  </conditionalFormatting>
  <conditionalFormatting sqref="AU502">
    <cfRule type="expression" dxfId="2357" priority="1573">
      <formula>IF(RIGHT(TEXT(AU502,"0.#"),1)=".",FALSE,TRUE)</formula>
    </cfRule>
    <cfRule type="expression" dxfId="2356" priority="1574">
      <formula>IF(RIGHT(TEXT(AU502,"0.#"),1)=".",TRUE,FALSE)</formula>
    </cfRule>
  </conditionalFormatting>
  <conditionalFormatting sqref="AU503">
    <cfRule type="expression" dxfId="2355" priority="1571">
      <formula>IF(RIGHT(TEXT(AU503,"0.#"),1)=".",FALSE,TRUE)</formula>
    </cfRule>
    <cfRule type="expression" dxfId="2354" priority="1572">
      <formula>IF(RIGHT(TEXT(AU503,"0.#"),1)=".",TRUE,FALSE)</formula>
    </cfRule>
  </conditionalFormatting>
  <conditionalFormatting sqref="AQ502">
    <cfRule type="expression" dxfId="2353" priority="1557">
      <formula>IF(RIGHT(TEXT(AQ502,"0.#"),1)=".",FALSE,TRUE)</formula>
    </cfRule>
    <cfRule type="expression" dxfId="2352" priority="1558">
      <formula>IF(RIGHT(TEXT(AQ502,"0.#"),1)=".",TRUE,FALSE)</formula>
    </cfRule>
  </conditionalFormatting>
  <conditionalFormatting sqref="AQ503">
    <cfRule type="expression" dxfId="2351" priority="1561">
      <formula>IF(RIGHT(TEXT(AQ503,"0.#"),1)=".",FALSE,TRUE)</formula>
    </cfRule>
    <cfRule type="expression" dxfId="2350" priority="1562">
      <formula>IF(RIGHT(TEXT(AQ503,"0.#"),1)=".",TRUE,FALSE)</formula>
    </cfRule>
  </conditionalFormatting>
  <conditionalFormatting sqref="AQ504">
    <cfRule type="expression" dxfId="2349" priority="1559">
      <formula>IF(RIGHT(TEXT(AQ504,"0.#"),1)=".",FALSE,TRUE)</formula>
    </cfRule>
    <cfRule type="expression" dxfId="2348" priority="1560">
      <formula>IF(RIGHT(TEXT(AQ504,"0.#"),1)=".",TRUE,FALSE)</formula>
    </cfRule>
  </conditionalFormatting>
  <conditionalFormatting sqref="AE509">
    <cfRule type="expression" dxfId="2347" priority="1551">
      <formula>IF(RIGHT(TEXT(AE509,"0.#"),1)=".",FALSE,TRUE)</formula>
    </cfRule>
    <cfRule type="expression" dxfId="2346" priority="1552">
      <formula>IF(RIGHT(TEXT(AE509,"0.#"),1)=".",TRUE,FALSE)</formula>
    </cfRule>
  </conditionalFormatting>
  <conditionalFormatting sqref="AE507">
    <cfRule type="expression" dxfId="2345" priority="1555">
      <formula>IF(RIGHT(TEXT(AE507,"0.#"),1)=".",FALSE,TRUE)</formula>
    </cfRule>
    <cfRule type="expression" dxfId="2344" priority="1556">
      <formula>IF(RIGHT(TEXT(AE507,"0.#"),1)=".",TRUE,FALSE)</formula>
    </cfRule>
  </conditionalFormatting>
  <conditionalFormatting sqref="AE508">
    <cfRule type="expression" dxfId="2343" priority="1553">
      <formula>IF(RIGHT(TEXT(AE508,"0.#"),1)=".",FALSE,TRUE)</formula>
    </cfRule>
    <cfRule type="expression" dxfId="2342" priority="1554">
      <formula>IF(RIGHT(TEXT(AE508,"0.#"),1)=".",TRUE,FALSE)</formula>
    </cfRule>
  </conditionalFormatting>
  <conditionalFormatting sqref="AU509">
    <cfRule type="expression" dxfId="2341" priority="1539">
      <formula>IF(RIGHT(TEXT(AU509,"0.#"),1)=".",FALSE,TRUE)</formula>
    </cfRule>
    <cfRule type="expression" dxfId="2340" priority="1540">
      <formula>IF(RIGHT(TEXT(AU509,"0.#"),1)=".",TRUE,FALSE)</formula>
    </cfRule>
  </conditionalFormatting>
  <conditionalFormatting sqref="AU507">
    <cfRule type="expression" dxfId="2339" priority="1543">
      <formula>IF(RIGHT(TEXT(AU507,"0.#"),1)=".",FALSE,TRUE)</formula>
    </cfRule>
    <cfRule type="expression" dxfId="2338" priority="1544">
      <formula>IF(RIGHT(TEXT(AU507,"0.#"),1)=".",TRUE,FALSE)</formula>
    </cfRule>
  </conditionalFormatting>
  <conditionalFormatting sqref="AU508">
    <cfRule type="expression" dxfId="2337" priority="1541">
      <formula>IF(RIGHT(TEXT(AU508,"0.#"),1)=".",FALSE,TRUE)</formula>
    </cfRule>
    <cfRule type="expression" dxfId="2336" priority="1542">
      <formula>IF(RIGHT(TEXT(AU508,"0.#"),1)=".",TRUE,FALSE)</formula>
    </cfRule>
  </conditionalFormatting>
  <conditionalFormatting sqref="AQ507">
    <cfRule type="expression" dxfId="2335" priority="1527">
      <formula>IF(RIGHT(TEXT(AQ507,"0.#"),1)=".",FALSE,TRUE)</formula>
    </cfRule>
    <cfRule type="expression" dxfId="2334" priority="1528">
      <formula>IF(RIGHT(TEXT(AQ507,"0.#"),1)=".",TRUE,FALSE)</formula>
    </cfRule>
  </conditionalFormatting>
  <conditionalFormatting sqref="AQ508">
    <cfRule type="expression" dxfId="2333" priority="1531">
      <formula>IF(RIGHT(TEXT(AQ508,"0.#"),1)=".",FALSE,TRUE)</formula>
    </cfRule>
    <cfRule type="expression" dxfId="2332" priority="1532">
      <formula>IF(RIGHT(TEXT(AQ508,"0.#"),1)=".",TRUE,FALSE)</formula>
    </cfRule>
  </conditionalFormatting>
  <conditionalFormatting sqref="AQ509">
    <cfRule type="expression" dxfId="2331" priority="1529">
      <formula>IF(RIGHT(TEXT(AQ509,"0.#"),1)=".",FALSE,TRUE)</formula>
    </cfRule>
    <cfRule type="expression" dxfId="2330" priority="1530">
      <formula>IF(RIGHT(TEXT(AQ509,"0.#"),1)=".",TRUE,FALSE)</formula>
    </cfRule>
  </conditionalFormatting>
  <conditionalFormatting sqref="AE465">
    <cfRule type="expression" dxfId="2329" priority="1821">
      <formula>IF(RIGHT(TEXT(AE465,"0.#"),1)=".",FALSE,TRUE)</formula>
    </cfRule>
    <cfRule type="expression" dxfId="2328" priority="1822">
      <formula>IF(RIGHT(TEXT(AE465,"0.#"),1)=".",TRUE,FALSE)</formula>
    </cfRule>
  </conditionalFormatting>
  <conditionalFormatting sqref="AE463">
    <cfRule type="expression" dxfId="2327" priority="1825">
      <formula>IF(RIGHT(TEXT(AE463,"0.#"),1)=".",FALSE,TRUE)</formula>
    </cfRule>
    <cfRule type="expression" dxfId="2326" priority="1826">
      <formula>IF(RIGHT(TEXT(AE463,"0.#"),1)=".",TRUE,FALSE)</formula>
    </cfRule>
  </conditionalFormatting>
  <conditionalFormatting sqref="AE464">
    <cfRule type="expression" dxfId="2325" priority="1823">
      <formula>IF(RIGHT(TEXT(AE464,"0.#"),1)=".",FALSE,TRUE)</formula>
    </cfRule>
    <cfRule type="expression" dxfId="2324" priority="1824">
      <formula>IF(RIGHT(TEXT(AE464,"0.#"),1)=".",TRUE,FALSE)</formula>
    </cfRule>
  </conditionalFormatting>
  <conditionalFormatting sqref="AM465">
    <cfRule type="expression" dxfId="2323" priority="1815">
      <formula>IF(RIGHT(TEXT(AM465,"0.#"),1)=".",FALSE,TRUE)</formula>
    </cfRule>
    <cfRule type="expression" dxfId="2322" priority="1816">
      <formula>IF(RIGHT(TEXT(AM465,"0.#"),1)=".",TRUE,FALSE)</formula>
    </cfRule>
  </conditionalFormatting>
  <conditionalFormatting sqref="AM463">
    <cfRule type="expression" dxfId="2321" priority="1819">
      <formula>IF(RIGHT(TEXT(AM463,"0.#"),1)=".",FALSE,TRUE)</formula>
    </cfRule>
    <cfRule type="expression" dxfId="2320" priority="1820">
      <formula>IF(RIGHT(TEXT(AM463,"0.#"),1)=".",TRUE,FALSE)</formula>
    </cfRule>
  </conditionalFormatting>
  <conditionalFormatting sqref="AM464">
    <cfRule type="expression" dxfId="2319" priority="1817">
      <formula>IF(RIGHT(TEXT(AM464,"0.#"),1)=".",FALSE,TRUE)</formula>
    </cfRule>
    <cfRule type="expression" dxfId="2318" priority="1818">
      <formula>IF(RIGHT(TEXT(AM464,"0.#"),1)=".",TRUE,FALSE)</formula>
    </cfRule>
  </conditionalFormatting>
  <conditionalFormatting sqref="AU465">
    <cfRule type="expression" dxfId="2317" priority="1809">
      <formula>IF(RIGHT(TEXT(AU465,"0.#"),1)=".",FALSE,TRUE)</formula>
    </cfRule>
    <cfRule type="expression" dxfId="2316" priority="1810">
      <formula>IF(RIGHT(TEXT(AU465,"0.#"),1)=".",TRUE,FALSE)</formula>
    </cfRule>
  </conditionalFormatting>
  <conditionalFormatting sqref="AU463">
    <cfRule type="expression" dxfId="2315" priority="1813">
      <formula>IF(RIGHT(TEXT(AU463,"0.#"),1)=".",FALSE,TRUE)</formula>
    </cfRule>
    <cfRule type="expression" dxfId="2314" priority="1814">
      <formula>IF(RIGHT(TEXT(AU463,"0.#"),1)=".",TRUE,FALSE)</formula>
    </cfRule>
  </conditionalFormatting>
  <conditionalFormatting sqref="AU464">
    <cfRule type="expression" dxfId="2313" priority="1811">
      <formula>IF(RIGHT(TEXT(AU464,"0.#"),1)=".",FALSE,TRUE)</formula>
    </cfRule>
    <cfRule type="expression" dxfId="2312" priority="1812">
      <formula>IF(RIGHT(TEXT(AU464,"0.#"),1)=".",TRUE,FALSE)</formula>
    </cfRule>
  </conditionalFormatting>
  <conditionalFormatting sqref="AI465">
    <cfRule type="expression" dxfId="2311" priority="1803">
      <formula>IF(RIGHT(TEXT(AI465,"0.#"),1)=".",FALSE,TRUE)</formula>
    </cfRule>
    <cfRule type="expression" dxfId="2310" priority="1804">
      <formula>IF(RIGHT(TEXT(AI465,"0.#"),1)=".",TRUE,FALSE)</formula>
    </cfRule>
  </conditionalFormatting>
  <conditionalFormatting sqref="AI463">
    <cfRule type="expression" dxfId="2309" priority="1807">
      <formula>IF(RIGHT(TEXT(AI463,"0.#"),1)=".",FALSE,TRUE)</formula>
    </cfRule>
    <cfRule type="expression" dxfId="2308" priority="1808">
      <formula>IF(RIGHT(TEXT(AI463,"0.#"),1)=".",TRUE,FALSE)</formula>
    </cfRule>
  </conditionalFormatting>
  <conditionalFormatting sqref="AI464">
    <cfRule type="expression" dxfId="2307" priority="1805">
      <formula>IF(RIGHT(TEXT(AI464,"0.#"),1)=".",FALSE,TRUE)</formula>
    </cfRule>
    <cfRule type="expression" dxfId="2306" priority="1806">
      <formula>IF(RIGHT(TEXT(AI464,"0.#"),1)=".",TRUE,FALSE)</formula>
    </cfRule>
  </conditionalFormatting>
  <conditionalFormatting sqref="AQ463">
    <cfRule type="expression" dxfId="2305" priority="1797">
      <formula>IF(RIGHT(TEXT(AQ463,"0.#"),1)=".",FALSE,TRUE)</formula>
    </cfRule>
    <cfRule type="expression" dxfId="2304" priority="1798">
      <formula>IF(RIGHT(TEXT(AQ463,"0.#"),1)=".",TRUE,FALSE)</formula>
    </cfRule>
  </conditionalFormatting>
  <conditionalFormatting sqref="AQ464">
    <cfRule type="expression" dxfId="2303" priority="1801">
      <formula>IF(RIGHT(TEXT(AQ464,"0.#"),1)=".",FALSE,TRUE)</formula>
    </cfRule>
    <cfRule type="expression" dxfId="2302" priority="1802">
      <formula>IF(RIGHT(TEXT(AQ464,"0.#"),1)=".",TRUE,FALSE)</formula>
    </cfRule>
  </conditionalFormatting>
  <conditionalFormatting sqref="AQ465">
    <cfRule type="expression" dxfId="2301" priority="1799">
      <formula>IF(RIGHT(TEXT(AQ465,"0.#"),1)=".",FALSE,TRUE)</formula>
    </cfRule>
    <cfRule type="expression" dxfId="2300" priority="1800">
      <formula>IF(RIGHT(TEXT(AQ465,"0.#"),1)=".",TRUE,FALSE)</formula>
    </cfRule>
  </conditionalFormatting>
  <conditionalFormatting sqref="AE470">
    <cfRule type="expression" dxfId="2299" priority="1791">
      <formula>IF(RIGHT(TEXT(AE470,"0.#"),1)=".",FALSE,TRUE)</formula>
    </cfRule>
    <cfRule type="expression" dxfId="2298" priority="1792">
      <formula>IF(RIGHT(TEXT(AE470,"0.#"),1)=".",TRUE,FALSE)</formula>
    </cfRule>
  </conditionalFormatting>
  <conditionalFormatting sqref="AE468">
    <cfRule type="expression" dxfId="2297" priority="1795">
      <formula>IF(RIGHT(TEXT(AE468,"0.#"),1)=".",FALSE,TRUE)</formula>
    </cfRule>
    <cfRule type="expression" dxfId="2296" priority="1796">
      <formula>IF(RIGHT(TEXT(AE468,"0.#"),1)=".",TRUE,FALSE)</formula>
    </cfRule>
  </conditionalFormatting>
  <conditionalFormatting sqref="AE469">
    <cfRule type="expression" dxfId="2295" priority="1793">
      <formula>IF(RIGHT(TEXT(AE469,"0.#"),1)=".",FALSE,TRUE)</formula>
    </cfRule>
    <cfRule type="expression" dxfId="2294" priority="1794">
      <formula>IF(RIGHT(TEXT(AE469,"0.#"),1)=".",TRUE,FALSE)</formula>
    </cfRule>
  </conditionalFormatting>
  <conditionalFormatting sqref="AM470">
    <cfRule type="expression" dxfId="2293" priority="1785">
      <formula>IF(RIGHT(TEXT(AM470,"0.#"),1)=".",FALSE,TRUE)</formula>
    </cfRule>
    <cfRule type="expression" dxfId="2292" priority="1786">
      <formula>IF(RIGHT(TEXT(AM470,"0.#"),1)=".",TRUE,FALSE)</formula>
    </cfRule>
  </conditionalFormatting>
  <conditionalFormatting sqref="AM468">
    <cfRule type="expression" dxfId="2291" priority="1789">
      <formula>IF(RIGHT(TEXT(AM468,"0.#"),1)=".",FALSE,TRUE)</formula>
    </cfRule>
    <cfRule type="expression" dxfId="2290" priority="1790">
      <formula>IF(RIGHT(TEXT(AM468,"0.#"),1)=".",TRUE,FALSE)</formula>
    </cfRule>
  </conditionalFormatting>
  <conditionalFormatting sqref="AM469">
    <cfRule type="expression" dxfId="2289" priority="1787">
      <formula>IF(RIGHT(TEXT(AM469,"0.#"),1)=".",FALSE,TRUE)</formula>
    </cfRule>
    <cfRule type="expression" dxfId="2288" priority="1788">
      <formula>IF(RIGHT(TEXT(AM469,"0.#"),1)=".",TRUE,FALSE)</formula>
    </cfRule>
  </conditionalFormatting>
  <conditionalFormatting sqref="AU470">
    <cfRule type="expression" dxfId="2287" priority="1779">
      <formula>IF(RIGHT(TEXT(AU470,"0.#"),1)=".",FALSE,TRUE)</formula>
    </cfRule>
    <cfRule type="expression" dxfId="2286" priority="1780">
      <formula>IF(RIGHT(TEXT(AU470,"0.#"),1)=".",TRUE,FALSE)</formula>
    </cfRule>
  </conditionalFormatting>
  <conditionalFormatting sqref="AU468">
    <cfRule type="expression" dxfId="2285" priority="1783">
      <formula>IF(RIGHT(TEXT(AU468,"0.#"),1)=".",FALSE,TRUE)</formula>
    </cfRule>
    <cfRule type="expression" dxfId="2284" priority="1784">
      <formula>IF(RIGHT(TEXT(AU468,"0.#"),1)=".",TRUE,FALSE)</formula>
    </cfRule>
  </conditionalFormatting>
  <conditionalFormatting sqref="AU469">
    <cfRule type="expression" dxfId="2283" priority="1781">
      <formula>IF(RIGHT(TEXT(AU469,"0.#"),1)=".",FALSE,TRUE)</formula>
    </cfRule>
    <cfRule type="expression" dxfId="2282" priority="1782">
      <formula>IF(RIGHT(TEXT(AU469,"0.#"),1)=".",TRUE,FALSE)</formula>
    </cfRule>
  </conditionalFormatting>
  <conditionalFormatting sqref="AI470">
    <cfRule type="expression" dxfId="2281" priority="1773">
      <formula>IF(RIGHT(TEXT(AI470,"0.#"),1)=".",FALSE,TRUE)</formula>
    </cfRule>
    <cfRule type="expression" dxfId="2280" priority="1774">
      <formula>IF(RIGHT(TEXT(AI470,"0.#"),1)=".",TRUE,FALSE)</formula>
    </cfRule>
  </conditionalFormatting>
  <conditionalFormatting sqref="AI468">
    <cfRule type="expression" dxfId="2279" priority="1777">
      <formula>IF(RIGHT(TEXT(AI468,"0.#"),1)=".",FALSE,TRUE)</formula>
    </cfRule>
    <cfRule type="expression" dxfId="2278" priority="1778">
      <formula>IF(RIGHT(TEXT(AI468,"0.#"),1)=".",TRUE,FALSE)</formula>
    </cfRule>
  </conditionalFormatting>
  <conditionalFormatting sqref="AI469">
    <cfRule type="expression" dxfId="2277" priority="1775">
      <formula>IF(RIGHT(TEXT(AI469,"0.#"),1)=".",FALSE,TRUE)</formula>
    </cfRule>
    <cfRule type="expression" dxfId="2276" priority="1776">
      <formula>IF(RIGHT(TEXT(AI469,"0.#"),1)=".",TRUE,FALSE)</formula>
    </cfRule>
  </conditionalFormatting>
  <conditionalFormatting sqref="AQ468">
    <cfRule type="expression" dxfId="2275" priority="1767">
      <formula>IF(RIGHT(TEXT(AQ468,"0.#"),1)=".",FALSE,TRUE)</formula>
    </cfRule>
    <cfRule type="expression" dxfId="2274" priority="1768">
      <formula>IF(RIGHT(TEXT(AQ468,"0.#"),1)=".",TRUE,FALSE)</formula>
    </cfRule>
  </conditionalFormatting>
  <conditionalFormatting sqref="AQ469">
    <cfRule type="expression" dxfId="2273" priority="1771">
      <formula>IF(RIGHT(TEXT(AQ469,"0.#"),1)=".",FALSE,TRUE)</formula>
    </cfRule>
    <cfRule type="expression" dxfId="2272" priority="1772">
      <formula>IF(RIGHT(TEXT(AQ469,"0.#"),1)=".",TRUE,FALSE)</formula>
    </cfRule>
  </conditionalFormatting>
  <conditionalFormatting sqref="AQ470">
    <cfRule type="expression" dxfId="2271" priority="1769">
      <formula>IF(RIGHT(TEXT(AQ470,"0.#"),1)=".",FALSE,TRUE)</formula>
    </cfRule>
    <cfRule type="expression" dxfId="2270" priority="1770">
      <formula>IF(RIGHT(TEXT(AQ470,"0.#"),1)=".",TRUE,FALSE)</formula>
    </cfRule>
  </conditionalFormatting>
  <conditionalFormatting sqref="AE475">
    <cfRule type="expression" dxfId="2269" priority="1761">
      <formula>IF(RIGHT(TEXT(AE475,"0.#"),1)=".",FALSE,TRUE)</formula>
    </cfRule>
    <cfRule type="expression" dxfId="2268" priority="1762">
      <formula>IF(RIGHT(TEXT(AE475,"0.#"),1)=".",TRUE,FALSE)</formula>
    </cfRule>
  </conditionalFormatting>
  <conditionalFormatting sqref="AE473">
    <cfRule type="expression" dxfId="2267" priority="1765">
      <formula>IF(RIGHT(TEXT(AE473,"0.#"),1)=".",FALSE,TRUE)</formula>
    </cfRule>
    <cfRule type="expression" dxfId="2266" priority="1766">
      <formula>IF(RIGHT(TEXT(AE473,"0.#"),1)=".",TRUE,FALSE)</formula>
    </cfRule>
  </conditionalFormatting>
  <conditionalFormatting sqref="AE474">
    <cfRule type="expression" dxfId="2265" priority="1763">
      <formula>IF(RIGHT(TEXT(AE474,"0.#"),1)=".",FALSE,TRUE)</formula>
    </cfRule>
    <cfRule type="expression" dxfId="2264" priority="1764">
      <formula>IF(RIGHT(TEXT(AE474,"0.#"),1)=".",TRUE,FALSE)</formula>
    </cfRule>
  </conditionalFormatting>
  <conditionalFormatting sqref="AM475">
    <cfRule type="expression" dxfId="2263" priority="1755">
      <formula>IF(RIGHT(TEXT(AM475,"0.#"),1)=".",FALSE,TRUE)</formula>
    </cfRule>
    <cfRule type="expression" dxfId="2262" priority="1756">
      <formula>IF(RIGHT(TEXT(AM475,"0.#"),1)=".",TRUE,FALSE)</formula>
    </cfRule>
  </conditionalFormatting>
  <conditionalFormatting sqref="AM473">
    <cfRule type="expression" dxfId="2261" priority="1759">
      <formula>IF(RIGHT(TEXT(AM473,"0.#"),1)=".",FALSE,TRUE)</formula>
    </cfRule>
    <cfRule type="expression" dxfId="2260" priority="1760">
      <formula>IF(RIGHT(TEXT(AM473,"0.#"),1)=".",TRUE,FALSE)</formula>
    </cfRule>
  </conditionalFormatting>
  <conditionalFormatting sqref="AM474">
    <cfRule type="expression" dxfId="2259" priority="1757">
      <formula>IF(RIGHT(TEXT(AM474,"0.#"),1)=".",FALSE,TRUE)</formula>
    </cfRule>
    <cfRule type="expression" dxfId="2258" priority="1758">
      <formula>IF(RIGHT(TEXT(AM474,"0.#"),1)=".",TRUE,FALSE)</formula>
    </cfRule>
  </conditionalFormatting>
  <conditionalFormatting sqref="AU475">
    <cfRule type="expression" dxfId="2257" priority="1749">
      <formula>IF(RIGHT(TEXT(AU475,"0.#"),1)=".",FALSE,TRUE)</formula>
    </cfRule>
    <cfRule type="expression" dxfId="2256" priority="1750">
      <formula>IF(RIGHT(TEXT(AU475,"0.#"),1)=".",TRUE,FALSE)</formula>
    </cfRule>
  </conditionalFormatting>
  <conditionalFormatting sqref="AU473">
    <cfRule type="expression" dxfId="2255" priority="1753">
      <formula>IF(RIGHT(TEXT(AU473,"0.#"),1)=".",FALSE,TRUE)</formula>
    </cfRule>
    <cfRule type="expression" dxfId="2254" priority="1754">
      <formula>IF(RIGHT(TEXT(AU473,"0.#"),1)=".",TRUE,FALSE)</formula>
    </cfRule>
  </conditionalFormatting>
  <conditionalFormatting sqref="AU474">
    <cfRule type="expression" dxfId="2253" priority="1751">
      <formula>IF(RIGHT(TEXT(AU474,"0.#"),1)=".",FALSE,TRUE)</formula>
    </cfRule>
    <cfRule type="expression" dxfId="2252" priority="1752">
      <formula>IF(RIGHT(TEXT(AU474,"0.#"),1)=".",TRUE,FALSE)</formula>
    </cfRule>
  </conditionalFormatting>
  <conditionalFormatting sqref="AI475">
    <cfRule type="expression" dxfId="2251" priority="1743">
      <formula>IF(RIGHT(TEXT(AI475,"0.#"),1)=".",FALSE,TRUE)</formula>
    </cfRule>
    <cfRule type="expression" dxfId="2250" priority="1744">
      <formula>IF(RIGHT(TEXT(AI475,"0.#"),1)=".",TRUE,FALSE)</formula>
    </cfRule>
  </conditionalFormatting>
  <conditionalFormatting sqref="AI473">
    <cfRule type="expression" dxfId="2249" priority="1747">
      <formula>IF(RIGHT(TEXT(AI473,"0.#"),1)=".",FALSE,TRUE)</formula>
    </cfRule>
    <cfRule type="expression" dxfId="2248" priority="1748">
      <formula>IF(RIGHT(TEXT(AI473,"0.#"),1)=".",TRUE,FALSE)</formula>
    </cfRule>
  </conditionalFormatting>
  <conditionalFormatting sqref="AI474">
    <cfRule type="expression" dxfId="2247" priority="1745">
      <formula>IF(RIGHT(TEXT(AI474,"0.#"),1)=".",FALSE,TRUE)</formula>
    </cfRule>
    <cfRule type="expression" dxfId="2246" priority="1746">
      <formula>IF(RIGHT(TEXT(AI474,"0.#"),1)=".",TRUE,FALSE)</formula>
    </cfRule>
  </conditionalFormatting>
  <conditionalFormatting sqref="AQ473">
    <cfRule type="expression" dxfId="2245" priority="1737">
      <formula>IF(RIGHT(TEXT(AQ473,"0.#"),1)=".",FALSE,TRUE)</formula>
    </cfRule>
    <cfRule type="expression" dxfId="2244" priority="1738">
      <formula>IF(RIGHT(TEXT(AQ473,"0.#"),1)=".",TRUE,FALSE)</formula>
    </cfRule>
  </conditionalFormatting>
  <conditionalFormatting sqref="AQ474">
    <cfRule type="expression" dxfId="2243" priority="1741">
      <formula>IF(RIGHT(TEXT(AQ474,"0.#"),1)=".",FALSE,TRUE)</formula>
    </cfRule>
    <cfRule type="expression" dxfId="2242" priority="1742">
      <formula>IF(RIGHT(TEXT(AQ474,"0.#"),1)=".",TRUE,FALSE)</formula>
    </cfRule>
  </conditionalFormatting>
  <conditionalFormatting sqref="AQ475">
    <cfRule type="expression" dxfId="2241" priority="1739">
      <formula>IF(RIGHT(TEXT(AQ475,"0.#"),1)=".",FALSE,TRUE)</formula>
    </cfRule>
    <cfRule type="expression" dxfId="2240" priority="1740">
      <formula>IF(RIGHT(TEXT(AQ475,"0.#"),1)=".",TRUE,FALSE)</formula>
    </cfRule>
  </conditionalFormatting>
  <conditionalFormatting sqref="AE480">
    <cfRule type="expression" dxfId="2239" priority="1731">
      <formula>IF(RIGHT(TEXT(AE480,"0.#"),1)=".",FALSE,TRUE)</formula>
    </cfRule>
    <cfRule type="expression" dxfId="2238" priority="1732">
      <formula>IF(RIGHT(TEXT(AE480,"0.#"),1)=".",TRUE,FALSE)</formula>
    </cfRule>
  </conditionalFormatting>
  <conditionalFormatting sqref="AE478">
    <cfRule type="expression" dxfId="2237" priority="1735">
      <formula>IF(RIGHT(TEXT(AE478,"0.#"),1)=".",FALSE,TRUE)</formula>
    </cfRule>
    <cfRule type="expression" dxfId="2236" priority="1736">
      <formula>IF(RIGHT(TEXT(AE478,"0.#"),1)=".",TRUE,FALSE)</formula>
    </cfRule>
  </conditionalFormatting>
  <conditionalFormatting sqref="AE479">
    <cfRule type="expression" dxfId="2235" priority="1733">
      <formula>IF(RIGHT(TEXT(AE479,"0.#"),1)=".",FALSE,TRUE)</formula>
    </cfRule>
    <cfRule type="expression" dxfId="2234" priority="1734">
      <formula>IF(RIGHT(TEXT(AE479,"0.#"),1)=".",TRUE,FALSE)</formula>
    </cfRule>
  </conditionalFormatting>
  <conditionalFormatting sqref="AM480">
    <cfRule type="expression" dxfId="2233" priority="1725">
      <formula>IF(RIGHT(TEXT(AM480,"0.#"),1)=".",FALSE,TRUE)</formula>
    </cfRule>
    <cfRule type="expression" dxfId="2232" priority="1726">
      <formula>IF(RIGHT(TEXT(AM480,"0.#"),1)=".",TRUE,FALSE)</formula>
    </cfRule>
  </conditionalFormatting>
  <conditionalFormatting sqref="AM478">
    <cfRule type="expression" dxfId="2231" priority="1729">
      <formula>IF(RIGHT(TEXT(AM478,"0.#"),1)=".",FALSE,TRUE)</formula>
    </cfRule>
    <cfRule type="expression" dxfId="2230" priority="1730">
      <formula>IF(RIGHT(TEXT(AM478,"0.#"),1)=".",TRUE,FALSE)</formula>
    </cfRule>
  </conditionalFormatting>
  <conditionalFormatting sqref="AM479">
    <cfRule type="expression" dxfId="2229" priority="1727">
      <formula>IF(RIGHT(TEXT(AM479,"0.#"),1)=".",FALSE,TRUE)</formula>
    </cfRule>
    <cfRule type="expression" dxfId="2228" priority="1728">
      <formula>IF(RIGHT(TEXT(AM479,"0.#"),1)=".",TRUE,FALSE)</formula>
    </cfRule>
  </conditionalFormatting>
  <conditionalFormatting sqref="AU480">
    <cfRule type="expression" dxfId="2227" priority="1719">
      <formula>IF(RIGHT(TEXT(AU480,"0.#"),1)=".",FALSE,TRUE)</formula>
    </cfRule>
    <cfRule type="expression" dxfId="2226" priority="1720">
      <formula>IF(RIGHT(TEXT(AU480,"0.#"),1)=".",TRUE,FALSE)</formula>
    </cfRule>
  </conditionalFormatting>
  <conditionalFormatting sqref="AU478">
    <cfRule type="expression" dxfId="2225" priority="1723">
      <formula>IF(RIGHT(TEXT(AU478,"0.#"),1)=".",FALSE,TRUE)</formula>
    </cfRule>
    <cfRule type="expression" dxfId="2224" priority="1724">
      <formula>IF(RIGHT(TEXT(AU478,"0.#"),1)=".",TRUE,FALSE)</formula>
    </cfRule>
  </conditionalFormatting>
  <conditionalFormatting sqref="AU479">
    <cfRule type="expression" dxfId="2223" priority="1721">
      <formula>IF(RIGHT(TEXT(AU479,"0.#"),1)=".",FALSE,TRUE)</formula>
    </cfRule>
    <cfRule type="expression" dxfId="2222" priority="1722">
      <formula>IF(RIGHT(TEXT(AU479,"0.#"),1)=".",TRUE,FALSE)</formula>
    </cfRule>
  </conditionalFormatting>
  <conditionalFormatting sqref="AI480">
    <cfRule type="expression" dxfId="2221" priority="1713">
      <formula>IF(RIGHT(TEXT(AI480,"0.#"),1)=".",FALSE,TRUE)</formula>
    </cfRule>
    <cfRule type="expression" dxfId="2220" priority="1714">
      <formula>IF(RIGHT(TEXT(AI480,"0.#"),1)=".",TRUE,FALSE)</formula>
    </cfRule>
  </conditionalFormatting>
  <conditionalFormatting sqref="AI478">
    <cfRule type="expression" dxfId="2219" priority="1717">
      <formula>IF(RIGHT(TEXT(AI478,"0.#"),1)=".",FALSE,TRUE)</formula>
    </cfRule>
    <cfRule type="expression" dxfId="2218" priority="1718">
      <formula>IF(RIGHT(TEXT(AI478,"0.#"),1)=".",TRUE,FALSE)</formula>
    </cfRule>
  </conditionalFormatting>
  <conditionalFormatting sqref="AI479">
    <cfRule type="expression" dxfId="2217" priority="1715">
      <formula>IF(RIGHT(TEXT(AI479,"0.#"),1)=".",FALSE,TRUE)</formula>
    </cfRule>
    <cfRule type="expression" dxfId="2216" priority="1716">
      <formula>IF(RIGHT(TEXT(AI479,"0.#"),1)=".",TRUE,FALSE)</formula>
    </cfRule>
  </conditionalFormatting>
  <conditionalFormatting sqref="AQ478">
    <cfRule type="expression" dxfId="2215" priority="1707">
      <formula>IF(RIGHT(TEXT(AQ478,"0.#"),1)=".",FALSE,TRUE)</formula>
    </cfRule>
    <cfRule type="expression" dxfId="2214" priority="1708">
      <formula>IF(RIGHT(TEXT(AQ478,"0.#"),1)=".",TRUE,FALSE)</formula>
    </cfRule>
  </conditionalFormatting>
  <conditionalFormatting sqref="AQ479">
    <cfRule type="expression" dxfId="2213" priority="1711">
      <formula>IF(RIGHT(TEXT(AQ479,"0.#"),1)=".",FALSE,TRUE)</formula>
    </cfRule>
    <cfRule type="expression" dxfId="2212" priority="1712">
      <formula>IF(RIGHT(TEXT(AQ479,"0.#"),1)=".",TRUE,FALSE)</formula>
    </cfRule>
  </conditionalFormatting>
  <conditionalFormatting sqref="AQ480">
    <cfRule type="expression" dxfId="2211" priority="1709">
      <formula>IF(RIGHT(TEXT(AQ480,"0.#"),1)=".",FALSE,TRUE)</formula>
    </cfRule>
    <cfRule type="expression" dxfId="2210" priority="1710">
      <formula>IF(RIGHT(TEXT(AQ480,"0.#"),1)=".",TRUE,FALSE)</formula>
    </cfRule>
  </conditionalFormatting>
  <conditionalFormatting sqref="AM47">
    <cfRule type="expression" dxfId="2209" priority="2001">
      <formula>IF(RIGHT(TEXT(AM47,"0.#"),1)=".",FALSE,TRUE)</formula>
    </cfRule>
    <cfRule type="expression" dxfId="2208" priority="2002">
      <formula>IF(RIGHT(TEXT(AM47,"0.#"),1)=".",TRUE,FALSE)</formula>
    </cfRule>
  </conditionalFormatting>
  <conditionalFormatting sqref="AI46">
    <cfRule type="expression" dxfId="2207" priority="2005">
      <formula>IF(RIGHT(TEXT(AI46,"0.#"),1)=".",FALSE,TRUE)</formula>
    </cfRule>
    <cfRule type="expression" dxfId="2206" priority="2006">
      <formula>IF(RIGHT(TEXT(AI46,"0.#"),1)=".",TRUE,FALSE)</formula>
    </cfRule>
  </conditionalFormatting>
  <conditionalFormatting sqref="AM46">
    <cfRule type="expression" dxfId="2205" priority="2003">
      <formula>IF(RIGHT(TEXT(AM46,"0.#"),1)=".",FALSE,TRUE)</formula>
    </cfRule>
    <cfRule type="expression" dxfId="2204" priority="2004">
      <formula>IF(RIGHT(TEXT(AM46,"0.#"),1)=".",TRUE,FALSE)</formula>
    </cfRule>
  </conditionalFormatting>
  <conditionalFormatting sqref="AU46:AU48">
    <cfRule type="expression" dxfId="2203" priority="1995">
      <formula>IF(RIGHT(TEXT(AU46,"0.#"),1)=".",FALSE,TRUE)</formula>
    </cfRule>
    <cfRule type="expression" dxfId="2202" priority="1996">
      <formula>IF(RIGHT(TEXT(AU46,"0.#"),1)=".",TRUE,FALSE)</formula>
    </cfRule>
  </conditionalFormatting>
  <conditionalFormatting sqref="AM48">
    <cfRule type="expression" dxfId="2201" priority="1999">
      <formula>IF(RIGHT(TEXT(AM48,"0.#"),1)=".",FALSE,TRUE)</formula>
    </cfRule>
    <cfRule type="expression" dxfId="2200" priority="2000">
      <formula>IF(RIGHT(TEXT(AM48,"0.#"),1)=".",TRUE,FALSE)</formula>
    </cfRule>
  </conditionalFormatting>
  <conditionalFormatting sqref="AQ46:AQ48">
    <cfRule type="expression" dxfId="2199" priority="1997">
      <formula>IF(RIGHT(TEXT(AQ46,"0.#"),1)=".",FALSE,TRUE)</formula>
    </cfRule>
    <cfRule type="expression" dxfId="2198" priority="1998">
      <formula>IF(RIGHT(TEXT(AQ46,"0.#"),1)=".",TRUE,FALSE)</formula>
    </cfRule>
  </conditionalFormatting>
  <conditionalFormatting sqref="AE146:AE147 AI146:AI147 AM146:AM147 AQ146:AQ147 AU146:AU147">
    <cfRule type="expression" dxfId="2197" priority="1989">
      <formula>IF(RIGHT(TEXT(AE146,"0.#"),1)=".",FALSE,TRUE)</formula>
    </cfRule>
    <cfRule type="expression" dxfId="2196" priority="1990">
      <formula>IF(RIGHT(TEXT(AE146,"0.#"),1)=".",TRUE,FALSE)</formula>
    </cfRule>
  </conditionalFormatting>
  <conditionalFormatting sqref="AE138:AE139 AI138:AI139 AM138:AM139 AQ138:AQ139 AU138:AU139">
    <cfRule type="expression" dxfId="2195" priority="1993">
      <formula>IF(RIGHT(TEXT(AE138,"0.#"),1)=".",FALSE,TRUE)</formula>
    </cfRule>
    <cfRule type="expression" dxfId="2194" priority="1994">
      <formula>IF(RIGHT(TEXT(AE138,"0.#"),1)=".",TRUE,FALSE)</formula>
    </cfRule>
  </conditionalFormatting>
  <conditionalFormatting sqref="AE142:AE143 AI142:AI143 AM142:AM143 AQ142:AQ143 AU142:AU143">
    <cfRule type="expression" dxfId="2193" priority="1991">
      <formula>IF(RIGHT(TEXT(AE142,"0.#"),1)=".",FALSE,TRUE)</formula>
    </cfRule>
    <cfRule type="expression" dxfId="2192" priority="1992">
      <formula>IF(RIGHT(TEXT(AE142,"0.#"),1)=".",TRUE,FALSE)</formula>
    </cfRule>
  </conditionalFormatting>
  <conditionalFormatting sqref="AE198:AE199 AI198:AI199 AM198:AM199 AQ198:AQ199 AU198:AU199">
    <cfRule type="expression" dxfId="2191" priority="1983">
      <formula>IF(RIGHT(TEXT(AE198,"0.#"),1)=".",FALSE,TRUE)</formula>
    </cfRule>
    <cfRule type="expression" dxfId="2190" priority="1984">
      <formula>IF(RIGHT(TEXT(AE198,"0.#"),1)=".",TRUE,FALSE)</formula>
    </cfRule>
  </conditionalFormatting>
  <conditionalFormatting sqref="AE150:AE151 AI150:AI151 AM150:AM151 AQ150:AQ151 AU150:AU151">
    <cfRule type="expression" dxfId="2189" priority="1987">
      <formula>IF(RIGHT(TEXT(AE150,"0.#"),1)=".",FALSE,TRUE)</formula>
    </cfRule>
    <cfRule type="expression" dxfId="2188" priority="1988">
      <formula>IF(RIGHT(TEXT(AE150,"0.#"),1)=".",TRUE,FALSE)</formula>
    </cfRule>
  </conditionalFormatting>
  <conditionalFormatting sqref="AE194:AE195 AI194:AI195 AM194:AM195 AQ194:AQ195 AU194:AU195">
    <cfRule type="expression" dxfId="2187" priority="1985">
      <formula>IF(RIGHT(TEXT(AE194,"0.#"),1)=".",FALSE,TRUE)</formula>
    </cfRule>
    <cfRule type="expression" dxfId="2186" priority="1986">
      <formula>IF(RIGHT(TEXT(AE194,"0.#"),1)=".",TRUE,FALSE)</formula>
    </cfRule>
  </conditionalFormatting>
  <conditionalFormatting sqref="AE210:AE211 AI210:AI211 AM210:AM211 AQ210:AQ211 AU210:AU211">
    <cfRule type="expression" dxfId="2185" priority="1977">
      <formula>IF(RIGHT(TEXT(AE210,"0.#"),1)=".",FALSE,TRUE)</formula>
    </cfRule>
    <cfRule type="expression" dxfId="2184" priority="1978">
      <formula>IF(RIGHT(TEXT(AE210,"0.#"),1)=".",TRUE,FALSE)</formula>
    </cfRule>
  </conditionalFormatting>
  <conditionalFormatting sqref="AE202:AE203 AI202:AI203 AM202:AM203 AQ202:AQ203 AU202:AU203">
    <cfRule type="expression" dxfId="2183" priority="1981">
      <formula>IF(RIGHT(TEXT(AE202,"0.#"),1)=".",FALSE,TRUE)</formula>
    </cfRule>
    <cfRule type="expression" dxfId="2182" priority="1982">
      <formula>IF(RIGHT(TEXT(AE202,"0.#"),1)=".",TRUE,FALSE)</formula>
    </cfRule>
  </conditionalFormatting>
  <conditionalFormatting sqref="AE206:AE207 AI206:AI207 AM206:AM207 AQ206:AQ207 AU206:AU207">
    <cfRule type="expression" dxfId="2181" priority="1979">
      <formula>IF(RIGHT(TEXT(AE206,"0.#"),1)=".",FALSE,TRUE)</formula>
    </cfRule>
    <cfRule type="expression" dxfId="2180" priority="1980">
      <formula>IF(RIGHT(TEXT(AE206,"0.#"),1)=".",TRUE,FALSE)</formula>
    </cfRule>
  </conditionalFormatting>
  <conditionalFormatting sqref="AE262:AE263 AI262:AI263 AM262:AM263 AQ262:AQ263 AU262:AU263">
    <cfRule type="expression" dxfId="2179" priority="1971">
      <formula>IF(RIGHT(TEXT(AE262,"0.#"),1)=".",FALSE,TRUE)</formula>
    </cfRule>
    <cfRule type="expression" dxfId="2178" priority="1972">
      <formula>IF(RIGHT(TEXT(AE262,"0.#"),1)=".",TRUE,FALSE)</formula>
    </cfRule>
  </conditionalFormatting>
  <conditionalFormatting sqref="AE254:AE255 AI254:AI255 AM254:AM255 AQ254:AQ255 AU254:AU255">
    <cfRule type="expression" dxfId="2177" priority="1975">
      <formula>IF(RIGHT(TEXT(AE254,"0.#"),1)=".",FALSE,TRUE)</formula>
    </cfRule>
    <cfRule type="expression" dxfId="2176" priority="1976">
      <formula>IF(RIGHT(TEXT(AE254,"0.#"),1)=".",TRUE,FALSE)</formula>
    </cfRule>
  </conditionalFormatting>
  <conditionalFormatting sqref="AE258:AE259 AI258:AI259 AM258:AM259 AQ258:AQ259 AU258:AU259">
    <cfRule type="expression" dxfId="2175" priority="1973">
      <formula>IF(RIGHT(TEXT(AE258,"0.#"),1)=".",FALSE,TRUE)</formula>
    </cfRule>
    <cfRule type="expression" dxfId="2174" priority="1974">
      <formula>IF(RIGHT(TEXT(AE258,"0.#"),1)=".",TRUE,FALSE)</formula>
    </cfRule>
  </conditionalFormatting>
  <conditionalFormatting sqref="AE314:AE315 AI314:AI315 AM314:AM315 AQ314:AQ315 AU314:AU315">
    <cfRule type="expression" dxfId="2173" priority="1965">
      <formula>IF(RIGHT(TEXT(AE314,"0.#"),1)=".",FALSE,TRUE)</formula>
    </cfRule>
    <cfRule type="expression" dxfId="2172" priority="1966">
      <formula>IF(RIGHT(TEXT(AE314,"0.#"),1)=".",TRUE,FALSE)</formula>
    </cfRule>
  </conditionalFormatting>
  <conditionalFormatting sqref="AE266:AE267 AI266:AI267 AM266:AM267 AQ266:AQ267 AU266:AU267">
    <cfRule type="expression" dxfId="2171" priority="1969">
      <formula>IF(RIGHT(TEXT(AE266,"0.#"),1)=".",FALSE,TRUE)</formula>
    </cfRule>
    <cfRule type="expression" dxfId="2170" priority="1970">
      <formula>IF(RIGHT(TEXT(AE266,"0.#"),1)=".",TRUE,FALSE)</formula>
    </cfRule>
  </conditionalFormatting>
  <conditionalFormatting sqref="AE270:AE271 AI270:AI271 AM270:AM271 AQ270:AQ271 AU270:AU271">
    <cfRule type="expression" dxfId="2169" priority="1967">
      <formula>IF(RIGHT(TEXT(AE270,"0.#"),1)=".",FALSE,TRUE)</formula>
    </cfRule>
    <cfRule type="expression" dxfId="2168" priority="1968">
      <formula>IF(RIGHT(TEXT(AE270,"0.#"),1)=".",TRUE,FALSE)</formula>
    </cfRule>
  </conditionalFormatting>
  <conditionalFormatting sqref="AE326:AE327 AI326:AI327 AM326:AM327 AQ326:AQ327 AU326:AU327">
    <cfRule type="expression" dxfId="2167" priority="1959">
      <formula>IF(RIGHT(TEXT(AE326,"0.#"),1)=".",FALSE,TRUE)</formula>
    </cfRule>
    <cfRule type="expression" dxfId="2166" priority="1960">
      <formula>IF(RIGHT(TEXT(AE326,"0.#"),1)=".",TRUE,FALSE)</formula>
    </cfRule>
  </conditionalFormatting>
  <conditionalFormatting sqref="AE318:AE319 AI318:AI319 AM318:AM319 AQ318:AQ319 AU318:AU319">
    <cfRule type="expression" dxfId="2165" priority="1963">
      <formula>IF(RIGHT(TEXT(AE318,"0.#"),1)=".",FALSE,TRUE)</formula>
    </cfRule>
    <cfRule type="expression" dxfId="2164" priority="1964">
      <formula>IF(RIGHT(TEXT(AE318,"0.#"),1)=".",TRUE,FALSE)</formula>
    </cfRule>
  </conditionalFormatting>
  <conditionalFormatting sqref="AE322:AE323 AI322:AI323 AM322:AM323 AQ322:AQ323 AU322:AU323">
    <cfRule type="expression" dxfId="2163" priority="1961">
      <formula>IF(RIGHT(TEXT(AE322,"0.#"),1)=".",FALSE,TRUE)</formula>
    </cfRule>
    <cfRule type="expression" dxfId="2162" priority="1962">
      <formula>IF(RIGHT(TEXT(AE322,"0.#"),1)=".",TRUE,FALSE)</formula>
    </cfRule>
  </conditionalFormatting>
  <conditionalFormatting sqref="AE378:AE379 AI378:AI379 AM378:AM379 AQ378:AQ379 AU378:AU379">
    <cfRule type="expression" dxfId="2161" priority="1953">
      <formula>IF(RIGHT(TEXT(AE378,"0.#"),1)=".",FALSE,TRUE)</formula>
    </cfRule>
    <cfRule type="expression" dxfId="2160" priority="1954">
      <formula>IF(RIGHT(TEXT(AE378,"0.#"),1)=".",TRUE,FALSE)</formula>
    </cfRule>
  </conditionalFormatting>
  <conditionalFormatting sqref="AE330:AE331 AI330:AI331 AM330:AM331 AQ330:AQ331 AU330:AU331">
    <cfRule type="expression" dxfId="2159" priority="1957">
      <formula>IF(RIGHT(TEXT(AE330,"0.#"),1)=".",FALSE,TRUE)</formula>
    </cfRule>
    <cfRule type="expression" dxfId="2158" priority="1958">
      <formula>IF(RIGHT(TEXT(AE330,"0.#"),1)=".",TRUE,FALSE)</formula>
    </cfRule>
  </conditionalFormatting>
  <conditionalFormatting sqref="AE374:AE375 AI374:AI375 AM374:AM375 AQ374:AQ375 AU374:AU375">
    <cfRule type="expression" dxfId="2157" priority="1955">
      <formula>IF(RIGHT(TEXT(AE374,"0.#"),1)=".",FALSE,TRUE)</formula>
    </cfRule>
    <cfRule type="expression" dxfId="2156" priority="1956">
      <formula>IF(RIGHT(TEXT(AE374,"0.#"),1)=".",TRUE,FALSE)</formula>
    </cfRule>
  </conditionalFormatting>
  <conditionalFormatting sqref="AE390:AE391 AI390:AI391 AM390:AM391 AQ390:AQ391 AU390:AU391">
    <cfRule type="expression" dxfId="2155" priority="1947">
      <formula>IF(RIGHT(TEXT(AE390,"0.#"),1)=".",FALSE,TRUE)</formula>
    </cfRule>
    <cfRule type="expression" dxfId="2154" priority="1948">
      <formula>IF(RIGHT(TEXT(AE390,"0.#"),1)=".",TRUE,FALSE)</formula>
    </cfRule>
  </conditionalFormatting>
  <conditionalFormatting sqref="AE382:AE383 AI382:AI383 AM382:AM383 AQ382:AQ383 AU382:AU383">
    <cfRule type="expression" dxfId="2153" priority="1951">
      <formula>IF(RIGHT(TEXT(AE382,"0.#"),1)=".",FALSE,TRUE)</formula>
    </cfRule>
    <cfRule type="expression" dxfId="2152" priority="1952">
      <formula>IF(RIGHT(TEXT(AE382,"0.#"),1)=".",TRUE,FALSE)</formula>
    </cfRule>
  </conditionalFormatting>
  <conditionalFormatting sqref="AE386:AE387 AI386:AI387 AM386:AM387 AQ386:AQ387 AU386:AU387">
    <cfRule type="expression" dxfId="2151" priority="1949">
      <formula>IF(RIGHT(TEXT(AE386,"0.#"),1)=".",FALSE,TRUE)</formula>
    </cfRule>
    <cfRule type="expression" dxfId="2150" priority="1950">
      <formula>IF(RIGHT(TEXT(AE386,"0.#"),1)=".",TRUE,FALSE)</formula>
    </cfRule>
  </conditionalFormatting>
  <conditionalFormatting sqref="AE440">
    <cfRule type="expression" dxfId="2149" priority="1941">
      <formula>IF(RIGHT(TEXT(AE440,"0.#"),1)=".",FALSE,TRUE)</formula>
    </cfRule>
    <cfRule type="expression" dxfId="2148" priority="1942">
      <formula>IF(RIGHT(TEXT(AE440,"0.#"),1)=".",TRUE,FALSE)</formula>
    </cfRule>
  </conditionalFormatting>
  <conditionalFormatting sqref="AE438">
    <cfRule type="expression" dxfId="2147" priority="1945">
      <formula>IF(RIGHT(TEXT(AE438,"0.#"),1)=".",FALSE,TRUE)</formula>
    </cfRule>
    <cfRule type="expression" dxfId="2146" priority="1946">
      <formula>IF(RIGHT(TEXT(AE438,"0.#"),1)=".",TRUE,FALSE)</formula>
    </cfRule>
  </conditionalFormatting>
  <conditionalFormatting sqref="AE439">
    <cfRule type="expression" dxfId="2145" priority="1943">
      <formula>IF(RIGHT(TEXT(AE439,"0.#"),1)=".",FALSE,TRUE)</formula>
    </cfRule>
    <cfRule type="expression" dxfId="2144" priority="1944">
      <formula>IF(RIGHT(TEXT(AE439,"0.#"),1)=".",TRUE,FALSE)</formula>
    </cfRule>
  </conditionalFormatting>
  <conditionalFormatting sqref="AM440">
    <cfRule type="expression" dxfId="2143" priority="1935">
      <formula>IF(RIGHT(TEXT(AM440,"0.#"),1)=".",FALSE,TRUE)</formula>
    </cfRule>
    <cfRule type="expression" dxfId="2142" priority="1936">
      <formula>IF(RIGHT(TEXT(AM440,"0.#"),1)=".",TRUE,FALSE)</formula>
    </cfRule>
  </conditionalFormatting>
  <conditionalFormatting sqref="AM438">
    <cfRule type="expression" dxfId="2141" priority="1939">
      <formula>IF(RIGHT(TEXT(AM438,"0.#"),1)=".",FALSE,TRUE)</formula>
    </cfRule>
    <cfRule type="expression" dxfId="2140" priority="1940">
      <formula>IF(RIGHT(TEXT(AM438,"0.#"),1)=".",TRUE,FALSE)</formula>
    </cfRule>
  </conditionalFormatting>
  <conditionalFormatting sqref="AM439">
    <cfRule type="expression" dxfId="2139" priority="1937">
      <formula>IF(RIGHT(TEXT(AM439,"0.#"),1)=".",FALSE,TRUE)</formula>
    </cfRule>
    <cfRule type="expression" dxfId="2138" priority="1938">
      <formula>IF(RIGHT(TEXT(AM439,"0.#"),1)=".",TRUE,FALSE)</formula>
    </cfRule>
  </conditionalFormatting>
  <conditionalFormatting sqref="AU440">
    <cfRule type="expression" dxfId="2137" priority="1929">
      <formula>IF(RIGHT(TEXT(AU440,"0.#"),1)=".",FALSE,TRUE)</formula>
    </cfRule>
    <cfRule type="expression" dxfId="2136" priority="1930">
      <formula>IF(RIGHT(TEXT(AU440,"0.#"),1)=".",TRUE,FALSE)</formula>
    </cfRule>
  </conditionalFormatting>
  <conditionalFormatting sqref="AU438">
    <cfRule type="expression" dxfId="2135" priority="1933">
      <formula>IF(RIGHT(TEXT(AU438,"0.#"),1)=".",FALSE,TRUE)</formula>
    </cfRule>
    <cfRule type="expression" dxfId="2134" priority="1934">
      <formula>IF(RIGHT(TEXT(AU438,"0.#"),1)=".",TRUE,FALSE)</formula>
    </cfRule>
  </conditionalFormatting>
  <conditionalFormatting sqref="AU439">
    <cfRule type="expression" dxfId="2133" priority="1931">
      <formula>IF(RIGHT(TEXT(AU439,"0.#"),1)=".",FALSE,TRUE)</formula>
    </cfRule>
    <cfRule type="expression" dxfId="2132" priority="1932">
      <formula>IF(RIGHT(TEXT(AU439,"0.#"),1)=".",TRUE,FALSE)</formula>
    </cfRule>
  </conditionalFormatting>
  <conditionalFormatting sqref="AI440">
    <cfRule type="expression" dxfId="2131" priority="1923">
      <formula>IF(RIGHT(TEXT(AI440,"0.#"),1)=".",FALSE,TRUE)</formula>
    </cfRule>
    <cfRule type="expression" dxfId="2130" priority="1924">
      <formula>IF(RIGHT(TEXT(AI440,"0.#"),1)=".",TRUE,FALSE)</formula>
    </cfRule>
  </conditionalFormatting>
  <conditionalFormatting sqref="AI438">
    <cfRule type="expression" dxfId="2129" priority="1927">
      <formula>IF(RIGHT(TEXT(AI438,"0.#"),1)=".",FALSE,TRUE)</formula>
    </cfRule>
    <cfRule type="expression" dxfId="2128" priority="1928">
      <formula>IF(RIGHT(TEXT(AI438,"0.#"),1)=".",TRUE,FALSE)</formula>
    </cfRule>
  </conditionalFormatting>
  <conditionalFormatting sqref="AI439">
    <cfRule type="expression" dxfId="2127" priority="1925">
      <formula>IF(RIGHT(TEXT(AI439,"0.#"),1)=".",FALSE,TRUE)</formula>
    </cfRule>
    <cfRule type="expression" dxfId="2126" priority="1926">
      <formula>IF(RIGHT(TEXT(AI439,"0.#"),1)=".",TRUE,FALSE)</formula>
    </cfRule>
  </conditionalFormatting>
  <conditionalFormatting sqref="AQ438">
    <cfRule type="expression" dxfId="2125" priority="1917">
      <formula>IF(RIGHT(TEXT(AQ438,"0.#"),1)=".",FALSE,TRUE)</formula>
    </cfRule>
    <cfRule type="expression" dxfId="2124" priority="1918">
      <formula>IF(RIGHT(TEXT(AQ438,"0.#"),1)=".",TRUE,FALSE)</formula>
    </cfRule>
  </conditionalFormatting>
  <conditionalFormatting sqref="AQ439">
    <cfRule type="expression" dxfId="2123" priority="1921">
      <formula>IF(RIGHT(TEXT(AQ439,"0.#"),1)=".",FALSE,TRUE)</formula>
    </cfRule>
    <cfRule type="expression" dxfId="2122" priority="1922">
      <formula>IF(RIGHT(TEXT(AQ439,"0.#"),1)=".",TRUE,FALSE)</formula>
    </cfRule>
  </conditionalFormatting>
  <conditionalFormatting sqref="AQ440">
    <cfRule type="expression" dxfId="2121" priority="1919">
      <formula>IF(RIGHT(TEXT(AQ440,"0.#"),1)=".",FALSE,TRUE)</formula>
    </cfRule>
    <cfRule type="expression" dxfId="2120" priority="1920">
      <formula>IF(RIGHT(TEXT(AQ440,"0.#"),1)=".",TRUE,FALSE)</formula>
    </cfRule>
  </conditionalFormatting>
  <conditionalFormatting sqref="AE445">
    <cfRule type="expression" dxfId="2119" priority="1911">
      <formula>IF(RIGHT(TEXT(AE445,"0.#"),1)=".",FALSE,TRUE)</formula>
    </cfRule>
    <cfRule type="expression" dxfId="2118" priority="1912">
      <formula>IF(RIGHT(TEXT(AE445,"0.#"),1)=".",TRUE,FALSE)</formula>
    </cfRule>
  </conditionalFormatting>
  <conditionalFormatting sqref="AE443">
    <cfRule type="expression" dxfId="2117" priority="1915">
      <formula>IF(RIGHT(TEXT(AE443,"0.#"),1)=".",FALSE,TRUE)</formula>
    </cfRule>
    <cfRule type="expression" dxfId="2116" priority="1916">
      <formula>IF(RIGHT(TEXT(AE443,"0.#"),1)=".",TRUE,FALSE)</formula>
    </cfRule>
  </conditionalFormatting>
  <conditionalFormatting sqref="AE444">
    <cfRule type="expression" dxfId="2115" priority="1913">
      <formula>IF(RIGHT(TEXT(AE444,"0.#"),1)=".",FALSE,TRUE)</formula>
    </cfRule>
    <cfRule type="expression" dxfId="2114" priority="1914">
      <formula>IF(RIGHT(TEXT(AE444,"0.#"),1)=".",TRUE,FALSE)</formula>
    </cfRule>
  </conditionalFormatting>
  <conditionalFormatting sqref="AM445">
    <cfRule type="expression" dxfId="2113" priority="1905">
      <formula>IF(RIGHT(TEXT(AM445,"0.#"),1)=".",FALSE,TRUE)</formula>
    </cfRule>
    <cfRule type="expression" dxfId="2112" priority="1906">
      <formula>IF(RIGHT(TEXT(AM445,"0.#"),1)=".",TRUE,FALSE)</formula>
    </cfRule>
  </conditionalFormatting>
  <conditionalFormatting sqref="AM443">
    <cfRule type="expression" dxfId="2111" priority="1909">
      <formula>IF(RIGHT(TEXT(AM443,"0.#"),1)=".",FALSE,TRUE)</formula>
    </cfRule>
    <cfRule type="expression" dxfId="2110" priority="1910">
      <formula>IF(RIGHT(TEXT(AM443,"0.#"),1)=".",TRUE,FALSE)</formula>
    </cfRule>
  </conditionalFormatting>
  <conditionalFormatting sqref="AM444">
    <cfRule type="expression" dxfId="2109" priority="1907">
      <formula>IF(RIGHT(TEXT(AM444,"0.#"),1)=".",FALSE,TRUE)</formula>
    </cfRule>
    <cfRule type="expression" dxfId="2108" priority="1908">
      <formula>IF(RIGHT(TEXT(AM444,"0.#"),1)=".",TRUE,FALSE)</formula>
    </cfRule>
  </conditionalFormatting>
  <conditionalFormatting sqref="AU445">
    <cfRule type="expression" dxfId="2107" priority="1899">
      <formula>IF(RIGHT(TEXT(AU445,"0.#"),1)=".",FALSE,TRUE)</formula>
    </cfRule>
    <cfRule type="expression" dxfId="2106" priority="1900">
      <formula>IF(RIGHT(TEXT(AU445,"0.#"),1)=".",TRUE,FALSE)</formula>
    </cfRule>
  </conditionalFormatting>
  <conditionalFormatting sqref="AU443">
    <cfRule type="expression" dxfId="2105" priority="1903">
      <formula>IF(RIGHT(TEXT(AU443,"0.#"),1)=".",FALSE,TRUE)</formula>
    </cfRule>
    <cfRule type="expression" dxfId="2104" priority="1904">
      <formula>IF(RIGHT(TEXT(AU443,"0.#"),1)=".",TRUE,FALSE)</formula>
    </cfRule>
  </conditionalFormatting>
  <conditionalFormatting sqref="AU444">
    <cfRule type="expression" dxfId="2103" priority="1901">
      <formula>IF(RIGHT(TEXT(AU444,"0.#"),1)=".",FALSE,TRUE)</formula>
    </cfRule>
    <cfRule type="expression" dxfId="2102" priority="1902">
      <formula>IF(RIGHT(TEXT(AU444,"0.#"),1)=".",TRUE,FALSE)</formula>
    </cfRule>
  </conditionalFormatting>
  <conditionalFormatting sqref="AI445">
    <cfRule type="expression" dxfId="2101" priority="1893">
      <formula>IF(RIGHT(TEXT(AI445,"0.#"),1)=".",FALSE,TRUE)</formula>
    </cfRule>
    <cfRule type="expression" dxfId="2100" priority="1894">
      <formula>IF(RIGHT(TEXT(AI445,"0.#"),1)=".",TRUE,FALSE)</formula>
    </cfRule>
  </conditionalFormatting>
  <conditionalFormatting sqref="AI443">
    <cfRule type="expression" dxfId="2099" priority="1897">
      <formula>IF(RIGHT(TEXT(AI443,"0.#"),1)=".",FALSE,TRUE)</formula>
    </cfRule>
    <cfRule type="expression" dxfId="2098" priority="1898">
      <formula>IF(RIGHT(TEXT(AI443,"0.#"),1)=".",TRUE,FALSE)</formula>
    </cfRule>
  </conditionalFormatting>
  <conditionalFormatting sqref="AI444">
    <cfRule type="expression" dxfId="2097" priority="1895">
      <formula>IF(RIGHT(TEXT(AI444,"0.#"),1)=".",FALSE,TRUE)</formula>
    </cfRule>
    <cfRule type="expression" dxfId="2096" priority="1896">
      <formula>IF(RIGHT(TEXT(AI444,"0.#"),1)=".",TRUE,FALSE)</formula>
    </cfRule>
  </conditionalFormatting>
  <conditionalFormatting sqref="AQ443">
    <cfRule type="expression" dxfId="2095" priority="1887">
      <formula>IF(RIGHT(TEXT(AQ443,"0.#"),1)=".",FALSE,TRUE)</formula>
    </cfRule>
    <cfRule type="expression" dxfId="2094" priority="1888">
      <formula>IF(RIGHT(TEXT(AQ443,"0.#"),1)=".",TRUE,FALSE)</formula>
    </cfRule>
  </conditionalFormatting>
  <conditionalFormatting sqref="AQ444">
    <cfRule type="expression" dxfId="2093" priority="1891">
      <formula>IF(RIGHT(TEXT(AQ444,"0.#"),1)=".",FALSE,TRUE)</formula>
    </cfRule>
    <cfRule type="expression" dxfId="2092" priority="1892">
      <formula>IF(RIGHT(TEXT(AQ444,"0.#"),1)=".",TRUE,FALSE)</formula>
    </cfRule>
  </conditionalFormatting>
  <conditionalFormatting sqref="AQ445">
    <cfRule type="expression" dxfId="2091" priority="1889">
      <formula>IF(RIGHT(TEXT(AQ445,"0.#"),1)=".",FALSE,TRUE)</formula>
    </cfRule>
    <cfRule type="expression" dxfId="2090" priority="1890">
      <formula>IF(RIGHT(TEXT(AQ445,"0.#"),1)=".",TRUE,FALSE)</formula>
    </cfRule>
  </conditionalFormatting>
  <conditionalFormatting sqref="Y877:Y898">
    <cfRule type="expression" dxfId="2089" priority="2117">
      <formula>IF(RIGHT(TEXT(Y877,"0.#"),1)=".",FALSE,TRUE)</formula>
    </cfRule>
    <cfRule type="expression" dxfId="2088" priority="2118">
      <formula>IF(RIGHT(TEXT(Y877,"0.#"),1)=".",TRUE,FALSE)</formula>
    </cfRule>
  </conditionalFormatting>
  <conditionalFormatting sqref="Y870">
    <cfRule type="expression" dxfId="2087" priority="2111">
      <formula>IF(RIGHT(TEXT(Y870,"0.#"),1)=".",FALSE,TRUE)</formula>
    </cfRule>
    <cfRule type="expression" dxfId="2086" priority="2112">
      <formula>IF(RIGHT(TEXT(Y870,"0.#"),1)=".",TRUE,FALSE)</formula>
    </cfRule>
  </conditionalFormatting>
  <conditionalFormatting sqref="Y905:Y932">
    <cfRule type="expression" dxfId="2085" priority="2105">
      <formula>IF(RIGHT(TEXT(Y905,"0.#"),1)=".",FALSE,TRUE)</formula>
    </cfRule>
    <cfRule type="expression" dxfId="2084" priority="2106">
      <formula>IF(RIGHT(TEXT(Y905,"0.#"),1)=".",TRUE,FALSE)</formula>
    </cfRule>
  </conditionalFormatting>
  <conditionalFormatting sqref="Y903:Y904">
    <cfRule type="expression" dxfId="2083" priority="2099">
      <formula>IF(RIGHT(TEXT(Y903,"0.#"),1)=".",FALSE,TRUE)</formula>
    </cfRule>
    <cfRule type="expression" dxfId="2082" priority="2100">
      <formula>IF(RIGHT(TEXT(Y903,"0.#"),1)=".",TRUE,FALSE)</formula>
    </cfRule>
  </conditionalFormatting>
  <conditionalFormatting sqref="Y938:Y965">
    <cfRule type="expression" dxfId="2081" priority="2093">
      <formula>IF(RIGHT(TEXT(Y938,"0.#"),1)=".",FALSE,TRUE)</formula>
    </cfRule>
    <cfRule type="expression" dxfId="2080" priority="2094">
      <formula>IF(RIGHT(TEXT(Y938,"0.#"),1)=".",TRUE,FALSE)</formula>
    </cfRule>
  </conditionalFormatting>
  <conditionalFormatting sqref="Y936:Y937">
    <cfRule type="expression" dxfId="2079" priority="2087">
      <formula>IF(RIGHT(TEXT(Y936,"0.#"),1)=".",FALSE,TRUE)</formula>
    </cfRule>
    <cfRule type="expression" dxfId="2078" priority="2088">
      <formula>IF(RIGHT(TEXT(Y936,"0.#"),1)=".",TRUE,FALSE)</formula>
    </cfRule>
  </conditionalFormatting>
  <conditionalFormatting sqref="Y971:Y998">
    <cfRule type="expression" dxfId="2077" priority="2081">
      <formula>IF(RIGHT(TEXT(Y971,"0.#"),1)=".",FALSE,TRUE)</formula>
    </cfRule>
    <cfRule type="expression" dxfId="2076" priority="2082">
      <formula>IF(RIGHT(TEXT(Y971,"0.#"),1)=".",TRUE,FALSE)</formula>
    </cfRule>
  </conditionalFormatting>
  <conditionalFormatting sqref="Y969:Y970">
    <cfRule type="expression" dxfId="2075" priority="2075">
      <formula>IF(RIGHT(TEXT(Y969,"0.#"),1)=".",FALSE,TRUE)</formula>
    </cfRule>
    <cfRule type="expression" dxfId="2074" priority="2076">
      <formula>IF(RIGHT(TEXT(Y969,"0.#"),1)=".",TRUE,FALSE)</formula>
    </cfRule>
  </conditionalFormatting>
  <conditionalFormatting sqref="Y1004:Y1031">
    <cfRule type="expression" dxfId="2073" priority="2069">
      <formula>IF(RIGHT(TEXT(Y1004,"0.#"),1)=".",FALSE,TRUE)</formula>
    </cfRule>
    <cfRule type="expression" dxfId="2072" priority="2070">
      <formula>IF(RIGHT(TEXT(Y1004,"0.#"),1)=".",TRUE,FALSE)</formula>
    </cfRule>
  </conditionalFormatting>
  <conditionalFormatting sqref="W23">
    <cfRule type="expression" dxfId="2071" priority="2353">
      <formula>IF(RIGHT(TEXT(W23,"0.#"),1)=".",FALSE,TRUE)</formula>
    </cfRule>
    <cfRule type="expression" dxfId="2070" priority="2354">
      <formula>IF(RIGHT(TEXT(W23,"0.#"),1)=".",TRUE,FALSE)</formula>
    </cfRule>
  </conditionalFormatting>
  <conditionalFormatting sqref="W24:W27">
    <cfRule type="expression" dxfId="2069" priority="2351">
      <formula>IF(RIGHT(TEXT(W24,"0.#"),1)=".",FALSE,TRUE)</formula>
    </cfRule>
    <cfRule type="expression" dxfId="2068" priority="2352">
      <formula>IF(RIGHT(TEXT(W24,"0.#"),1)=".",TRUE,FALSE)</formula>
    </cfRule>
  </conditionalFormatting>
  <conditionalFormatting sqref="W28">
    <cfRule type="expression" dxfId="2067" priority="2343">
      <formula>IF(RIGHT(TEXT(W28,"0.#"),1)=".",FALSE,TRUE)</formula>
    </cfRule>
    <cfRule type="expression" dxfId="2066" priority="2344">
      <formula>IF(RIGHT(TEXT(W28,"0.#"),1)=".",TRUE,FALSE)</formula>
    </cfRule>
  </conditionalFormatting>
  <conditionalFormatting sqref="P23">
    <cfRule type="expression" dxfId="2065" priority="2341">
      <formula>IF(RIGHT(TEXT(P23,"0.#"),1)=".",FALSE,TRUE)</formula>
    </cfRule>
    <cfRule type="expression" dxfId="2064" priority="2342">
      <formula>IF(RIGHT(TEXT(P23,"0.#"),1)=".",TRUE,FALSE)</formula>
    </cfRule>
  </conditionalFormatting>
  <conditionalFormatting sqref="P24:P27">
    <cfRule type="expression" dxfId="2063" priority="2339">
      <formula>IF(RIGHT(TEXT(P24,"0.#"),1)=".",FALSE,TRUE)</formula>
    </cfRule>
    <cfRule type="expression" dxfId="2062" priority="2340">
      <formula>IF(RIGHT(TEXT(P24,"0.#"),1)=".",TRUE,FALSE)</formula>
    </cfRule>
  </conditionalFormatting>
  <conditionalFormatting sqref="P28">
    <cfRule type="expression" dxfId="2061" priority="2337">
      <formula>IF(RIGHT(TEXT(P28,"0.#"),1)=".",FALSE,TRUE)</formula>
    </cfRule>
    <cfRule type="expression" dxfId="2060" priority="2338">
      <formula>IF(RIGHT(TEXT(P28,"0.#"),1)=".",TRUE,FALSE)</formula>
    </cfRule>
  </conditionalFormatting>
  <conditionalFormatting sqref="AQ114">
    <cfRule type="expression" dxfId="2059" priority="2321">
      <formula>IF(RIGHT(TEXT(AQ114,"0.#"),1)=".",FALSE,TRUE)</formula>
    </cfRule>
    <cfRule type="expression" dxfId="2058" priority="2322">
      <formula>IF(RIGHT(TEXT(AQ114,"0.#"),1)=".",TRUE,FALSE)</formula>
    </cfRule>
  </conditionalFormatting>
  <conditionalFormatting sqref="AQ104">
    <cfRule type="expression" dxfId="2057" priority="2335">
      <formula>IF(RIGHT(TEXT(AQ104,"0.#"),1)=".",FALSE,TRUE)</formula>
    </cfRule>
    <cfRule type="expression" dxfId="2056" priority="2336">
      <formula>IF(RIGHT(TEXT(AQ104,"0.#"),1)=".",TRUE,FALSE)</formula>
    </cfRule>
  </conditionalFormatting>
  <conditionalFormatting sqref="AQ105">
    <cfRule type="expression" dxfId="2055" priority="2333">
      <formula>IF(RIGHT(TEXT(AQ105,"0.#"),1)=".",FALSE,TRUE)</formula>
    </cfRule>
    <cfRule type="expression" dxfId="2054" priority="2334">
      <formula>IF(RIGHT(TEXT(AQ105,"0.#"),1)=".",TRUE,FALSE)</formula>
    </cfRule>
  </conditionalFormatting>
  <conditionalFormatting sqref="AQ107">
    <cfRule type="expression" dxfId="2053" priority="2331">
      <formula>IF(RIGHT(TEXT(AQ107,"0.#"),1)=".",FALSE,TRUE)</formula>
    </cfRule>
    <cfRule type="expression" dxfId="2052" priority="2332">
      <formula>IF(RIGHT(TEXT(AQ107,"0.#"),1)=".",TRUE,FALSE)</formula>
    </cfRule>
  </conditionalFormatting>
  <conditionalFormatting sqref="AQ108">
    <cfRule type="expression" dxfId="2051" priority="2329">
      <formula>IF(RIGHT(TEXT(AQ108,"0.#"),1)=".",FALSE,TRUE)</formula>
    </cfRule>
    <cfRule type="expression" dxfId="2050" priority="2330">
      <formula>IF(RIGHT(TEXT(AQ108,"0.#"),1)=".",TRUE,FALSE)</formula>
    </cfRule>
  </conditionalFormatting>
  <conditionalFormatting sqref="AQ110">
    <cfRule type="expression" dxfId="2049" priority="2327">
      <formula>IF(RIGHT(TEXT(AQ110,"0.#"),1)=".",FALSE,TRUE)</formula>
    </cfRule>
    <cfRule type="expression" dxfId="2048" priority="2328">
      <formula>IF(RIGHT(TEXT(AQ110,"0.#"),1)=".",TRUE,FALSE)</formula>
    </cfRule>
  </conditionalFormatting>
  <conditionalFormatting sqref="AQ111">
    <cfRule type="expression" dxfId="2047" priority="2325">
      <formula>IF(RIGHT(TEXT(AQ111,"0.#"),1)=".",FALSE,TRUE)</formula>
    </cfRule>
    <cfRule type="expression" dxfId="2046" priority="2326">
      <formula>IF(RIGHT(TEXT(AQ111,"0.#"),1)=".",TRUE,FALSE)</formula>
    </cfRule>
  </conditionalFormatting>
  <conditionalFormatting sqref="AQ113">
    <cfRule type="expression" dxfId="2045" priority="2323">
      <formula>IF(RIGHT(TEXT(AQ113,"0.#"),1)=".",FALSE,TRUE)</formula>
    </cfRule>
    <cfRule type="expression" dxfId="2044" priority="2324">
      <formula>IF(RIGHT(TEXT(AQ113,"0.#"),1)=".",TRUE,FALSE)</formula>
    </cfRule>
  </conditionalFormatting>
  <conditionalFormatting sqref="AE67">
    <cfRule type="expression" dxfId="2043" priority="2253">
      <formula>IF(RIGHT(TEXT(AE67,"0.#"),1)=".",FALSE,TRUE)</formula>
    </cfRule>
    <cfRule type="expression" dxfId="2042" priority="2254">
      <formula>IF(RIGHT(TEXT(AE67,"0.#"),1)=".",TRUE,FALSE)</formula>
    </cfRule>
  </conditionalFormatting>
  <conditionalFormatting sqref="AE68">
    <cfRule type="expression" dxfId="2041" priority="2251">
      <formula>IF(RIGHT(TEXT(AE68,"0.#"),1)=".",FALSE,TRUE)</formula>
    </cfRule>
    <cfRule type="expression" dxfId="2040" priority="2252">
      <formula>IF(RIGHT(TEXT(AE68,"0.#"),1)=".",TRUE,FALSE)</formula>
    </cfRule>
  </conditionalFormatting>
  <conditionalFormatting sqref="AE69">
    <cfRule type="expression" dxfId="2039" priority="2249">
      <formula>IF(RIGHT(TEXT(AE69,"0.#"),1)=".",FALSE,TRUE)</formula>
    </cfRule>
    <cfRule type="expression" dxfId="2038" priority="2250">
      <formula>IF(RIGHT(TEXT(AE69,"0.#"),1)=".",TRUE,FALSE)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Q67:AQ69">
    <cfRule type="expression" dxfId="2033" priority="2235">
      <formula>IF(RIGHT(TEXT(AQ67,"0.#"),1)=".",FALSE,TRUE)</formula>
    </cfRule>
    <cfRule type="expression" dxfId="2032" priority="2236">
      <formula>IF(RIGHT(TEXT(AQ67,"0.#"),1)=".",TRUE,FALSE)</formula>
    </cfRule>
  </conditionalFormatting>
  <conditionalFormatting sqref="AU67:AU69">
    <cfRule type="expression" dxfId="2031" priority="2233">
      <formula>IF(RIGHT(TEXT(AU67,"0.#"),1)=".",FALSE,TRUE)</formula>
    </cfRule>
    <cfRule type="expression" dxfId="2030" priority="2234">
      <formula>IF(RIGHT(TEXT(AU67,"0.#"),1)=".",TRUE,FALSE)</formula>
    </cfRule>
  </conditionalFormatting>
  <conditionalFormatting sqref="AE70">
    <cfRule type="expression" dxfId="2029" priority="2231">
      <formula>IF(RIGHT(TEXT(AE70,"0.#"),1)=".",FALSE,TRUE)</formula>
    </cfRule>
    <cfRule type="expression" dxfId="2028" priority="2232">
      <formula>IF(RIGHT(TEXT(AE70,"0.#"),1)=".",TRUE,FALSE)</formula>
    </cfRule>
  </conditionalFormatting>
  <conditionalFormatting sqref="AE71">
    <cfRule type="expression" dxfId="2027" priority="2229">
      <formula>IF(RIGHT(TEXT(AE71,"0.#"),1)=".",FALSE,TRUE)</formula>
    </cfRule>
    <cfRule type="expression" dxfId="2026" priority="2230">
      <formula>IF(RIGHT(TEXT(AE71,"0.#"),1)=".",TRUE,FALSE)</formula>
    </cfRule>
  </conditionalFormatting>
  <conditionalFormatting sqref="AE72">
    <cfRule type="expression" dxfId="2025" priority="2227">
      <formula>IF(RIGHT(TEXT(AE72,"0.#"),1)=".",FALSE,TRUE)</formula>
    </cfRule>
    <cfRule type="expression" dxfId="2024" priority="2228">
      <formula>IF(RIGHT(TEXT(AE72,"0.#"),1)=".",TRUE,FALSE)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AI72">
    <cfRule type="expression" dxfId="2015" priority="2215">
      <formula>IF(RIGHT(TEXT(AI72,"0.#"),1)=".",FALSE,TRUE)</formula>
    </cfRule>
    <cfRule type="expression" dxfId="2014" priority="2216">
      <formula>IF(RIGHT(TEXT(AI72,"0.#"),1)=".",TRUE,FALSE)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80:AO899">
    <cfRule type="expression" dxfId="2001" priority="2119">
      <formula>IF(AND(AL880&gt;=0, RIGHT(TEXT(AL880,"0.#"),1)&lt;&gt;"."),TRUE,FALSE)</formula>
    </cfRule>
    <cfRule type="expression" dxfId="2000" priority="2120">
      <formula>IF(AND(AL880&gt;=0, RIGHT(TEXT(AL880,"0.#"),1)="."),TRUE,FALSE)</formula>
    </cfRule>
    <cfRule type="expression" dxfId="1999" priority="2121">
      <formula>IF(AND(AL880&lt;0, RIGHT(TEXT(AL880,"0.#"),1)&lt;&gt;"."),TRUE,FALSE)</formula>
    </cfRule>
    <cfRule type="expression" dxfId="1998" priority="2122">
      <formula>IF(AND(AL880&lt;0, RIGHT(TEXT(AL880,"0.#"),1)="."),TRUE,FALSE)</formula>
    </cfRule>
  </conditionalFormatting>
  <conditionalFormatting sqref="AL870:AO871 AL877:AO879">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5">
    <cfRule type="expression" dxfId="1189" priority="497">
      <formula>IF(RIGHT(TEXT(AU105,"0.#"),1)=".",FALSE,TRUE)</formula>
    </cfRule>
    <cfRule type="expression" dxfId="1188" priority="498">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AE134:AE135 AI134:AI135 AM134:AM135">
    <cfRule type="expression" dxfId="741" priority="41">
      <formula>IF(RIGHT(TEXT(AE134,"0.#"),1)=".",FALSE,TRUE)</formula>
    </cfRule>
    <cfRule type="expression" dxfId="740" priority="42">
      <formula>IF(RIGHT(TEXT(AE134,"0.#"),1)=".",TRUE,FALSE)</formula>
    </cfRule>
  </conditionalFormatting>
  <conditionalFormatting sqref="Y899">
    <cfRule type="expression" dxfId="739" priority="39">
      <formula>IF(RIGHT(TEXT(Y899,"0.#"),1)=".",FALSE,TRUE)</formula>
    </cfRule>
    <cfRule type="expression" dxfId="738" priority="40">
      <formula>IF(RIGHT(TEXT(Y899,"0.#"),1)=".",TRUE,FALSE)</formula>
    </cfRule>
  </conditionalFormatting>
  <conditionalFormatting sqref="Y876">
    <cfRule type="expression" dxfId="737" priority="37">
      <formula>IF(RIGHT(TEXT(Y876,"0.#"),1)=".",FALSE,TRUE)</formula>
    </cfRule>
    <cfRule type="expression" dxfId="736" priority="38">
      <formula>IF(RIGHT(TEXT(Y876,"0.#"),1)=".",TRUE,FALSE)</formula>
    </cfRule>
  </conditionalFormatting>
  <conditionalFormatting sqref="AL876:AO876">
    <cfRule type="expression" dxfId="735" priority="33">
      <formula>IF(AND(AL876&gt;=0, RIGHT(TEXT(AL876,"0.#"),1)&lt;&gt;"."),TRUE,FALSE)</formula>
    </cfRule>
    <cfRule type="expression" dxfId="734" priority="34">
      <formula>IF(AND(AL876&gt;=0, RIGHT(TEXT(AL876,"0.#"),1)="."),TRUE,FALSE)</formula>
    </cfRule>
    <cfRule type="expression" dxfId="733" priority="35">
      <formula>IF(AND(AL876&lt;0, RIGHT(TEXT(AL876,"0.#"),1)&lt;&gt;"."),TRUE,FALSE)</formula>
    </cfRule>
    <cfRule type="expression" dxfId="732" priority="36">
      <formula>IF(AND(AL876&lt;0, RIGHT(TEXT(AL876,"0.#"),1)="."),TRUE,FALSE)</formula>
    </cfRule>
  </conditionalFormatting>
  <conditionalFormatting sqref="Y875">
    <cfRule type="expression" dxfId="731" priority="31">
      <formula>IF(RIGHT(TEXT(Y875,"0.#"),1)=".",FALSE,TRUE)</formula>
    </cfRule>
    <cfRule type="expression" dxfId="730" priority="32">
      <formula>IF(RIGHT(TEXT(Y875,"0.#"),1)=".",TRUE,FALSE)</formula>
    </cfRule>
  </conditionalFormatting>
  <conditionalFormatting sqref="AL875:AO875">
    <cfRule type="expression" dxfId="729" priority="27">
      <formula>IF(AND(AL875&gt;=0, RIGHT(TEXT(AL875,"0.#"),1)&lt;&gt;"."),TRUE,FALSE)</formula>
    </cfRule>
    <cfRule type="expression" dxfId="728" priority="28">
      <formula>IF(AND(AL875&gt;=0, RIGHT(TEXT(AL875,"0.#"),1)="."),TRUE,FALSE)</formula>
    </cfRule>
    <cfRule type="expression" dxfId="727" priority="29">
      <formula>IF(AND(AL875&lt;0, RIGHT(TEXT(AL875,"0.#"),1)&lt;&gt;"."),TRUE,FALSE)</formula>
    </cfRule>
    <cfRule type="expression" dxfId="726" priority="30">
      <formula>IF(AND(AL875&lt;0, RIGHT(TEXT(AL875,"0.#"),1)="."),TRUE,FALSE)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2">
    <cfRule type="expression" dxfId="713" priority="9">
      <formula>IF(RIGHT(TEXT(Y872,"0.#"),1)=".",FALSE,TRUE)</formula>
    </cfRule>
    <cfRule type="expression" dxfId="712" priority="10">
      <formula>IF(RIGHT(TEXT(Y872,"0.#"),1)=".",TRUE,FALSE)</formula>
    </cfRule>
  </conditionalFormatting>
  <conditionalFormatting sqref="AL872:AO872">
    <cfRule type="expression" dxfId="711" priority="11">
      <formula>IF(AND(AL872&gt;=0, RIGHT(TEXT(AL872,"0.#"),1)&lt;&gt;"."),TRUE,FALSE)</formula>
    </cfRule>
    <cfRule type="expression" dxfId="710" priority="12">
      <formula>IF(AND(AL872&gt;=0, RIGHT(TEXT(AL872,"0.#"),1)="."),TRUE,FALSE)</formula>
    </cfRule>
    <cfRule type="expression" dxfId="709" priority="13">
      <formula>IF(AND(AL872&lt;0, RIGHT(TEXT(AL872,"0.#"),1)&lt;&gt;"."),TRUE,FALSE)</formula>
    </cfRule>
    <cfRule type="expression" dxfId="708" priority="14">
      <formula>IF(AND(AL872&lt;0, RIGHT(TEXT(AL872,"0.#"),1)="."),TRUE,FALSE)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M67">
    <cfRule type="expression" dxfId="705" priority="5">
      <formula>IF(RIGHT(TEXT(AM67,"0.#"),1)=".",FALSE,TRUE)</formula>
    </cfRule>
    <cfRule type="expression" dxfId="704" priority="6">
      <formula>IF(RIGHT(TEXT(AM67,"0.#"),1)=".",TRUE,FALSE)</formula>
    </cfRule>
  </conditionalFormatting>
  <conditionalFormatting sqref="AM68">
    <cfRule type="expression" dxfId="703" priority="3">
      <formula>IF(RIGHT(TEXT(AM68,"0.#"),1)=".",FALSE,TRUE)</formula>
    </cfRule>
    <cfRule type="expression" dxfId="702" priority="4">
      <formula>IF(RIGHT(TEXT(AM68,"0.#"),1)=".",TRUE,FALSE)</formula>
    </cfRule>
  </conditionalFormatting>
  <conditionalFormatting sqref="AM69 AI69">
    <cfRule type="expression" dxfId="701" priority="1">
      <formula>IF(RIGHT(TEXT(AI69,"0.#"),1)=".",FALSE,TRUE)</formula>
    </cfRule>
    <cfRule type="expression" dxfId="700" priority="2">
      <formula>IF(RIGHT(TEXT(AI69,"0.#"),1)=".",TRUE,FALSE)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699" max="49" man="1"/>
    <brk id="727" max="49" man="1"/>
    <brk id="778" max="49" man="1"/>
    <brk id="831" max="49" man="1"/>
  </rowBreaks>
  <colBreaks count="2" manualBreakCount="2">
    <brk id="5" max="899" man="1"/>
    <brk id="6" max="89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2" t="s">
        <v>265</v>
      </c>
      <c r="H2" s="797"/>
      <c r="I2" s="797"/>
      <c r="J2" s="797"/>
      <c r="K2" s="797"/>
      <c r="L2" s="797"/>
      <c r="M2" s="797"/>
      <c r="N2" s="797"/>
      <c r="O2" s="798"/>
      <c r="P2" s="796" t="s">
        <v>59</v>
      </c>
      <c r="Q2" s="797"/>
      <c r="R2" s="797"/>
      <c r="S2" s="797"/>
      <c r="T2" s="797"/>
      <c r="U2" s="797"/>
      <c r="V2" s="797"/>
      <c r="W2" s="797"/>
      <c r="X2" s="798"/>
      <c r="Y2" s="1022"/>
      <c r="Z2" s="412"/>
      <c r="AA2" s="413"/>
      <c r="AB2" s="1026" t="s">
        <v>11</v>
      </c>
      <c r="AC2" s="1027"/>
      <c r="AD2" s="1028"/>
      <c r="AE2" s="1014" t="s">
        <v>555</v>
      </c>
      <c r="AF2" s="1014"/>
      <c r="AG2" s="1014"/>
      <c r="AH2" s="1014"/>
      <c r="AI2" s="1014" t="s">
        <v>552</v>
      </c>
      <c r="AJ2" s="1014"/>
      <c r="AK2" s="1014"/>
      <c r="AL2" s="1014"/>
      <c r="AM2" s="1014" t="s">
        <v>526</v>
      </c>
      <c r="AN2" s="1014"/>
      <c r="AO2" s="1014"/>
      <c r="AP2" s="475"/>
      <c r="AQ2" s="176" t="s">
        <v>354</v>
      </c>
      <c r="AR2" s="169"/>
      <c r="AS2" s="169"/>
      <c r="AT2" s="170"/>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23"/>
      <c r="Z3" s="1024"/>
      <c r="AA3" s="1025"/>
      <c r="AB3" s="1029"/>
      <c r="AC3" s="1030"/>
      <c r="AD3" s="103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2"/>
      <c r="B4" s="530"/>
      <c r="C4" s="530"/>
      <c r="D4" s="530"/>
      <c r="E4" s="530"/>
      <c r="F4" s="531"/>
      <c r="G4" s="557"/>
      <c r="H4" s="1032"/>
      <c r="I4" s="1032"/>
      <c r="J4" s="1032"/>
      <c r="K4" s="1032"/>
      <c r="L4" s="1032"/>
      <c r="M4" s="1032"/>
      <c r="N4" s="1032"/>
      <c r="O4" s="1033"/>
      <c r="P4" s="161"/>
      <c r="Q4" s="1040"/>
      <c r="R4" s="1040"/>
      <c r="S4" s="1040"/>
      <c r="T4" s="1040"/>
      <c r="U4" s="1040"/>
      <c r="V4" s="1040"/>
      <c r="W4" s="1040"/>
      <c r="X4" s="1041"/>
      <c r="Y4" s="1018" t="s">
        <v>12</v>
      </c>
      <c r="Z4" s="1019"/>
      <c r="AA4" s="1020"/>
      <c r="AB4" s="568"/>
      <c r="AC4" s="1021"/>
      <c r="AD4" s="102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3"/>
      <c r="B5" s="534"/>
      <c r="C5" s="534"/>
      <c r="D5" s="534"/>
      <c r="E5" s="534"/>
      <c r="F5" s="535"/>
      <c r="G5" s="1034"/>
      <c r="H5" s="1035"/>
      <c r="I5" s="1035"/>
      <c r="J5" s="1035"/>
      <c r="K5" s="1035"/>
      <c r="L5" s="1035"/>
      <c r="M5" s="1035"/>
      <c r="N5" s="1035"/>
      <c r="O5" s="1036"/>
      <c r="P5" s="1042"/>
      <c r="Q5" s="1042"/>
      <c r="R5" s="1042"/>
      <c r="S5" s="1042"/>
      <c r="T5" s="1042"/>
      <c r="U5" s="1042"/>
      <c r="V5" s="1042"/>
      <c r="W5" s="1042"/>
      <c r="X5" s="1043"/>
      <c r="Y5" s="303" t="s">
        <v>54</v>
      </c>
      <c r="Z5" s="1015"/>
      <c r="AA5" s="1016"/>
      <c r="AB5" s="697"/>
      <c r="AC5" s="1017"/>
      <c r="AD5" s="101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3"/>
      <c r="B6" s="534"/>
      <c r="C6" s="534"/>
      <c r="D6" s="534"/>
      <c r="E6" s="534"/>
      <c r="F6" s="535"/>
      <c r="G6" s="1037"/>
      <c r="H6" s="1038"/>
      <c r="I6" s="1038"/>
      <c r="J6" s="1038"/>
      <c r="K6" s="1038"/>
      <c r="L6" s="1038"/>
      <c r="M6" s="1038"/>
      <c r="N6" s="1038"/>
      <c r="O6" s="1039"/>
      <c r="P6" s="1044"/>
      <c r="Q6" s="1044"/>
      <c r="R6" s="1044"/>
      <c r="S6" s="1044"/>
      <c r="T6" s="1044"/>
      <c r="U6" s="1044"/>
      <c r="V6" s="1044"/>
      <c r="W6" s="1044"/>
      <c r="X6" s="1045"/>
      <c r="Y6" s="1046" t="s">
        <v>13</v>
      </c>
      <c r="Z6" s="1015"/>
      <c r="AA6" s="1016"/>
      <c r="AB6" s="478" t="s">
        <v>301</v>
      </c>
      <c r="AC6" s="1047"/>
      <c r="AD6" s="104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5" t="s">
        <v>504</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9" t="s">
        <v>473</v>
      </c>
      <c r="B9" s="530"/>
      <c r="C9" s="530"/>
      <c r="D9" s="530"/>
      <c r="E9" s="530"/>
      <c r="F9" s="531"/>
      <c r="G9" s="812" t="s">
        <v>265</v>
      </c>
      <c r="H9" s="797"/>
      <c r="I9" s="797"/>
      <c r="J9" s="797"/>
      <c r="K9" s="797"/>
      <c r="L9" s="797"/>
      <c r="M9" s="797"/>
      <c r="N9" s="797"/>
      <c r="O9" s="798"/>
      <c r="P9" s="796" t="s">
        <v>59</v>
      </c>
      <c r="Q9" s="797"/>
      <c r="R9" s="797"/>
      <c r="S9" s="797"/>
      <c r="T9" s="797"/>
      <c r="U9" s="797"/>
      <c r="V9" s="797"/>
      <c r="W9" s="797"/>
      <c r="X9" s="798"/>
      <c r="Y9" s="1022"/>
      <c r="Z9" s="412"/>
      <c r="AA9" s="413"/>
      <c r="AB9" s="1026" t="s">
        <v>11</v>
      </c>
      <c r="AC9" s="1027"/>
      <c r="AD9" s="1028"/>
      <c r="AE9" s="1014" t="s">
        <v>556</v>
      </c>
      <c r="AF9" s="1014"/>
      <c r="AG9" s="1014"/>
      <c r="AH9" s="1014"/>
      <c r="AI9" s="1014" t="s">
        <v>552</v>
      </c>
      <c r="AJ9" s="1014"/>
      <c r="AK9" s="1014"/>
      <c r="AL9" s="1014"/>
      <c r="AM9" s="1014" t="s">
        <v>526</v>
      </c>
      <c r="AN9" s="1014"/>
      <c r="AO9" s="1014"/>
      <c r="AP9" s="475"/>
      <c r="AQ9" s="176" t="s">
        <v>354</v>
      </c>
      <c r="AR9" s="169"/>
      <c r="AS9" s="169"/>
      <c r="AT9" s="170"/>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3"/>
      <c r="Z10" s="1024"/>
      <c r="AA10" s="1025"/>
      <c r="AB10" s="1029"/>
      <c r="AC10" s="1030"/>
      <c r="AD10" s="103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2"/>
      <c r="B11" s="530"/>
      <c r="C11" s="530"/>
      <c r="D11" s="530"/>
      <c r="E11" s="530"/>
      <c r="F11" s="531"/>
      <c r="G11" s="557"/>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8"/>
      <c r="AC11" s="1021"/>
      <c r="AD11" s="102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3"/>
      <c r="B12" s="534"/>
      <c r="C12" s="534"/>
      <c r="D12" s="534"/>
      <c r="E12" s="534"/>
      <c r="F12" s="535"/>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697"/>
      <c r="AC12" s="1017"/>
      <c r="AD12" s="101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1"/>
      <c r="B13" s="662"/>
      <c r="C13" s="662"/>
      <c r="D13" s="662"/>
      <c r="E13" s="662"/>
      <c r="F13" s="663"/>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8" t="s">
        <v>301</v>
      </c>
      <c r="AC13" s="1047"/>
      <c r="AD13" s="104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5" t="s">
        <v>504</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9" t="s">
        <v>473</v>
      </c>
      <c r="B16" s="530"/>
      <c r="C16" s="530"/>
      <c r="D16" s="530"/>
      <c r="E16" s="530"/>
      <c r="F16" s="531"/>
      <c r="G16" s="812" t="s">
        <v>265</v>
      </c>
      <c r="H16" s="797"/>
      <c r="I16" s="797"/>
      <c r="J16" s="797"/>
      <c r="K16" s="797"/>
      <c r="L16" s="797"/>
      <c r="M16" s="797"/>
      <c r="N16" s="797"/>
      <c r="O16" s="798"/>
      <c r="P16" s="796" t="s">
        <v>59</v>
      </c>
      <c r="Q16" s="797"/>
      <c r="R16" s="797"/>
      <c r="S16" s="797"/>
      <c r="T16" s="797"/>
      <c r="U16" s="797"/>
      <c r="V16" s="797"/>
      <c r="W16" s="797"/>
      <c r="X16" s="798"/>
      <c r="Y16" s="1022"/>
      <c r="Z16" s="412"/>
      <c r="AA16" s="413"/>
      <c r="AB16" s="1026" t="s">
        <v>11</v>
      </c>
      <c r="AC16" s="1027"/>
      <c r="AD16" s="1028"/>
      <c r="AE16" s="1014" t="s">
        <v>555</v>
      </c>
      <c r="AF16" s="1014"/>
      <c r="AG16" s="1014"/>
      <c r="AH16" s="1014"/>
      <c r="AI16" s="1014" t="s">
        <v>553</v>
      </c>
      <c r="AJ16" s="1014"/>
      <c r="AK16" s="1014"/>
      <c r="AL16" s="1014"/>
      <c r="AM16" s="1014" t="s">
        <v>526</v>
      </c>
      <c r="AN16" s="1014"/>
      <c r="AO16" s="1014"/>
      <c r="AP16" s="475"/>
      <c r="AQ16" s="176" t="s">
        <v>354</v>
      </c>
      <c r="AR16" s="169"/>
      <c r="AS16" s="169"/>
      <c r="AT16" s="170"/>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3"/>
      <c r="Z17" s="1024"/>
      <c r="AA17" s="1025"/>
      <c r="AB17" s="1029"/>
      <c r="AC17" s="1030"/>
      <c r="AD17" s="103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2"/>
      <c r="B18" s="530"/>
      <c r="C18" s="530"/>
      <c r="D18" s="530"/>
      <c r="E18" s="530"/>
      <c r="F18" s="531"/>
      <c r="G18" s="557"/>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8"/>
      <c r="AC18" s="1021"/>
      <c r="AD18" s="102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3"/>
      <c r="B19" s="534"/>
      <c r="C19" s="534"/>
      <c r="D19" s="534"/>
      <c r="E19" s="534"/>
      <c r="F19" s="535"/>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697"/>
      <c r="AC19" s="1017"/>
      <c r="AD19" s="101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1"/>
      <c r="B20" s="662"/>
      <c r="C20" s="662"/>
      <c r="D20" s="662"/>
      <c r="E20" s="662"/>
      <c r="F20" s="663"/>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8" t="s">
        <v>301</v>
      </c>
      <c r="AC20" s="1047"/>
      <c r="AD20" s="104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5" t="s">
        <v>504</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9" t="s">
        <v>473</v>
      </c>
      <c r="B23" s="530"/>
      <c r="C23" s="530"/>
      <c r="D23" s="530"/>
      <c r="E23" s="530"/>
      <c r="F23" s="531"/>
      <c r="G23" s="812" t="s">
        <v>265</v>
      </c>
      <c r="H23" s="797"/>
      <c r="I23" s="797"/>
      <c r="J23" s="797"/>
      <c r="K23" s="797"/>
      <c r="L23" s="797"/>
      <c r="M23" s="797"/>
      <c r="N23" s="797"/>
      <c r="O23" s="798"/>
      <c r="P23" s="796" t="s">
        <v>59</v>
      </c>
      <c r="Q23" s="797"/>
      <c r="R23" s="797"/>
      <c r="S23" s="797"/>
      <c r="T23" s="797"/>
      <c r="U23" s="797"/>
      <c r="V23" s="797"/>
      <c r="W23" s="797"/>
      <c r="X23" s="798"/>
      <c r="Y23" s="1022"/>
      <c r="Z23" s="412"/>
      <c r="AA23" s="413"/>
      <c r="AB23" s="1026" t="s">
        <v>11</v>
      </c>
      <c r="AC23" s="1027"/>
      <c r="AD23" s="1028"/>
      <c r="AE23" s="1014" t="s">
        <v>557</v>
      </c>
      <c r="AF23" s="1014"/>
      <c r="AG23" s="1014"/>
      <c r="AH23" s="1014"/>
      <c r="AI23" s="1014" t="s">
        <v>552</v>
      </c>
      <c r="AJ23" s="1014"/>
      <c r="AK23" s="1014"/>
      <c r="AL23" s="1014"/>
      <c r="AM23" s="1014" t="s">
        <v>526</v>
      </c>
      <c r="AN23" s="1014"/>
      <c r="AO23" s="1014"/>
      <c r="AP23" s="475"/>
      <c r="AQ23" s="176" t="s">
        <v>354</v>
      </c>
      <c r="AR23" s="169"/>
      <c r="AS23" s="169"/>
      <c r="AT23" s="170"/>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3"/>
      <c r="Z24" s="1024"/>
      <c r="AA24" s="1025"/>
      <c r="AB24" s="1029"/>
      <c r="AC24" s="1030"/>
      <c r="AD24" s="103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2"/>
      <c r="B25" s="530"/>
      <c r="C25" s="530"/>
      <c r="D25" s="530"/>
      <c r="E25" s="530"/>
      <c r="F25" s="531"/>
      <c r="G25" s="557"/>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8"/>
      <c r="AC25" s="1021"/>
      <c r="AD25" s="102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3"/>
      <c r="B26" s="534"/>
      <c r="C26" s="534"/>
      <c r="D26" s="534"/>
      <c r="E26" s="534"/>
      <c r="F26" s="535"/>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697"/>
      <c r="AC26" s="1017"/>
      <c r="AD26" s="101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1"/>
      <c r="B27" s="662"/>
      <c r="C27" s="662"/>
      <c r="D27" s="662"/>
      <c r="E27" s="662"/>
      <c r="F27" s="663"/>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8" t="s">
        <v>301</v>
      </c>
      <c r="AC27" s="1047"/>
      <c r="AD27" s="104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5" t="s">
        <v>504</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9" t="s">
        <v>473</v>
      </c>
      <c r="B30" s="530"/>
      <c r="C30" s="530"/>
      <c r="D30" s="530"/>
      <c r="E30" s="530"/>
      <c r="F30" s="531"/>
      <c r="G30" s="812" t="s">
        <v>265</v>
      </c>
      <c r="H30" s="797"/>
      <c r="I30" s="797"/>
      <c r="J30" s="797"/>
      <c r="K30" s="797"/>
      <c r="L30" s="797"/>
      <c r="M30" s="797"/>
      <c r="N30" s="797"/>
      <c r="O30" s="798"/>
      <c r="P30" s="796" t="s">
        <v>59</v>
      </c>
      <c r="Q30" s="797"/>
      <c r="R30" s="797"/>
      <c r="S30" s="797"/>
      <c r="T30" s="797"/>
      <c r="U30" s="797"/>
      <c r="V30" s="797"/>
      <c r="W30" s="797"/>
      <c r="X30" s="798"/>
      <c r="Y30" s="1022"/>
      <c r="Z30" s="412"/>
      <c r="AA30" s="413"/>
      <c r="AB30" s="1026" t="s">
        <v>11</v>
      </c>
      <c r="AC30" s="1027"/>
      <c r="AD30" s="1028"/>
      <c r="AE30" s="1014" t="s">
        <v>555</v>
      </c>
      <c r="AF30" s="1014"/>
      <c r="AG30" s="1014"/>
      <c r="AH30" s="1014"/>
      <c r="AI30" s="1014" t="s">
        <v>552</v>
      </c>
      <c r="AJ30" s="1014"/>
      <c r="AK30" s="1014"/>
      <c r="AL30" s="1014"/>
      <c r="AM30" s="1014" t="s">
        <v>550</v>
      </c>
      <c r="AN30" s="1014"/>
      <c r="AO30" s="1014"/>
      <c r="AP30" s="475"/>
      <c r="AQ30" s="176" t="s">
        <v>354</v>
      </c>
      <c r="AR30" s="169"/>
      <c r="AS30" s="169"/>
      <c r="AT30" s="170"/>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3"/>
      <c r="Z31" s="1024"/>
      <c r="AA31" s="1025"/>
      <c r="AB31" s="1029"/>
      <c r="AC31" s="1030"/>
      <c r="AD31" s="103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2"/>
      <c r="B32" s="530"/>
      <c r="C32" s="530"/>
      <c r="D32" s="530"/>
      <c r="E32" s="530"/>
      <c r="F32" s="531"/>
      <c r="G32" s="557"/>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8"/>
      <c r="AC32" s="1021"/>
      <c r="AD32" s="102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3"/>
      <c r="B33" s="534"/>
      <c r="C33" s="534"/>
      <c r="D33" s="534"/>
      <c r="E33" s="534"/>
      <c r="F33" s="535"/>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697"/>
      <c r="AC33" s="1017"/>
      <c r="AD33" s="101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1"/>
      <c r="B34" s="662"/>
      <c r="C34" s="662"/>
      <c r="D34" s="662"/>
      <c r="E34" s="662"/>
      <c r="F34" s="663"/>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8" t="s">
        <v>301</v>
      </c>
      <c r="AC34" s="1047"/>
      <c r="AD34" s="104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5" t="s">
        <v>504</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9" t="s">
        <v>473</v>
      </c>
      <c r="B37" s="530"/>
      <c r="C37" s="530"/>
      <c r="D37" s="530"/>
      <c r="E37" s="530"/>
      <c r="F37" s="531"/>
      <c r="G37" s="812" t="s">
        <v>265</v>
      </c>
      <c r="H37" s="797"/>
      <c r="I37" s="797"/>
      <c r="J37" s="797"/>
      <c r="K37" s="797"/>
      <c r="L37" s="797"/>
      <c r="M37" s="797"/>
      <c r="N37" s="797"/>
      <c r="O37" s="798"/>
      <c r="P37" s="796" t="s">
        <v>59</v>
      </c>
      <c r="Q37" s="797"/>
      <c r="R37" s="797"/>
      <c r="S37" s="797"/>
      <c r="T37" s="797"/>
      <c r="U37" s="797"/>
      <c r="V37" s="797"/>
      <c r="W37" s="797"/>
      <c r="X37" s="798"/>
      <c r="Y37" s="1022"/>
      <c r="Z37" s="412"/>
      <c r="AA37" s="413"/>
      <c r="AB37" s="1026" t="s">
        <v>11</v>
      </c>
      <c r="AC37" s="1027"/>
      <c r="AD37" s="1028"/>
      <c r="AE37" s="1014" t="s">
        <v>557</v>
      </c>
      <c r="AF37" s="1014"/>
      <c r="AG37" s="1014"/>
      <c r="AH37" s="1014"/>
      <c r="AI37" s="1014" t="s">
        <v>554</v>
      </c>
      <c r="AJ37" s="1014"/>
      <c r="AK37" s="1014"/>
      <c r="AL37" s="1014"/>
      <c r="AM37" s="1014" t="s">
        <v>551</v>
      </c>
      <c r="AN37" s="1014"/>
      <c r="AO37" s="1014"/>
      <c r="AP37" s="475"/>
      <c r="AQ37" s="176" t="s">
        <v>354</v>
      </c>
      <c r="AR37" s="169"/>
      <c r="AS37" s="169"/>
      <c r="AT37" s="170"/>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3"/>
      <c r="Z38" s="1024"/>
      <c r="AA38" s="1025"/>
      <c r="AB38" s="1029"/>
      <c r="AC38" s="1030"/>
      <c r="AD38" s="103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2"/>
      <c r="B39" s="530"/>
      <c r="C39" s="530"/>
      <c r="D39" s="530"/>
      <c r="E39" s="530"/>
      <c r="F39" s="531"/>
      <c r="G39" s="557"/>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8"/>
      <c r="AC39" s="1021"/>
      <c r="AD39" s="102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3"/>
      <c r="B40" s="534"/>
      <c r="C40" s="534"/>
      <c r="D40" s="534"/>
      <c r="E40" s="534"/>
      <c r="F40" s="535"/>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697"/>
      <c r="AC40" s="1017"/>
      <c r="AD40" s="101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1"/>
      <c r="B41" s="662"/>
      <c r="C41" s="662"/>
      <c r="D41" s="662"/>
      <c r="E41" s="662"/>
      <c r="F41" s="663"/>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8" t="s">
        <v>301</v>
      </c>
      <c r="AC41" s="1047"/>
      <c r="AD41" s="104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5" t="s">
        <v>504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9" t="s">
        <v>473</v>
      </c>
      <c r="B44" s="530"/>
      <c r="C44" s="530"/>
      <c r="D44" s="530"/>
      <c r="E44" s="530"/>
      <c r="F44" s="531"/>
      <c r="G44" s="812" t="s">
        <v>265</v>
      </c>
      <c r="H44" s="797"/>
      <c r="I44" s="797"/>
      <c r="J44" s="797"/>
      <c r="K44" s="797"/>
      <c r="L44" s="797"/>
      <c r="M44" s="797"/>
      <c r="N44" s="797"/>
      <c r="O44" s="798"/>
      <c r="P44" s="796" t="s">
        <v>59</v>
      </c>
      <c r="Q44" s="797"/>
      <c r="R44" s="797"/>
      <c r="S44" s="797"/>
      <c r="T44" s="797"/>
      <c r="U44" s="797"/>
      <c r="V44" s="797"/>
      <c r="W44" s="797"/>
      <c r="X44" s="798"/>
      <c r="Y44" s="1022"/>
      <c r="Z44" s="412"/>
      <c r="AA44" s="413"/>
      <c r="AB44" s="1026" t="s">
        <v>11</v>
      </c>
      <c r="AC44" s="1027"/>
      <c r="AD44" s="1028"/>
      <c r="AE44" s="1014" t="s">
        <v>555</v>
      </c>
      <c r="AF44" s="1014"/>
      <c r="AG44" s="1014"/>
      <c r="AH44" s="1014"/>
      <c r="AI44" s="1014" t="s">
        <v>552</v>
      </c>
      <c r="AJ44" s="1014"/>
      <c r="AK44" s="1014"/>
      <c r="AL44" s="1014"/>
      <c r="AM44" s="1014" t="s">
        <v>526</v>
      </c>
      <c r="AN44" s="1014"/>
      <c r="AO44" s="1014"/>
      <c r="AP44" s="475"/>
      <c r="AQ44" s="176" t="s">
        <v>354</v>
      </c>
      <c r="AR44" s="169"/>
      <c r="AS44" s="169"/>
      <c r="AT44" s="170"/>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3"/>
      <c r="Z45" s="1024"/>
      <c r="AA45" s="1025"/>
      <c r="AB45" s="1029"/>
      <c r="AC45" s="1030"/>
      <c r="AD45" s="103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2"/>
      <c r="B46" s="530"/>
      <c r="C46" s="530"/>
      <c r="D46" s="530"/>
      <c r="E46" s="530"/>
      <c r="F46" s="531"/>
      <c r="G46" s="557"/>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8"/>
      <c r="AC46" s="1021"/>
      <c r="AD46" s="102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3"/>
      <c r="B47" s="534"/>
      <c r="C47" s="534"/>
      <c r="D47" s="534"/>
      <c r="E47" s="534"/>
      <c r="F47" s="535"/>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697"/>
      <c r="AC47" s="1017"/>
      <c r="AD47" s="101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1"/>
      <c r="B48" s="662"/>
      <c r="C48" s="662"/>
      <c r="D48" s="662"/>
      <c r="E48" s="662"/>
      <c r="F48" s="663"/>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8" t="s">
        <v>301</v>
      </c>
      <c r="AC48" s="1047"/>
      <c r="AD48" s="104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5" t="s">
        <v>504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9" t="s">
        <v>473</v>
      </c>
      <c r="B51" s="530"/>
      <c r="C51" s="530"/>
      <c r="D51" s="530"/>
      <c r="E51" s="530"/>
      <c r="F51" s="531"/>
      <c r="G51" s="812" t="s">
        <v>265</v>
      </c>
      <c r="H51" s="797"/>
      <c r="I51" s="797"/>
      <c r="J51" s="797"/>
      <c r="K51" s="797"/>
      <c r="L51" s="797"/>
      <c r="M51" s="797"/>
      <c r="N51" s="797"/>
      <c r="O51" s="798"/>
      <c r="P51" s="796" t="s">
        <v>59</v>
      </c>
      <c r="Q51" s="797"/>
      <c r="R51" s="797"/>
      <c r="S51" s="797"/>
      <c r="T51" s="797"/>
      <c r="U51" s="797"/>
      <c r="V51" s="797"/>
      <c r="W51" s="797"/>
      <c r="X51" s="798"/>
      <c r="Y51" s="1022"/>
      <c r="Z51" s="412"/>
      <c r="AA51" s="413"/>
      <c r="AB51" s="475" t="s">
        <v>11</v>
      </c>
      <c r="AC51" s="1027"/>
      <c r="AD51" s="1028"/>
      <c r="AE51" s="1014" t="s">
        <v>555</v>
      </c>
      <c r="AF51" s="1014"/>
      <c r="AG51" s="1014"/>
      <c r="AH51" s="1014"/>
      <c r="AI51" s="1014" t="s">
        <v>552</v>
      </c>
      <c r="AJ51" s="1014"/>
      <c r="AK51" s="1014"/>
      <c r="AL51" s="1014"/>
      <c r="AM51" s="1014" t="s">
        <v>526</v>
      </c>
      <c r="AN51" s="1014"/>
      <c r="AO51" s="1014"/>
      <c r="AP51" s="475"/>
      <c r="AQ51" s="176" t="s">
        <v>354</v>
      </c>
      <c r="AR51" s="169"/>
      <c r="AS51" s="169"/>
      <c r="AT51" s="170"/>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3"/>
      <c r="Z52" s="1024"/>
      <c r="AA52" s="1025"/>
      <c r="AB52" s="1029"/>
      <c r="AC52" s="1030"/>
      <c r="AD52" s="103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2"/>
      <c r="B53" s="530"/>
      <c r="C53" s="530"/>
      <c r="D53" s="530"/>
      <c r="E53" s="530"/>
      <c r="F53" s="531"/>
      <c r="G53" s="557"/>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8"/>
      <c r="AC53" s="1021"/>
      <c r="AD53" s="102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3"/>
      <c r="B54" s="534"/>
      <c r="C54" s="534"/>
      <c r="D54" s="534"/>
      <c r="E54" s="534"/>
      <c r="F54" s="535"/>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697"/>
      <c r="AC54" s="1017"/>
      <c r="AD54" s="101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1"/>
      <c r="B55" s="662"/>
      <c r="C55" s="662"/>
      <c r="D55" s="662"/>
      <c r="E55" s="662"/>
      <c r="F55" s="663"/>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8" t="s">
        <v>301</v>
      </c>
      <c r="AC55" s="1047"/>
      <c r="AD55" s="104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5" t="s">
        <v>504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9" t="s">
        <v>473</v>
      </c>
      <c r="B58" s="530"/>
      <c r="C58" s="530"/>
      <c r="D58" s="530"/>
      <c r="E58" s="530"/>
      <c r="F58" s="531"/>
      <c r="G58" s="812" t="s">
        <v>265</v>
      </c>
      <c r="H58" s="797"/>
      <c r="I58" s="797"/>
      <c r="J58" s="797"/>
      <c r="K58" s="797"/>
      <c r="L58" s="797"/>
      <c r="M58" s="797"/>
      <c r="N58" s="797"/>
      <c r="O58" s="798"/>
      <c r="P58" s="796" t="s">
        <v>59</v>
      </c>
      <c r="Q58" s="797"/>
      <c r="R58" s="797"/>
      <c r="S58" s="797"/>
      <c r="T58" s="797"/>
      <c r="U58" s="797"/>
      <c r="V58" s="797"/>
      <c r="W58" s="797"/>
      <c r="X58" s="798"/>
      <c r="Y58" s="1022"/>
      <c r="Z58" s="412"/>
      <c r="AA58" s="413"/>
      <c r="AB58" s="1026" t="s">
        <v>11</v>
      </c>
      <c r="AC58" s="1027"/>
      <c r="AD58" s="1028"/>
      <c r="AE58" s="1014" t="s">
        <v>555</v>
      </c>
      <c r="AF58" s="1014"/>
      <c r="AG58" s="1014"/>
      <c r="AH58" s="1014"/>
      <c r="AI58" s="1014" t="s">
        <v>552</v>
      </c>
      <c r="AJ58" s="1014"/>
      <c r="AK58" s="1014"/>
      <c r="AL58" s="1014"/>
      <c r="AM58" s="1014" t="s">
        <v>526</v>
      </c>
      <c r="AN58" s="1014"/>
      <c r="AO58" s="1014"/>
      <c r="AP58" s="475"/>
      <c r="AQ58" s="176" t="s">
        <v>354</v>
      </c>
      <c r="AR58" s="169"/>
      <c r="AS58" s="169"/>
      <c r="AT58" s="170"/>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3"/>
      <c r="Z59" s="1024"/>
      <c r="AA59" s="1025"/>
      <c r="AB59" s="1029"/>
      <c r="AC59" s="1030"/>
      <c r="AD59" s="103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2"/>
      <c r="B60" s="530"/>
      <c r="C60" s="530"/>
      <c r="D60" s="530"/>
      <c r="E60" s="530"/>
      <c r="F60" s="531"/>
      <c r="G60" s="557"/>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8"/>
      <c r="AC60" s="1021"/>
      <c r="AD60" s="102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3"/>
      <c r="B61" s="534"/>
      <c r="C61" s="534"/>
      <c r="D61" s="534"/>
      <c r="E61" s="534"/>
      <c r="F61" s="535"/>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697"/>
      <c r="AC61" s="1017"/>
      <c r="AD61" s="101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1"/>
      <c r="B62" s="662"/>
      <c r="C62" s="662"/>
      <c r="D62" s="662"/>
      <c r="E62" s="662"/>
      <c r="F62" s="663"/>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8" t="s">
        <v>301</v>
      </c>
      <c r="AC62" s="1047"/>
      <c r="AD62" s="104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9" t="s">
        <v>473</v>
      </c>
      <c r="B65" s="530"/>
      <c r="C65" s="530"/>
      <c r="D65" s="530"/>
      <c r="E65" s="530"/>
      <c r="F65" s="531"/>
      <c r="G65" s="812" t="s">
        <v>265</v>
      </c>
      <c r="H65" s="797"/>
      <c r="I65" s="797"/>
      <c r="J65" s="797"/>
      <c r="K65" s="797"/>
      <c r="L65" s="797"/>
      <c r="M65" s="797"/>
      <c r="N65" s="797"/>
      <c r="O65" s="798"/>
      <c r="P65" s="796" t="s">
        <v>59</v>
      </c>
      <c r="Q65" s="797"/>
      <c r="R65" s="797"/>
      <c r="S65" s="797"/>
      <c r="T65" s="797"/>
      <c r="U65" s="797"/>
      <c r="V65" s="797"/>
      <c r="W65" s="797"/>
      <c r="X65" s="798"/>
      <c r="Y65" s="1022"/>
      <c r="Z65" s="412"/>
      <c r="AA65" s="413"/>
      <c r="AB65" s="1026" t="s">
        <v>11</v>
      </c>
      <c r="AC65" s="1027"/>
      <c r="AD65" s="1028"/>
      <c r="AE65" s="1014" t="s">
        <v>555</v>
      </c>
      <c r="AF65" s="1014"/>
      <c r="AG65" s="1014"/>
      <c r="AH65" s="1014"/>
      <c r="AI65" s="1014" t="s">
        <v>552</v>
      </c>
      <c r="AJ65" s="1014"/>
      <c r="AK65" s="1014"/>
      <c r="AL65" s="1014"/>
      <c r="AM65" s="1014" t="s">
        <v>526</v>
      </c>
      <c r="AN65" s="1014"/>
      <c r="AO65" s="1014"/>
      <c r="AP65" s="475"/>
      <c r="AQ65" s="176" t="s">
        <v>354</v>
      </c>
      <c r="AR65" s="169"/>
      <c r="AS65" s="169"/>
      <c r="AT65" s="170"/>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3"/>
      <c r="Z66" s="1024"/>
      <c r="AA66" s="1025"/>
      <c r="AB66" s="1029"/>
      <c r="AC66" s="1030"/>
      <c r="AD66" s="103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2"/>
      <c r="B67" s="530"/>
      <c r="C67" s="530"/>
      <c r="D67" s="530"/>
      <c r="E67" s="530"/>
      <c r="F67" s="531"/>
      <c r="G67" s="557"/>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8"/>
      <c r="AC67" s="1021"/>
      <c r="AD67" s="102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3"/>
      <c r="B68" s="534"/>
      <c r="C68" s="534"/>
      <c r="D68" s="534"/>
      <c r="E68" s="534"/>
      <c r="F68" s="535"/>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697"/>
      <c r="AC68" s="1017"/>
      <c r="AD68" s="101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1"/>
      <c r="B69" s="662"/>
      <c r="C69" s="662"/>
      <c r="D69" s="662"/>
      <c r="E69" s="662"/>
      <c r="F69" s="663"/>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1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5" t="s">
        <v>504</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6" t="s">
        <v>490</v>
      </c>
      <c r="H2" s="457"/>
      <c r="I2" s="457"/>
      <c r="J2" s="457"/>
      <c r="K2" s="457"/>
      <c r="L2" s="457"/>
      <c r="M2" s="457"/>
      <c r="N2" s="457"/>
      <c r="O2" s="457"/>
      <c r="P2" s="457"/>
      <c r="Q2" s="457"/>
      <c r="R2" s="457"/>
      <c r="S2" s="457"/>
      <c r="T2" s="457"/>
      <c r="U2" s="457"/>
      <c r="V2" s="457"/>
      <c r="W2" s="457"/>
      <c r="X2" s="457"/>
      <c r="Y2" s="457"/>
      <c r="Z2" s="457"/>
      <c r="AA2" s="457"/>
      <c r="AB2" s="458"/>
      <c r="AC2" s="456"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4"/>
      <c r="B4" s="1055"/>
      <c r="C4" s="1055"/>
      <c r="D4" s="1055"/>
      <c r="E4" s="1055"/>
      <c r="F4" s="1056"/>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4"/>
      <c r="B5" s="1055"/>
      <c r="C5" s="1055"/>
      <c r="D5" s="1055"/>
      <c r="E5" s="1055"/>
      <c r="F5" s="105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4"/>
      <c r="B6" s="1055"/>
      <c r="C6" s="1055"/>
      <c r="D6" s="1055"/>
      <c r="E6" s="1055"/>
      <c r="F6" s="105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4"/>
      <c r="B7" s="1055"/>
      <c r="C7" s="1055"/>
      <c r="D7" s="1055"/>
      <c r="E7" s="1055"/>
      <c r="F7" s="105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4"/>
      <c r="B8" s="1055"/>
      <c r="C8" s="1055"/>
      <c r="D8" s="1055"/>
      <c r="E8" s="1055"/>
      <c r="F8" s="105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4"/>
      <c r="B9" s="1055"/>
      <c r="C9" s="1055"/>
      <c r="D9" s="1055"/>
      <c r="E9" s="1055"/>
      <c r="F9" s="105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4"/>
      <c r="B10" s="1055"/>
      <c r="C10" s="1055"/>
      <c r="D10" s="1055"/>
      <c r="E10" s="1055"/>
      <c r="F10" s="105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4"/>
      <c r="B11" s="1055"/>
      <c r="C11" s="1055"/>
      <c r="D11" s="1055"/>
      <c r="E11" s="1055"/>
      <c r="F11" s="105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4"/>
      <c r="B12" s="1055"/>
      <c r="C12" s="1055"/>
      <c r="D12" s="1055"/>
      <c r="E12" s="1055"/>
      <c r="F12" s="105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4"/>
      <c r="B13" s="1055"/>
      <c r="C13" s="1055"/>
      <c r="D13" s="1055"/>
      <c r="E13" s="1055"/>
      <c r="F13" s="105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4"/>
      <c r="B14" s="1055"/>
      <c r="C14" s="1055"/>
      <c r="D14" s="1055"/>
      <c r="E14" s="1055"/>
      <c r="F14" s="105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4"/>
      <c r="B15" s="1055"/>
      <c r="C15" s="1055"/>
      <c r="D15" s="1055"/>
      <c r="E15" s="1055"/>
      <c r="F15" s="1056"/>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4"/>
      <c r="B16" s="1055"/>
      <c r="C16" s="1055"/>
      <c r="D16" s="1055"/>
      <c r="E16" s="1055"/>
      <c r="F16" s="1056"/>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4"/>
      <c r="B17" s="1055"/>
      <c r="C17" s="1055"/>
      <c r="D17" s="1055"/>
      <c r="E17" s="1055"/>
      <c r="F17" s="1056"/>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4"/>
      <c r="B18" s="1055"/>
      <c r="C18" s="1055"/>
      <c r="D18" s="1055"/>
      <c r="E18" s="1055"/>
      <c r="F18" s="105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4"/>
      <c r="B19" s="1055"/>
      <c r="C19" s="1055"/>
      <c r="D19" s="1055"/>
      <c r="E19" s="1055"/>
      <c r="F19" s="105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4"/>
      <c r="B20" s="1055"/>
      <c r="C20" s="1055"/>
      <c r="D20" s="1055"/>
      <c r="E20" s="1055"/>
      <c r="F20" s="105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4"/>
      <c r="B21" s="1055"/>
      <c r="C21" s="1055"/>
      <c r="D21" s="1055"/>
      <c r="E21" s="1055"/>
      <c r="F21" s="105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4"/>
      <c r="B22" s="1055"/>
      <c r="C22" s="1055"/>
      <c r="D22" s="1055"/>
      <c r="E22" s="1055"/>
      <c r="F22" s="105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4"/>
      <c r="B23" s="1055"/>
      <c r="C23" s="1055"/>
      <c r="D23" s="1055"/>
      <c r="E23" s="1055"/>
      <c r="F23" s="105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4"/>
      <c r="B24" s="1055"/>
      <c r="C24" s="1055"/>
      <c r="D24" s="1055"/>
      <c r="E24" s="1055"/>
      <c r="F24" s="105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4"/>
      <c r="B25" s="1055"/>
      <c r="C25" s="1055"/>
      <c r="D25" s="1055"/>
      <c r="E25" s="1055"/>
      <c r="F25" s="105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4"/>
      <c r="B26" s="1055"/>
      <c r="C26" s="1055"/>
      <c r="D26" s="1055"/>
      <c r="E26" s="1055"/>
      <c r="F26" s="105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4"/>
      <c r="B27" s="1055"/>
      <c r="C27" s="1055"/>
      <c r="D27" s="1055"/>
      <c r="E27" s="1055"/>
      <c r="F27" s="105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4"/>
      <c r="B28" s="1055"/>
      <c r="C28" s="1055"/>
      <c r="D28" s="1055"/>
      <c r="E28" s="1055"/>
      <c r="F28" s="1056"/>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4"/>
      <c r="B29" s="1055"/>
      <c r="C29" s="1055"/>
      <c r="D29" s="1055"/>
      <c r="E29" s="1055"/>
      <c r="F29" s="1056"/>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4"/>
      <c r="B30" s="1055"/>
      <c r="C30" s="1055"/>
      <c r="D30" s="1055"/>
      <c r="E30" s="1055"/>
      <c r="F30" s="1056"/>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4"/>
      <c r="B31" s="1055"/>
      <c r="C31" s="1055"/>
      <c r="D31" s="1055"/>
      <c r="E31" s="1055"/>
      <c r="F31" s="105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4"/>
      <c r="B32" s="1055"/>
      <c r="C32" s="1055"/>
      <c r="D32" s="1055"/>
      <c r="E32" s="1055"/>
      <c r="F32" s="105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4"/>
      <c r="B33" s="1055"/>
      <c r="C33" s="1055"/>
      <c r="D33" s="1055"/>
      <c r="E33" s="1055"/>
      <c r="F33" s="105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4"/>
      <c r="B34" s="1055"/>
      <c r="C34" s="1055"/>
      <c r="D34" s="1055"/>
      <c r="E34" s="1055"/>
      <c r="F34" s="105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4"/>
      <c r="B35" s="1055"/>
      <c r="C35" s="1055"/>
      <c r="D35" s="1055"/>
      <c r="E35" s="1055"/>
      <c r="F35" s="105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4"/>
      <c r="B36" s="1055"/>
      <c r="C36" s="1055"/>
      <c r="D36" s="1055"/>
      <c r="E36" s="1055"/>
      <c r="F36" s="105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4"/>
      <c r="B37" s="1055"/>
      <c r="C37" s="1055"/>
      <c r="D37" s="1055"/>
      <c r="E37" s="1055"/>
      <c r="F37" s="105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4"/>
      <c r="B38" s="1055"/>
      <c r="C38" s="1055"/>
      <c r="D38" s="1055"/>
      <c r="E38" s="1055"/>
      <c r="F38" s="105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4"/>
      <c r="B39" s="1055"/>
      <c r="C39" s="1055"/>
      <c r="D39" s="1055"/>
      <c r="E39" s="1055"/>
      <c r="F39" s="105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4"/>
      <c r="B40" s="1055"/>
      <c r="C40" s="1055"/>
      <c r="D40" s="1055"/>
      <c r="E40" s="1055"/>
      <c r="F40" s="105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4"/>
      <c r="B41" s="1055"/>
      <c r="C41" s="1055"/>
      <c r="D41" s="1055"/>
      <c r="E41" s="1055"/>
      <c r="F41" s="1056"/>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4"/>
      <c r="B42" s="1055"/>
      <c r="C42" s="1055"/>
      <c r="D42" s="1055"/>
      <c r="E42" s="1055"/>
      <c r="F42" s="1056"/>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4"/>
      <c r="B43" s="1055"/>
      <c r="C43" s="1055"/>
      <c r="D43" s="1055"/>
      <c r="E43" s="1055"/>
      <c r="F43" s="1056"/>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4"/>
      <c r="B44" s="1055"/>
      <c r="C44" s="1055"/>
      <c r="D44" s="1055"/>
      <c r="E44" s="1055"/>
      <c r="F44" s="105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4"/>
      <c r="B45" s="1055"/>
      <c r="C45" s="1055"/>
      <c r="D45" s="1055"/>
      <c r="E45" s="1055"/>
      <c r="F45" s="105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4"/>
      <c r="B46" s="1055"/>
      <c r="C46" s="1055"/>
      <c r="D46" s="1055"/>
      <c r="E46" s="1055"/>
      <c r="F46" s="105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4"/>
      <c r="B47" s="1055"/>
      <c r="C47" s="1055"/>
      <c r="D47" s="1055"/>
      <c r="E47" s="1055"/>
      <c r="F47" s="105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4"/>
      <c r="B48" s="1055"/>
      <c r="C48" s="1055"/>
      <c r="D48" s="1055"/>
      <c r="E48" s="1055"/>
      <c r="F48" s="105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4"/>
      <c r="B49" s="1055"/>
      <c r="C49" s="1055"/>
      <c r="D49" s="1055"/>
      <c r="E49" s="1055"/>
      <c r="F49" s="105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4"/>
      <c r="B50" s="1055"/>
      <c r="C50" s="1055"/>
      <c r="D50" s="1055"/>
      <c r="E50" s="1055"/>
      <c r="F50" s="105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4"/>
      <c r="B51" s="1055"/>
      <c r="C51" s="1055"/>
      <c r="D51" s="1055"/>
      <c r="E51" s="1055"/>
      <c r="F51" s="105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4"/>
      <c r="B52" s="1055"/>
      <c r="C52" s="1055"/>
      <c r="D52" s="1055"/>
      <c r="E52" s="1055"/>
      <c r="F52" s="105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4"/>
      <c r="B56" s="1055"/>
      <c r="C56" s="1055"/>
      <c r="D56" s="1055"/>
      <c r="E56" s="1055"/>
      <c r="F56" s="1056"/>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4"/>
      <c r="B57" s="1055"/>
      <c r="C57" s="1055"/>
      <c r="D57" s="1055"/>
      <c r="E57" s="1055"/>
      <c r="F57" s="1056"/>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4"/>
      <c r="B58" s="1055"/>
      <c r="C58" s="1055"/>
      <c r="D58" s="1055"/>
      <c r="E58" s="1055"/>
      <c r="F58" s="105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4"/>
      <c r="B59" s="1055"/>
      <c r="C59" s="1055"/>
      <c r="D59" s="1055"/>
      <c r="E59" s="1055"/>
      <c r="F59" s="105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4"/>
      <c r="B60" s="1055"/>
      <c r="C60" s="1055"/>
      <c r="D60" s="1055"/>
      <c r="E60" s="1055"/>
      <c r="F60" s="105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4"/>
      <c r="B61" s="1055"/>
      <c r="C61" s="1055"/>
      <c r="D61" s="1055"/>
      <c r="E61" s="1055"/>
      <c r="F61" s="105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4"/>
      <c r="B62" s="1055"/>
      <c r="C62" s="1055"/>
      <c r="D62" s="1055"/>
      <c r="E62" s="1055"/>
      <c r="F62" s="105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4"/>
      <c r="B63" s="1055"/>
      <c r="C63" s="1055"/>
      <c r="D63" s="1055"/>
      <c r="E63" s="1055"/>
      <c r="F63" s="105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4"/>
      <c r="B64" s="1055"/>
      <c r="C64" s="1055"/>
      <c r="D64" s="1055"/>
      <c r="E64" s="1055"/>
      <c r="F64" s="105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4"/>
      <c r="B65" s="1055"/>
      <c r="C65" s="1055"/>
      <c r="D65" s="1055"/>
      <c r="E65" s="1055"/>
      <c r="F65" s="105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4"/>
      <c r="B66" s="1055"/>
      <c r="C66" s="1055"/>
      <c r="D66" s="1055"/>
      <c r="E66" s="1055"/>
      <c r="F66" s="105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4"/>
      <c r="B67" s="1055"/>
      <c r="C67" s="1055"/>
      <c r="D67" s="1055"/>
      <c r="E67" s="1055"/>
      <c r="F67" s="105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4"/>
      <c r="B68" s="1055"/>
      <c r="C68" s="1055"/>
      <c r="D68" s="1055"/>
      <c r="E68" s="1055"/>
      <c r="F68" s="1056"/>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4"/>
      <c r="B69" s="1055"/>
      <c r="C69" s="1055"/>
      <c r="D69" s="1055"/>
      <c r="E69" s="1055"/>
      <c r="F69" s="1056"/>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4"/>
      <c r="B70" s="1055"/>
      <c r="C70" s="1055"/>
      <c r="D70" s="1055"/>
      <c r="E70" s="1055"/>
      <c r="F70" s="1056"/>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4"/>
      <c r="B71" s="1055"/>
      <c r="C71" s="1055"/>
      <c r="D71" s="1055"/>
      <c r="E71" s="1055"/>
      <c r="F71" s="105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4"/>
      <c r="B72" s="1055"/>
      <c r="C72" s="1055"/>
      <c r="D72" s="1055"/>
      <c r="E72" s="1055"/>
      <c r="F72" s="105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4"/>
      <c r="B73" s="1055"/>
      <c r="C73" s="1055"/>
      <c r="D73" s="1055"/>
      <c r="E73" s="1055"/>
      <c r="F73" s="105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4"/>
      <c r="B74" s="1055"/>
      <c r="C74" s="1055"/>
      <c r="D74" s="1055"/>
      <c r="E74" s="1055"/>
      <c r="F74" s="105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4"/>
      <c r="B75" s="1055"/>
      <c r="C75" s="1055"/>
      <c r="D75" s="1055"/>
      <c r="E75" s="1055"/>
      <c r="F75" s="105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4"/>
      <c r="B76" s="1055"/>
      <c r="C76" s="1055"/>
      <c r="D76" s="1055"/>
      <c r="E76" s="1055"/>
      <c r="F76" s="105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4"/>
      <c r="B77" s="1055"/>
      <c r="C77" s="1055"/>
      <c r="D77" s="1055"/>
      <c r="E77" s="1055"/>
      <c r="F77" s="105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4"/>
      <c r="B78" s="1055"/>
      <c r="C78" s="1055"/>
      <c r="D78" s="1055"/>
      <c r="E78" s="1055"/>
      <c r="F78" s="105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4"/>
      <c r="B79" s="1055"/>
      <c r="C79" s="1055"/>
      <c r="D79" s="1055"/>
      <c r="E79" s="1055"/>
      <c r="F79" s="105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4"/>
      <c r="B80" s="1055"/>
      <c r="C80" s="1055"/>
      <c r="D80" s="1055"/>
      <c r="E80" s="1055"/>
      <c r="F80" s="105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4"/>
      <c r="B81" s="1055"/>
      <c r="C81" s="1055"/>
      <c r="D81" s="1055"/>
      <c r="E81" s="1055"/>
      <c r="F81" s="1056"/>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4"/>
      <c r="B82" s="1055"/>
      <c r="C82" s="1055"/>
      <c r="D82" s="1055"/>
      <c r="E82" s="1055"/>
      <c r="F82" s="1056"/>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4"/>
      <c r="B83" s="1055"/>
      <c r="C83" s="1055"/>
      <c r="D83" s="1055"/>
      <c r="E83" s="1055"/>
      <c r="F83" s="1056"/>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4"/>
      <c r="B84" s="1055"/>
      <c r="C84" s="1055"/>
      <c r="D84" s="1055"/>
      <c r="E84" s="1055"/>
      <c r="F84" s="105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4"/>
      <c r="B85" s="1055"/>
      <c r="C85" s="1055"/>
      <c r="D85" s="1055"/>
      <c r="E85" s="1055"/>
      <c r="F85" s="105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4"/>
      <c r="B86" s="1055"/>
      <c r="C86" s="1055"/>
      <c r="D86" s="1055"/>
      <c r="E86" s="1055"/>
      <c r="F86" s="105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4"/>
      <c r="B87" s="1055"/>
      <c r="C87" s="1055"/>
      <c r="D87" s="1055"/>
      <c r="E87" s="1055"/>
      <c r="F87" s="105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4"/>
      <c r="B88" s="1055"/>
      <c r="C88" s="1055"/>
      <c r="D88" s="1055"/>
      <c r="E88" s="1055"/>
      <c r="F88" s="105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4"/>
      <c r="B89" s="1055"/>
      <c r="C89" s="1055"/>
      <c r="D89" s="1055"/>
      <c r="E89" s="1055"/>
      <c r="F89" s="105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4"/>
      <c r="B90" s="1055"/>
      <c r="C90" s="1055"/>
      <c r="D90" s="1055"/>
      <c r="E90" s="1055"/>
      <c r="F90" s="105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4"/>
      <c r="B91" s="1055"/>
      <c r="C91" s="1055"/>
      <c r="D91" s="1055"/>
      <c r="E91" s="1055"/>
      <c r="F91" s="105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4"/>
      <c r="B92" s="1055"/>
      <c r="C92" s="1055"/>
      <c r="D92" s="1055"/>
      <c r="E92" s="1055"/>
      <c r="F92" s="105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4"/>
      <c r="B93" s="1055"/>
      <c r="C93" s="1055"/>
      <c r="D93" s="1055"/>
      <c r="E93" s="1055"/>
      <c r="F93" s="105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4"/>
      <c r="B94" s="1055"/>
      <c r="C94" s="1055"/>
      <c r="D94" s="1055"/>
      <c r="E94" s="1055"/>
      <c r="F94" s="1056"/>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4"/>
      <c r="B95" s="1055"/>
      <c r="C95" s="1055"/>
      <c r="D95" s="1055"/>
      <c r="E95" s="1055"/>
      <c r="F95" s="1056"/>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4"/>
      <c r="B96" s="1055"/>
      <c r="C96" s="1055"/>
      <c r="D96" s="1055"/>
      <c r="E96" s="1055"/>
      <c r="F96" s="1056"/>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4"/>
      <c r="B97" s="1055"/>
      <c r="C97" s="1055"/>
      <c r="D97" s="1055"/>
      <c r="E97" s="1055"/>
      <c r="F97" s="105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4"/>
      <c r="B98" s="1055"/>
      <c r="C98" s="1055"/>
      <c r="D98" s="1055"/>
      <c r="E98" s="1055"/>
      <c r="F98" s="105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4"/>
      <c r="B99" s="1055"/>
      <c r="C99" s="1055"/>
      <c r="D99" s="1055"/>
      <c r="E99" s="1055"/>
      <c r="F99" s="105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4"/>
      <c r="B100" s="1055"/>
      <c r="C100" s="1055"/>
      <c r="D100" s="1055"/>
      <c r="E100" s="1055"/>
      <c r="F100" s="105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4"/>
      <c r="B101" s="1055"/>
      <c r="C101" s="1055"/>
      <c r="D101" s="1055"/>
      <c r="E101" s="1055"/>
      <c r="F101" s="105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4"/>
      <c r="B102" s="1055"/>
      <c r="C102" s="1055"/>
      <c r="D102" s="1055"/>
      <c r="E102" s="1055"/>
      <c r="F102" s="105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4"/>
      <c r="B103" s="1055"/>
      <c r="C103" s="1055"/>
      <c r="D103" s="1055"/>
      <c r="E103" s="1055"/>
      <c r="F103" s="105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4"/>
      <c r="B104" s="1055"/>
      <c r="C104" s="1055"/>
      <c r="D104" s="1055"/>
      <c r="E104" s="1055"/>
      <c r="F104" s="105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4"/>
      <c r="B105" s="1055"/>
      <c r="C105" s="1055"/>
      <c r="D105" s="1055"/>
      <c r="E105" s="1055"/>
      <c r="F105" s="105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4"/>
      <c r="B109" s="1055"/>
      <c r="C109" s="1055"/>
      <c r="D109" s="1055"/>
      <c r="E109" s="1055"/>
      <c r="F109" s="1056"/>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4"/>
      <c r="B110" s="1055"/>
      <c r="C110" s="1055"/>
      <c r="D110" s="1055"/>
      <c r="E110" s="1055"/>
      <c r="F110" s="1056"/>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4"/>
      <c r="B111" s="1055"/>
      <c r="C111" s="1055"/>
      <c r="D111" s="1055"/>
      <c r="E111" s="1055"/>
      <c r="F111" s="105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4"/>
      <c r="B112" s="1055"/>
      <c r="C112" s="1055"/>
      <c r="D112" s="1055"/>
      <c r="E112" s="1055"/>
      <c r="F112" s="105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4"/>
      <c r="B113" s="1055"/>
      <c r="C113" s="1055"/>
      <c r="D113" s="1055"/>
      <c r="E113" s="1055"/>
      <c r="F113" s="105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4"/>
      <c r="B114" s="1055"/>
      <c r="C114" s="1055"/>
      <c r="D114" s="1055"/>
      <c r="E114" s="1055"/>
      <c r="F114" s="105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4"/>
      <c r="B115" s="1055"/>
      <c r="C115" s="1055"/>
      <c r="D115" s="1055"/>
      <c r="E115" s="1055"/>
      <c r="F115" s="105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4"/>
      <c r="B116" s="1055"/>
      <c r="C116" s="1055"/>
      <c r="D116" s="1055"/>
      <c r="E116" s="1055"/>
      <c r="F116" s="105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4"/>
      <c r="B117" s="1055"/>
      <c r="C117" s="1055"/>
      <c r="D117" s="1055"/>
      <c r="E117" s="1055"/>
      <c r="F117" s="105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4"/>
      <c r="B118" s="1055"/>
      <c r="C118" s="1055"/>
      <c r="D118" s="1055"/>
      <c r="E118" s="1055"/>
      <c r="F118" s="105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4"/>
      <c r="B119" s="1055"/>
      <c r="C119" s="1055"/>
      <c r="D119" s="1055"/>
      <c r="E119" s="1055"/>
      <c r="F119" s="105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4"/>
      <c r="B120" s="1055"/>
      <c r="C120" s="1055"/>
      <c r="D120" s="1055"/>
      <c r="E120" s="1055"/>
      <c r="F120" s="105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4"/>
      <c r="B121" s="1055"/>
      <c r="C121" s="1055"/>
      <c r="D121" s="1055"/>
      <c r="E121" s="1055"/>
      <c r="F121" s="1056"/>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4"/>
      <c r="B122" s="1055"/>
      <c r="C122" s="1055"/>
      <c r="D122" s="1055"/>
      <c r="E122" s="1055"/>
      <c r="F122" s="1056"/>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4"/>
      <c r="B123" s="1055"/>
      <c r="C123" s="1055"/>
      <c r="D123" s="1055"/>
      <c r="E123" s="1055"/>
      <c r="F123" s="1056"/>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4"/>
      <c r="B124" s="1055"/>
      <c r="C124" s="1055"/>
      <c r="D124" s="1055"/>
      <c r="E124" s="1055"/>
      <c r="F124" s="105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4"/>
      <c r="B125" s="1055"/>
      <c r="C125" s="1055"/>
      <c r="D125" s="1055"/>
      <c r="E125" s="1055"/>
      <c r="F125" s="105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4"/>
      <c r="B126" s="1055"/>
      <c r="C126" s="1055"/>
      <c r="D126" s="1055"/>
      <c r="E126" s="1055"/>
      <c r="F126" s="105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4"/>
      <c r="B127" s="1055"/>
      <c r="C127" s="1055"/>
      <c r="D127" s="1055"/>
      <c r="E127" s="1055"/>
      <c r="F127" s="105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4"/>
      <c r="B128" s="1055"/>
      <c r="C128" s="1055"/>
      <c r="D128" s="1055"/>
      <c r="E128" s="1055"/>
      <c r="F128" s="105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4"/>
      <c r="B129" s="1055"/>
      <c r="C129" s="1055"/>
      <c r="D129" s="1055"/>
      <c r="E129" s="1055"/>
      <c r="F129" s="105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4"/>
      <c r="B130" s="1055"/>
      <c r="C130" s="1055"/>
      <c r="D130" s="1055"/>
      <c r="E130" s="1055"/>
      <c r="F130" s="105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4"/>
      <c r="B131" s="1055"/>
      <c r="C131" s="1055"/>
      <c r="D131" s="1055"/>
      <c r="E131" s="1055"/>
      <c r="F131" s="105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4"/>
      <c r="B132" s="1055"/>
      <c r="C132" s="1055"/>
      <c r="D132" s="1055"/>
      <c r="E132" s="1055"/>
      <c r="F132" s="105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4"/>
      <c r="B133" s="1055"/>
      <c r="C133" s="1055"/>
      <c r="D133" s="1055"/>
      <c r="E133" s="1055"/>
      <c r="F133" s="105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4"/>
      <c r="B134" s="1055"/>
      <c r="C134" s="1055"/>
      <c r="D134" s="1055"/>
      <c r="E134" s="1055"/>
      <c r="F134" s="1056"/>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4"/>
      <c r="B135" s="1055"/>
      <c r="C135" s="1055"/>
      <c r="D135" s="1055"/>
      <c r="E135" s="1055"/>
      <c r="F135" s="1056"/>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4"/>
      <c r="B136" s="1055"/>
      <c r="C136" s="1055"/>
      <c r="D136" s="1055"/>
      <c r="E136" s="1055"/>
      <c r="F136" s="1056"/>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4"/>
      <c r="B137" s="1055"/>
      <c r="C137" s="1055"/>
      <c r="D137" s="1055"/>
      <c r="E137" s="1055"/>
      <c r="F137" s="105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4"/>
      <c r="B138" s="1055"/>
      <c r="C138" s="1055"/>
      <c r="D138" s="1055"/>
      <c r="E138" s="1055"/>
      <c r="F138" s="105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4"/>
      <c r="B139" s="1055"/>
      <c r="C139" s="1055"/>
      <c r="D139" s="1055"/>
      <c r="E139" s="1055"/>
      <c r="F139" s="105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4"/>
      <c r="B140" s="1055"/>
      <c r="C140" s="1055"/>
      <c r="D140" s="1055"/>
      <c r="E140" s="1055"/>
      <c r="F140" s="105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4"/>
      <c r="B141" s="1055"/>
      <c r="C141" s="1055"/>
      <c r="D141" s="1055"/>
      <c r="E141" s="1055"/>
      <c r="F141" s="105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4"/>
      <c r="B142" s="1055"/>
      <c r="C142" s="1055"/>
      <c r="D142" s="1055"/>
      <c r="E142" s="1055"/>
      <c r="F142" s="105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4"/>
      <c r="B143" s="1055"/>
      <c r="C143" s="1055"/>
      <c r="D143" s="1055"/>
      <c r="E143" s="1055"/>
      <c r="F143" s="105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4"/>
      <c r="B144" s="1055"/>
      <c r="C144" s="1055"/>
      <c r="D144" s="1055"/>
      <c r="E144" s="1055"/>
      <c r="F144" s="105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4"/>
      <c r="B145" s="1055"/>
      <c r="C145" s="1055"/>
      <c r="D145" s="1055"/>
      <c r="E145" s="1055"/>
      <c r="F145" s="105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4"/>
      <c r="B146" s="1055"/>
      <c r="C146" s="1055"/>
      <c r="D146" s="1055"/>
      <c r="E146" s="1055"/>
      <c r="F146" s="105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4"/>
      <c r="B147" s="1055"/>
      <c r="C147" s="1055"/>
      <c r="D147" s="1055"/>
      <c r="E147" s="1055"/>
      <c r="F147" s="1056"/>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4"/>
      <c r="B148" s="1055"/>
      <c r="C148" s="1055"/>
      <c r="D148" s="1055"/>
      <c r="E148" s="1055"/>
      <c r="F148" s="1056"/>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4"/>
      <c r="B149" s="1055"/>
      <c r="C149" s="1055"/>
      <c r="D149" s="1055"/>
      <c r="E149" s="1055"/>
      <c r="F149" s="1056"/>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4"/>
      <c r="B150" s="1055"/>
      <c r="C150" s="1055"/>
      <c r="D150" s="1055"/>
      <c r="E150" s="1055"/>
      <c r="F150" s="105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4"/>
      <c r="B151" s="1055"/>
      <c r="C151" s="1055"/>
      <c r="D151" s="1055"/>
      <c r="E151" s="1055"/>
      <c r="F151" s="105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4"/>
      <c r="B152" s="1055"/>
      <c r="C152" s="1055"/>
      <c r="D152" s="1055"/>
      <c r="E152" s="1055"/>
      <c r="F152" s="105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4"/>
      <c r="B153" s="1055"/>
      <c r="C153" s="1055"/>
      <c r="D153" s="1055"/>
      <c r="E153" s="1055"/>
      <c r="F153" s="105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4"/>
      <c r="B154" s="1055"/>
      <c r="C154" s="1055"/>
      <c r="D154" s="1055"/>
      <c r="E154" s="1055"/>
      <c r="F154" s="105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4"/>
      <c r="B155" s="1055"/>
      <c r="C155" s="1055"/>
      <c r="D155" s="1055"/>
      <c r="E155" s="1055"/>
      <c r="F155" s="105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4"/>
      <c r="B156" s="1055"/>
      <c r="C156" s="1055"/>
      <c r="D156" s="1055"/>
      <c r="E156" s="1055"/>
      <c r="F156" s="105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4"/>
      <c r="B157" s="1055"/>
      <c r="C157" s="1055"/>
      <c r="D157" s="1055"/>
      <c r="E157" s="1055"/>
      <c r="F157" s="105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4"/>
      <c r="B158" s="1055"/>
      <c r="C158" s="1055"/>
      <c r="D158" s="1055"/>
      <c r="E158" s="1055"/>
      <c r="F158" s="105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4"/>
      <c r="B162" s="1055"/>
      <c r="C162" s="1055"/>
      <c r="D162" s="1055"/>
      <c r="E162" s="1055"/>
      <c r="F162" s="1056"/>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4"/>
      <c r="B163" s="1055"/>
      <c r="C163" s="1055"/>
      <c r="D163" s="1055"/>
      <c r="E163" s="1055"/>
      <c r="F163" s="1056"/>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4"/>
      <c r="B164" s="1055"/>
      <c r="C164" s="1055"/>
      <c r="D164" s="1055"/>
      <c r="E164" s="1055"/>
      <c r="F164" s="105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4"/>
      <c r="B165" s="1055"/>
      <c r="C165" s="1055"/>
      <c r="D165" s="1055"/>
      <c r="E165" s="1055"/>
      <c r="F165" s="105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4"/>
      <c r="B166" s="1055"/>
      <c r="C166" s="1055"/>
      <c r="D166" s="1055"/>
      <c r="E166" s="1055"/>
      <c r="F166" s="105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4"/>
      <c r="B167" s="1055"/>
      <c r="C167" s="1055"/>
      <c r="D167" s="1055"/>
      <c r="E167" s="1055"/>
      <c r="F167" s="105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4"/>
      <c r="B168" s="1055"/>
      <c r="C168" s="1055"/>
      <c r="D168" s="1055"/>
      <c r="E168" s="1055"/>
      <c r="F168" s="105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4"/>
      <c r="B169" s="1055"/>
      <c r="C169" s="1055"/>
      <c r="D169" s="1055"/>
      <c r="E169" s="1055"/>
      <c r="F169" s="105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4"/>
      <c r="B170" s="1055"/>
      <c r="C170" s="1055"/>
      <c r="D170" s="1055"/>
      <c r="E170" s="1055"/>
      <c r="F170" s="105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4"/>
      <c r="B171" s="1055"/>
      <c r="C171" s="1055"/>
      <c r="D171" s="1055"/>
      <c r="E171" s="1055"/>
      <c r="F171" s="105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4"/>
      <c r="B172" s="1055"/>
      <c r="C172" s="1055"/>
      <c r="D172" s="1055"/>
      <c r="E172" s="1055"/>
      <c r="F172" s="105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4"/>
      <c r="B173" s="1055"/>
      <c r="C173" s="1055"/>
      <c r="D173" s="1055"/>
      <c r="E173" s="1055"/>
      <c r="F173" s="105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4"/>
      <c r="B174" s="1055"/>
      <c r="C174" s="1055"/>
      <c r="D174" s="1055"/>
      <c r="E174" s="1055"/>
      <c r="F174" s="1056"/>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4"/>
      <c r="B175" s="1055"/>
      <c r="C175" s="1055"/>
      <c r="D175" s="1055"/>
      <c r="E175" s="1055"/>
      <c r="F175" s="1056"/>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4"/>
      <c r="B176" s="1055"/>
      <c r="C176" s="1055"/>
      <c r="D176" s="1055"/>
      <c r="E176" s="1055"/>
      <c r="F176" s="1056"/>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4"/>
      <c r="B177" s="1055"/>
      <c r="C177" s="1055"/>
      <c r="D177" s="1055"/>
      <c r="E177" s="1055"/>
      <c r="F177" s="105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4"/>
      <c r="B178" s="1055"/>
      <c r="C178" s="1055"/>
      <c r="D178" s="1055"/>
      <c r="E178" s="1055"/>
      <c r="F178" s="105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4"/>
      <c r="B179" s="1055"/>
      <c r="C179" s="1055"/>
      <c r="D179" s="1055"/>
      <c r="E179" s="1055"/>
      <c r="F179" s="105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4"/>
      <c r="B180" s="1055"/>
      <c r="C180" s="1055"/>
      <c r="D180" s="1055"/>
      <c r="E180" s="1055"/>
      <c r="F180" s="105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4"/>
      <c r="B181" s="1055"/>
      <c r="C181" s="1055"/>
      <c r="D181" s="1055"/>
      <c r="E181" s="1055"/>
      <c r="F181" s="105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4"/>
      <c r="B182" s="1055"/>
      <c r="C182" s="1055"/>
      <c r="D182" s="1055"/>
      <c r="E182" s="1055"/>
      <c r="F182" s="105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4"/>
      <c r="B183" s="1055"/>
      <c r="C183" s="1055"/>
      <c r="D183" s="1055"/>
      <c r="E183" s="1055"/>
      <c r="F183" s="105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4"/>
      <c r="B184" s="1055"/>
      <c r="C184" s="1055"/>
      <c r="D184" s="1055"/>
      <c r="E184" s="1055"/>
      <c r="F184" s="105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4"/>
      <c r="B185" s="1055"/>
      <c r="C185" s="1055"/>
      <c r="D185" s="1055"/>
      <c r="E185" s="1055"/>
      <c r="F185" s="105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4"/>
      <c r="B186" s="1055"/>
      <c r="C186" s="1055"/>
      <c r="D186" s="1055"/>
      <c r="E186" s="1055"/>
      <c r="F186" s="105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4"/>
      <c r="B187" s="1055"/>
      <c r="C187" s="1055"/>
      <c r="D187" s="1055"/>
      <c r="E187" s="1055"/>
      <c r="F187" s="1056"/>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4"/>
      <c r="B188" s="1055"/>
      <c r="C188" s="1055"/>
      <c r="D188" s="1055"/>
      <c r="E188" s="1055"/>
      <c r="F188" s="1056"/>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4"/>
      <c r="B189" s="1055"/>
      <c r="C189" s="1055"/>
      <c r="D189" s="1055"/>
      <c r="E189" s="1055"/>
      <c r="F189" s="1056"/>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4"/>
      <c r="B190" s="1055"/>
      <c r="C190" s="1055"/>
      <c r="D190" s="1055"/>
      <c r="E190" s="1055"/>
      <c r="F190" s="105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4"/>
      <c r="B191" s="1055"/>
      <c r="C191" s="1055"/>
      <c r="D191" s="1055"/>
      <c r="E191" s="1055"/>
      <c r="F191" s="105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4"/>
      <c r="B192" s="1055"/>
      <c r="C192" s="1055"/>
      <c r="D192" s="1055"/>
      <c r="E192" s="1055"/>
      <c r="F192" s="105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4"/>
      <c r="B193" s="1055"/>
      <c r="C193" s="1055"/>
      <c r="D193" s="1055"/>
      <c r="E193" s="1055"/>
      <c r="F193" s="105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4"/>
      <c r="B194" s="1055"/>
      <c r="C194" s="1055"/>
      <c r="D194" s="1055"/>
      <c r="E194" s="1055"/>
      <c r="F194" s="105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4"/>
      <c r="B195" s="1055"/>
      <c r="C195" s="1055"/>
      <c r="D195" s="1055"/>
      <c r="E195" s="1055"/>
      <c r="F195" s="105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4"/>
      <c r="B196" s="1055"/>
      <c r="C196" s="1055"/>
      <c r="D196" s="1055"/>
      <c r="E196" s="1055"/>
      <c r="F196" s="105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4"/>
      <c r="B197" s="1055"/>
      <c r="C197" s="1055"/>
      <c r="D197" s="1055"/>
      <c r="E197" s="1055"/>
      <c r="F197" s="105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4"/>
      <c r="B198" s="1055"/>
      <c r="C198" s="1055"/>
      <c r="D198" s="1055"/>
      <c r="E198" s="1055"/>
      <c r="F198" s="105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4"/>
      <c r="B199" s="1055"/>
      <c r="C199" s="1055"/>
      <c r="D199" s="1055"/>
      <c r="E199" s="1055"/>
      <c r="F199" s="105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4"/>
      <c r="B200" s="1055"/>
      <c r="C200" s="1055"/>
      <c r="D200" s="1055"/>
      <c r="E200" s="1055"/>
      <c r="F200" s="1056"/>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4"/>
      <c r="B201" s="1055"/>
      <c r="C201" s="1055"/>
      <c r="D201" s="1055"/>
      <c r="E201" s="1055"/>
      <c r="F201" s="1056"/>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4"/>
      <c r="B202" s="1055"/>
      <c r="C202" s="1055"/>
      <c r="D202" s="1055"/>
      <c r="E202" s="1055"/>
      <c r="F202" s="1056"/>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4"/>
      <c r="B203" s="1055"/>
      <c r="C203" s="1055"/>
      <c r="D203" s="1055"/>
      <c r="E203" s="1055"/>
      <c r="F203" s="105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4"/>
      <c r="B204" s="1055"/>
      <c r="C204" s="1055"/>
      <c r="D204" s="1055"/>
      <c r="E204" s="1055"/>
      <c r="F204" s="105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4"/>
      <c r="B205" s="1055"/>
      <c r="C205" s="1055"/>
      <c r="D205" s="1055"/>
      <c r="E205" s="1055"/>
      <c r="F205" s="105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4"/>
      <c r="B206" s="1055"/>
      <c r="C206" s="1055"/>
      <c r="D206" s="1055"/>
      <c r="E206" s="1055"/>
      <c r="F206" s="105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4"/>
      <c r="B207" s="1055"/>
      <c r="C207" s="1055"/>
      <c r="D207" s="1055"/>
      <c r="E207" s="1055"/>
      <c r="F207" s="105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4"/>
      <c r="B208" s="1055"/>
      <c r="C208" s="1055"/>
      <c r="D208" s="1055"/>
      <c r="E208" s="1055"/>
      <c r="F208" s="105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4"/>
      <c r="B209" s="1055"/>
      <c r="C209" s="1055"/>
      <c r="D209" s="1055"/>
      <c r="E209" s="1055"/>
      <c r="F209" s="105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4"/>
      <c r="B210" s="1055"/>
      <c r="C210" s="1055"/>
      <c r="D210" s="1055"/>
      <c r="E210" s="1055"/>
      <c r="F210" s="105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4"/>
      <c r="B211" s="1055"/>
      <c r="C211" s="1055"/>
      <c r="D211" s="1055"/>
      <c r="E211" s="1055"/>
      <c r="F211" s="105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4"/>
      <c r="B215" s="1055"/>
      <c r="C215" s="1055"/>
      <c r="D215" s="1055"/>
      <c r="E215" s="1055"/>
      <c r="F215" s="1056"/>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4"/>
      <c r="B216" s="1055"/>
      <c r="C216" s="1055"/>
      <c r="D216" s="1055"/>
      <c r="E216" s="1055"/>
      <c r="F216" s="1056"/>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4"/>
      <c r="B217" s="1055"/>
      <c r="C217" s="1055"/>
      <c r="D217" s="1055"/>
      <c r="E217" s="1055"/>
      <c r="F217" s="105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4"/>
      <c r="B218" s="1055"/>
      <c r="C218" s="1055"/>
      <c r="D218" s="1055"/>
      <c r="E218" s="1055"/>
      <c r="F218" s="105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4"/>
      <c r="B219" s="1055"/>
      <c r="C219" s="1055"/>
      <c r="D219" s="1055"/>
      <c r="E219" s="1055"/>
      <c r="F219" s="105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4"/>
      <c r="B220" s="1055"/>
      <c r="C220" s="1055"/>
      <c r="D220" s="1055"/>
      <c r="E220" s="1055"/>
      <c r="F220" s="105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4"/>
      <c r="B221" s="1055"/>
      <c r="C221" s="1055"/>
      <c r="D221" s="1055"/>
      <c r="E221" s="1055"/>
      <c r="F221" s="105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4"/>
      <c r="B222" s="1055"/>
      <c r="C222" s="1055"/>
      <c r="D222" s="1055"/>
      <c r="E222" s="1055"/>
      <c r="F222" s="105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4"/>
      <c r="B223" s="1055"/>
      <c r="C223" s="1055"/>
      <c r="D223" s="1055"/>
      <c r="E223" s="1055"/>
      <c r="F223" s="105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4"/>
      <c r="B224" s="1055"/>
      <c r="C224" s="1055"/>
      <c r="D224" s="1055"/>
      <c r="E224" s="1055"/>
      <c r="F224" s="105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4"/>
      <c r="B225" s="1055"/>
      <c r="C225" s="1055"/>
      <c r="D225" s="1055"/>
      <c r="E225" s="1055"/>
      <c r="F225" s="105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4"/>
      <c r="B226" s="1055"/>
      <c r="C226" s="1055"/>
      <c r="D226" s="1055"/>
      <c r="E226" s="1055"/>
      <c r="F226" s="105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4"/>
      <c r="B227" s="1055"/>
      <c r="C227" s="1055"/>
      <c r="D227" s="1055"/>
      <c r="E227" s="1055"/>
      <c r="F227" s="1056"/>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4"/>
      <c r="B228" s="1055"/>
      <c r="C228" s="1055"/>
      <c r="D228" s="1055"/>
      <c r="E228" s="1055"/>
      <c r="F228" s="1056"/>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4"/>
      <c r="B229" s="1055"/>
      <c r="C229" s="1055"/>
      <c r="D229" s="1055"/>
      <c r="E229" s="1055"/>
      <c r="F229" s="1056"/>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4"/>
      <c r="B230" s="1055"/>
      <c r="C230" s="1055"/>
      <c r="D230" s="1055"/>
      <c r="E230" s="1055"/>
      <c r="F230" s="105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4"/>
      <c r="B231" s="1055"/>
      <c r="C231" s="1055"/>
      <c r="D231" s="1055"/>
      <c r="E231" s="1055"/>
      <c r="F231" s="105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4"/>
      <c r="B232" s="1055"/>
      <c r="C232" s="1055"/>
      <c r="D232" s="1055"/>
      <c r="E232" s="1055"/>
      <c r="F232" s="105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4"/>
      <c r="B233" s="1055"/>
      <c r="C233" s="1055"/>
      <c r="D233" s="1055"/>
      <c r="E233" s="1055"/>
      <c r="F233" s="105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4"/>
      <c r="B234" s="1055"/>
      <c r="C234" s="1055"/>
      <c r="D234" s="1055"/>
      <c r="E234" s="1055"/>
      <c r="F234" s="105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4"/>
      <c r="B235" s="1055"/>
      <c r="C235" s="1055"/>
      <c r="D235" s="1055"/>
      <c r="E235" s="1055"/>
      <c r="F235" s="105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4"/>
      <c r="B236" s="1055"/>
      <c r="C236" s="1055"/>
      <c r="D236" s="1055"/>
      <c r="E236" s="1055"/>
      <c r="F236" s="105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4"/>
      <c r="B237" s="1055"/>
      <c r="C237" s="1055"/>
      <c r="D237" s="1055"/>
      <c r="E237" s="1055"/>
      <c r="F237" s="105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4"/>
      <c r="B238" s="1055"/>
      <c r="C238" s="1055"/>
      <c r="D238" s="1055"/>
      <c r="E238" s="1055"/>
      <c r="F238" s="105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4"/>
      <c r="B239" s="1055"/>
      <c r="C239" s="1055"/>
      <c r="D239" s="1055"/>
      <c r="E239" s="1055"/>
      <c r="F239" s="105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4"/>
      <c r="B240" s="1055"/>
      <c r="C240" s="1055"/>
      <c r="D240" s="1055"/>
      <c r="E240" s="1055"/>
      <c r="F240" s="1056"/>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4"/>
      <c r="B241" s="1055"/>
      <c r="C241" s="1055"/>
      <c r="D241" s="1055"/>
      <c r="E241" s="1055"/>
      <c r="F241" s="1056"/>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4"/>
      <c r="B242" s="1055"/>
      <c r="C242" s="1055"/>
      <c r="D242" s="1055"/>
      <c r="E242" s="1055"/>
      <c r="F242" s="1056"/>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4"/>
      <c r="B243" s="1055"/>
      <c r="C243" s="1055"/>
      <c r="D243" s="1055"/>
      <c r="E243" s="1055"/>
      <c r="F243" s="105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4"/>
      <c r="B244" s="1055"/>
      <c r="C244" s="1055"/>
      <c r="D244" s="1055"/>
      <c r="E244" s="1055"/>
      <c r="F244" s="105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4"/>
      <c r="B245" s="1055"/>
      <c r="C245" s="1055"/>
      <c r="D245" s="1055"/>
      <c r="E245" s="1055"/>
      <c r="F245" s="105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4"/>
      <c r="B246" s="1055"/>
      <c r="C246" s="1055"/>
      <c r="D246" s="1055"/>
      <c r="E246" s="1055"/>
      <c r="F246" s="105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4"/>
      <c r="B247" s="1055"/>
      <c r="C247" s="1055"/>
      <c r="D247" s="1055"/>
      <c r="E247" s="1055"/>
      <c r="F247" s="105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4"/>
      <c r="B248" s="1055"/>
      <c r="C248" s="1055"/>
      <c r="D248" s="1055"/>
      <c r="E248" s="1055"/>
      <c r="F248" s="105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4"/>
      <c r="B249" s="1055"/>
      <c r="C249" s="1055"/>
      <c r="D249" s="1055"/>
      <c r="E249" s="1055"/>
      <c r="F249" s="105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4"/>
      <c r="B250" s="1055"/>
      <c r="C250" s="1055"/>
      <c r="D250" s="1055"/>
      <c r="E250" s="1055"/>
      <c r="F250" s="105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4"/>
      <c r="B251" s="1055"/>
      <c r="C251" s="1055"/>
      <c r="D251" s="1055"/>
      <c r="E251" s="1055"/>
      <c r="F251" s="105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4"/>
      <c r="B252" s="1055"/>
      <c r="C252" s="1055"/>
      <c r="D252" s="1055"/>
      <c r="E252" s="1055"/>
      <c r="F252" s="105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4"/>
      <c r="B253" s="1055"/>
      <c r="C253" s="1055"/>
      <c r="D253" s="1055"/>
      <c r="E253" s="1055"/>
      <c r="F253" s="1056"/>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4"/>
      <c r="B254" s="1055"/>
      <c r="C254" s="1055"/>
      <c r="D254" s="1055"/>
      <c r="E254" s="1055"/>
      <c r="F254" s="1056"/>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4"/>
      <c r="B255" s="1055"/>
      <c r="C255" s="1055"/>
      <c r="D255" s="1055"/>
      <c r="E255" s="1055"/>
      <c r="F255" s="1056"/>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4"/>
      <c r="B256" s="1055"/>
      <c r="C256" s="1055"/>
      <c r="D256" s="1055"/>
      <c r="E256" s="1055"/>
      <c r="F256" s="105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4"/>
      <c r="B257" s="1055"/>
      <c r="C257" s="1055"/>
      <c r="D257" s="1055"/>
      <c r="E257" s="1055"/>
      <c r="F257" s="105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4"/>
      <c r="B258" s="1055"/>
      <c r="C258" s="1055"/>
      <c r="D258" s="1055"/>
      <c r="E258" s="1055"/>
      <c r="F258" s="105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4"/>
      <c r="B259" s="1055"/>
      <c r="C259" s="1055"/>
      <c r="D259" s="1055"/>
      <c r="E259" s="1055"/>
      <c r="F259" s="105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4"/>
      <c r="B260" s="1055"/>
      <c r="C260" s="1055"/>
      <c r="D260" s="1055"/>
      <c r="E260" s="1055"/>
      <c r="F260" s="105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4"/>
      <c r="B261" s="1055"/>
      <c r="C261" s="1055"/>
      <c r="D261" s="1055"/>
      <c r="E261" s="1055"/>
      <c r="F261" s="105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4"/>
      <c r="B262" s="1055"/>
      <c r="C262" s="1055"/>
      <c r="D262" s="1055"/>
      <c r="E262" s="1055"/>
      <c r="F262" s="105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4"/>
      <c r="B263" s="1055"/>
      <c r="C263" s="1055"/>
      <c r="D263" s="1055"/>
      <c r="E263" s="1055"/>
      <c r="F263" s="105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4"/>
      <c r="B264" s="1055"/>
      <c r="C264" s="1055"/>
      <c r="D264" s="1055"/>
      <c r="E264" s="1055"/>
      <c r="F264" s="105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4">
        <v>1</v>
      </c>
      <c r="B4" s="107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4">
        <v>1</v>
      </c>
      <c r="B37" s="107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4">
        <v>1</v>
      </c>
      <c r="B70" s="107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2019-07-05T00:34:49Z</cp:lastPrinted>
  <dcterms:created xsi:type="dcterms:W3CDTF">2012-03-13T00:50:25Z</dcterms:created>
  <dcterms:modified xsi:type="dcterms:W3CDTF">2019-07-09T12:58:36Z</dcterms:modified>
</cp:coreProperties>
</file>