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2005" windowHeight="116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Y787" i="3" l="1"/>
  <c r="Y790" i="3" l="1"/>
  <c r="P29" i="3" l="1"/>
  <c r="AD19" i="3"/>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28" i="3" l="1"/>
</calcChain>
</file>

<file path=xl/sharedStrings.xml><?xml version="1.0" encoding="utf-8"?>
<sst xmlns="http://schemas.openxmlformats.org/spreadsheetml/2006/main" count="2995" uniqueCount="687">
  <si>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</si>
  <si>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</si>
  <si>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</si>
  <si>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</si>
  <si>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</si>
  <si>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</si>
  <si>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</si>
  <si>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</si>
  <si>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</si>
  <si>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</si>
  <si>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</si>
  <si>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</si>
  <si>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</si>
  <si>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</si>
  <si>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</si>
  <si>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</si>
  <si>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</si>
  <si>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</si>
  <si>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</si>
  <si>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</si>
  <si>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</si>
  <si>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</si>
  <si>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</si>
  <si>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</si>
  <si>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</si>
  <si>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</si>
  <si>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</si>
  <si>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</si>
  <si>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</si>
  <si>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</si>
  <si>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</si>
  <si>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</si>
  <si>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</si>
  <si>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</si>
  <si>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</si>
  <si>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</si>
  <si>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</si>
  <si>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</si>
  <si>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</si>
  <si>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</si>
  <si>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</si>
  <si>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</si>
  <si>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</si>
  <si>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</si>
  <si>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</si>
  <si>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</si>
  <si>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</si>
  <si>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</si>
  <si>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</si>
  <si>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</si>
  <si>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</si>
  <si>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</si>
  <si>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</si>
  <si>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</si>
  <si>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</si>
  <si>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</si>
  <si>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</si>
  <si>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</si>
  <si>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</si>
  <si>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</si>
  <si>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</si>
  <si>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</si>
  <si>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</si>
  <si>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</si>
  <si>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</si>
  <si>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</si>
  <si>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</si>
  <si>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</si>
  <si>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</si>
  <si>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</si>
  <si>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</si>
  <si>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</si>
  <si>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</si>
  <si>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</si>
  <si>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</si>
  <si>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</si>
  <si>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</si>
  <si>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</si>
  <si>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</si>
  <si>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</si>
  <si>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</si>
  <si>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</si>
  <si>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</si>
  <si>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</si>
  <si>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</si>
  <si>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</si>
  <si>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</si>
  <si>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</si>
  <si>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</si>
  <si>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</si>
  <si>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</si>
  <si>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</si>
  <si>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</si>
  <si>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</si>
  <si>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</si>
  <si>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</si>
  <si>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</si>
  <si>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</si>
  <si>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</si>
  <si>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</si>
  <si>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</si>
  <si>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</si>
  <si>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</si>
  <si>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</si>
  <si>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</si>
  <si>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</si>
  <si>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</si>
  <si>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</si>
  <si>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</si>
  <si>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</si>
  <si>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</si>
  <si>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</si>
  <si>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</si>
  <si>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</si>
  <si>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</si>
  <si>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</si>
  <si>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</si>
  <si>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</si>
  <si>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</si>
  <si>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</si>
  <si>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</si>
  <si>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</si>
  <si>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</si>
  <si>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</si>
  <si>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</si>
  <si>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</si>
  <si>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</si>
  <si>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</si>
  <si>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</si>
  <si>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</si>
  <si>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</si>
  <si>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</si>
  <si>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</si>
  <si>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</si>
  <si>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</si>
  <si>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</si>
  <si>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</si>
  <si>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</si>
  <si>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</si>
  <si>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</si>
  <si>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</si>
  <si>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</si>
  <si>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</si>
  <si>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</si>
  <si>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</si>
  <si>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</si>
  <si>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</si>
  <si>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</si>
  <si>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</si>
  <si>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</si>
  <si>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</si>
  <si>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</si>
  <si>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</si>
  <si>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</si>
  <si>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</si>
  <si>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</si>
  <si>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</si>
  <si>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</si>
  <si>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</si>
  <si>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</si>
  <si>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</si>
  <si>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</si>
  <si>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</si>
  <si>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</si>
  <si>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</si>
  <si>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</si>
  <si>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</si>
  <si>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</si>
  <si>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</si>
  <si>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</si>
  <si>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</si>
  <si>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</si>
  <si>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</si>
  <si>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</si>
  <si>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</si>
  <si>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</si>
  <si>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</si>
  <si>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</si>
  <si>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</si>
  <si>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</si>
  <si>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</si>
  <si>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</si>
  <si>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</si>
  <si>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</si>
  <si>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</si>
  <si>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</si>
  <si>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</si>
  <si>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</si>
  <si>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</si>
  <si>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</si>
  <si>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</si>
  <si>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</si>
  <si>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</si>
  <si>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</si>
  <si>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</si>
  <si>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</si>
  <si>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</si>
  <si>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</si>
  <si>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</si>
  <si>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</si>
  <si>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</si>
  <si>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</si>
  <si>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</si>
  <si>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</si>
  <si>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</si>
  <si>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</si>
  <si>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</si>
  <si>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</si>
  <si>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</si>
  <si>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</si>
  <si>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</si>
  <si>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</si>
  <si>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</si>
  <si>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</si>
  <si>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</si>
  <si>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</si>
  <si>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</si>
  <si>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</si>
  <si>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</si>
  <si>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</si>
  <si>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</si>
  <si>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</si>
  <si>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</si>
  <si>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</si>
  <si>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</si>
  <si>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</si>
  <si>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</si>
  <si>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</si>
  <si>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</si>
  <si>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</si>
  <si>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</si>
  <si>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</si>
  <si>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</si>
  <si>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</si>
  <si>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</si>
  <si>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</si>
  <si>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</si>
  <si>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</si>
  <si>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</si>
  <si>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</si>
  <si>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</si>
  <si>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</si>
  <si>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</si>
  <si>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</si>
  <si>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</si>
  <si>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</si>
  <si>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</si>
  <si>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</si>
  <si>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</si>
  <si>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</si>
  <si>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</si>
  <si>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</si>
  <si>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</si>
  <si>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</si>
  <si>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</si>
  <si>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</si>
  <si>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</si>
  <si>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</si>
  <si>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</si>
  <si>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</si>
  <si>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</si>
  <si>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</si>
  <si>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</si>
  <si>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</si>
  <si>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</si>
  <si>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</si>
  <si>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</si>
  <si>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</si>
  <si>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</si>
  <si>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</si>
  <si>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</si>
  <si>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</si>
  <si>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</si>
  <si>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</si>
  <si>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</si>
  <si>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</si>
  <si>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</si>
  <si>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</si>
  <si>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</si>
  <si>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</si>
  <si>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</si>
  <si>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</si>
  <si>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</si>
  <si>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</si>
  <si>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</si>
  <si>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</si>
  <si>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</si>
  <si>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</si>
  <si>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</si>
  <si>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</si>
  <si>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</si>
  <si>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</si>
  <si>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</si>
  <si>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</si>
  <si>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</si>
  <si>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</si>
  <si>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</si>
  <si>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</si>
  <si>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</si>
  <si>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</si>
  <si>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</si>
  <si>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</si>
  <si>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</si>
  <si>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</si>
  <si>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</si>
  <si>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</si>
  <si>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</si>
  <si>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</si>
  <si>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</si>
  <si>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</si>
  <si>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</si>
  <si>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</si>
  <si>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</si>
  <si>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</si>
  <si>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</si>
  <si>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</si>
  <si>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</si>
  <si>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</si>
  <si>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</si>
  <si>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</si>
  <si>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</si>
  <si>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</si>
  <si>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</si>
  <si>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</si>
  <si>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</si>
  <si>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</si>
  <si>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</si>
  <si>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</si>
  <si>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</si>
  <si>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</si>
  <si>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</si>
  <si>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</si>
  <si>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</si>
  <si>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</si>
  <si>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</si>
  <si>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</si>
  <si>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</si>
  <si>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</si>
  <si>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</si>
  <si>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</si>
  <si>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</si>
  <si>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</si>
  <si>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</si>
  <si>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</si>
  <si>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</si>
  <si>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</si>
  <si>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</si>
  <si>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</si>
  <si>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</si>
  <si>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</si>
  <si>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</si>
  <si>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</si>
  <si>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</si>
  <si>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</si>
  <si>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</si>
  <si>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</si>
  <si>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</si>
  <si>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</si>
  <si>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</si>
  <si>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</si>
  <si>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</si>
  <si>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</si>
  <si>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</si>
  <si>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</si>
  <si>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</si>
  <si>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</si>
  <si>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</si>
  <si>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</si>
  <si>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</si>
  <si>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</si>
  <si>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</si>
  <si>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</si>
  <si>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</si>
  <si>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</si>
  <si>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</si>
  <si>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</si>
  <si>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</si>
  <si>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</si>
  <si>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</si>
  <si>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</si>
  <si>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</si>
  <si>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</si>
  <si>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</si>
  <si>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</si>
  <si>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</si>
  <si>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</si>
  <si>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</si>
  <si>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</si>
  <si>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</si>
  <si>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</si>
  <si>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</si>
  <si>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</si>
  <si>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</si>
  <si>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</si>
  <si>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</si>
  <si>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</si>
  <si>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</si>
  <si>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</si>
  <si>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</si>
  <si>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</si>
  <si>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</si>
  <si>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</si>
  <si>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</si>
  <si>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</si>
  <si>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</si>
  <si>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</si>
  <si>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</si>
  <si>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</si>
  <si>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</si>
  <si>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</si>
  <si>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</si>
  <si>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</si>
  <si>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</si>
  <si>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</si>
  <si>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</si>
  <si>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</si>
  <si>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</si>
  <si>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</si>
  <si>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</si>
  <si>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</si>
  <si>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</si>
  <si>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</si>
  <si>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</si>
  <si>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</si>
  <si>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</si>
  <si>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</si>
  <si>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</si>
  <si>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</si>
  <si>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</si>
  <si>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</si>
  <si>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</si>
  <si>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</si>
  <si>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</si>
  <si>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</si>
  <si>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</si>
  <si>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</si>
  <si>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</si>
  <si>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</si>
  <si>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</si>
  <si>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</si>
  <si>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</si>
  <si>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</si>
  <si>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</si>
  <si>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</si>
  <si>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</si>
  <si>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</si>
  <si>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</si>
  <si>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</si>
  <si>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</si>
  <si>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</si>
  <si>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</si>
  <si>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</si>
  <si>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</si>
  <si>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</si>
  <si>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</si>
  <si>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</si>
  <si>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</si>
  <si>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</si>
  <si>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</si>
  <si>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</si>
  <si>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</si>
  <si>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</si>
  <si>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</si>
  <si>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</si>
  <si>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</si>
  <si>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</si>
  <si>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</si>
  <si>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</si>
  <si>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</si>
  <si>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</si>
  <si>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</si>
  <si>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</si>
  <si>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</si>
  <si>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</si>
  <si>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</si>
  <si>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</si>
  <si>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</si>
  <si>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</si>
  <si>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</si>
  <si>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</si>
  <si>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</si>
  <si>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</si>
  <si>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</si>
  <si>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</si>
  <si>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</si>
  <si>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</si>
  <si>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</si>
  <si>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</si>
  <si>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</si>
  <si>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</si>
  <si>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</si>
  <si>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</si>
  <si>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</si>
  <si>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</si>
  <si>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</si>
  <si>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</si>
  <si>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</si>
  <si>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</si>
  <si>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</si>
  <si>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</si>
  <si>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</si>
  <si>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</si>
  <si>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</si>
  <si>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</si>
  <si>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</si>
  <si>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</si>
  <si>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</si>
  <si>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</si>
  <si>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</si>
  <si>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</si>
  <si>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</si>
  <si>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</si>
  <si>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</si>
  <si>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</si>
  <si>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</si>
  <si>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</si>
  <si>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</si>
  <si>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</si>
  <si>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</si>
  <si>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</si>
  <si>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</si>
  <si>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</si>
  <si>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</si>
  <si>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</si>
  <si>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</si>
  <si>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</si>
  <si>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</si>
  <si>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</si>
  <si>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</si>
  <si>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</si>
  <si>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</si>
  <si>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</si>
  <si>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</si>
  <si>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</si>
  <si>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</si>
  <si>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</si>
  <si>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</si>
  <si>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</si>
  <si>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</si>
  <si>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</si>
  <si>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</si>
  <si>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</si>
  <si>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</si>
  <si>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</si>
  <si>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</si>
  <si>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</si>
  <si>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</si>
  <si>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</si>
  <si>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</si>
  <si>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</si>
  <si>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</si>
  <si>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</si>
  <si>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</si>
  <si>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</si>
  <si>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</si>
  <si>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</si>
  <si>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</si>
  <si>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</si>
  <si>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</si>
  <si>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</si>
  <si>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</si>
  <si>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</si>
  <si>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</si>
  <si>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</si>
  <si>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</si>
  <si>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</si>
  <si>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</si>
  <si>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</si>
  <si>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</si>
  <si>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</si>
  <si>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</si>
  <si>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</si>
  <si>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7">
      <t>ヒロシ</t>
    </rPh>
    <rPh sb="7" eb="8">
      <t>シ</t>
    </rPh>
    <phoneticPr fontId="5"/>
  </si>
  <si>
    <t>地球環境局</t>
    <rPh sb="0" eb="2">
      <t>チキュウ</t>
    </rPh>
    <rPh sb="2" eb="4">
      <t>カンキョウ</t>
    </rPh>
    <rPh sb="4" eb="5">
      <t>キョク</t>
    </rPh>
    <phoneticPr fontId="5"/>
  </si>
  <si>
    <t>大規模潜在エネルギー源を活用した低炭素技術実用化推進事業（一部経済産業省連携事業）</t>
    <phoneticPr fontId="5"/>
  </si>
  <si>
    <t>平成２６年度</t>
    <rPh sb="0" eb="2">
      <t>ヘイセイ</t>
    </rPh>
    <rPh sb="4" eb="5">
      <t>ネン</t>
    </rPh>
    <rPh sb="5" eb="6">
      <t>ド</t>
    </rPh>
    <phoneticPr fontId="5"/>
  </si>
  <si>
    <t>平成３１年度</t>
    <rPh sb="0" eb="2">
      <t>ヘイセイ</t>
    </rPh>
    <rPh sb="4" eb="5">
      <t>ネン</t>
    </rPh>
    <rPh sb="5" eb="6">
      <t>ド</t>
    </rPh>
    <phoneticPr fontId="5"/>
  </si>
  <si>
    <t>○</t>
  </si>
  <si>
    <t>特別会計に関する法律第８５条第３項第１号ヘ
同法施行令第５０条第８項第７号</t>
    <phoneticPr fontId="5"/>
  </si>
  <si>
    <t>-</t>
  </si>
  <si>
    <t>-</t>
    <phoneticPr fontId="5"/>
  </si>
  <si>
    <t>-</t>
    <phoneticPr fontId="5"/>
  </si>
  <si>
    <t>-</t>
    <phoneticPr fontId="5"/>
  </si>
  <si>
    <t>-</t>
    <phoneticPr fontId="5"/>
  </si>
  <si>
    <t>二酸化炭素排出抑制対策事業等委託費</t>
  </si>
  <si>
    <t>採択事業の事業提案書、事業報告書</t>
    <rPh sb="11" eb="13">
      <t>ジギョウ</t>
    </rPh>
    <rPh sb="13" eb="16">
      <t>ホウコクショ</t>
    </rPh>
    <phoneticPr fontId="5"/>
  </si>
  <si>
    <t>実証事業の実施数</t>
    <rPh sb="0" eb="2">
      <t>ジッショウ</t>
    </rPh>
    <rPh sb="2" eb="4">
      <t>ジギョウ</t>
    </rPh>
    <rPh sb="5" eb="7">
      <t>ジッシ</t>
    </rPh>
    <rPh sb="7" eb="8">
      <t>スウ</t>
    </rPh>
    <phoneticPr fontId="5"/>
  </si>
  <si>
    <t>執行額／実施した事業数　　　　　　　　　　　　　　</t>
    <rPh sb="0" eb="2">
      <t>シッコウ</t>
    </rPh>
    <rPh sb="2" eb="3">
      <t>ガク</t>
    </rPh>
    <rPh sb="4" eb="6">
      <t>ジッシ</t>
    </rPh>
    <rPh sb="8" eb="10">
      <t>ジギョウ</t>
    </rPh>
    <rPh sb="10" eb="11">
      <t>スウ</t>
    </rPh>
    <phoneticPr fontId="5"/>
  </si>
  <si>
    <t>件</t>
    <rPh sb="0" eb="1">
      <t>ケン</t>
    </rPh>
    <phoneticPr fontId="5"/>
  </si>
  <si>
    <t>百万円/件</t>
    <rPh sb="0" eb="3">
      <t>ヒャクマンエン</t>
    </rPh>
    <rPh sb="4" eb="5">
      <t>ケン</t>
    </rPh>
    <phoneticPr fontId="5"/>
  </si>
  <si>
    <t>-</t>
    <phoneticPr fontId="5"/>
  </si>
  <si>
    <t>１．地球温暖化対策の推進</t>
  </si>
  <si>
    <t>-</t>
    <phoneticPr fontId="5"/>
  </si>
  <si>
    <t>-</t>
    <phoneticPr fontId="5"/>
  </si>
  <si>
    <t>我が国の海象に適した潮流発電技術・メンテナンス、漁業協調型の発電システム・建設方法、環境負荷の低減及び環境アセスメント手法を確立し、潮流発電を実用化することにより、大きなポテンシャルを有する海洋再生可能エネルギーの導入量を拡大し、また、摂氏80度程度以下の未利用エネルギーを有効活用するために、作動流体の選定等、コスト効率的なバイナリー発電システムの開発及び実証を行うことにより、大きなポテンシャルを有する低温域の未利用エネルギーの導入量を拡大し、温室効果ガス排出量の削減に寄与する。</t>
    <rPh sb="39" eb="41">
      <t>ホウホウ</t>
    </rPh>
    <phoneticPr fontId="5"/>
  </si>
  <si>
    <t>万t-CO2/年</t>
    <rPh sb="0" eb="1">
      <t>マン</t>
    </rPh>
    <rPh sb="7" eb="8">
      <t>ネン</t>
    </rPh>
    <phoneticPr fontId="5"/>
  </si>
  <si>
    <t>-</t>
    <phoneticPr fontId="5"/>
  </si>
  <si>
    <t>再生可能エネルギーの導入拡大は温暖化対策上重要であるため、社会のニーズを反映している。</t>
    <rPh sb="29" eb="31">
      <t>シャカイ</t>
    </rPh>
    <rPh sb="36" eb="38">
      <t>ハンエイ</t>
    </rPh>
    <phoneticPr fontId="5"/>
  </si>
  <si>
    <t>我が国は、排他的経済水域世界第6位の海洋国であり、再生可能エネルギーの導入拡大のためには、海洋エネルギーの活用技術の開発は優先度が高い事業である。
また、未利用エネルギーの最大限の活用に導入に向け、低温域の未利用エネルギーを活用する技術開発は優先度が高い事業である。</t>
    <rPh sb="77" eb="80">
      <t>ミリヨウ</t>
    </rPh>
    <rPh sb="86" eb="89">
      <t>サイダイゲン</t>
    </rPh>
    <rPh sb="90" eb="92">
      <t>カツヨウ</t>
    </rPh>
    <rPh sb="96" eb="97">
      <t>ム</t>
    </rPh>
    <phoneticPr fontId="5"/>
  </si>
  <si>
    <t>公募により受託者の選定を行い、以後中間評価を実施し、適切に事業を実施している。</t>
    <phoneticPr fontId="5"/>
  </si>
  <si>
    <t>-</t>
    <phoneticPr fontId="5"/>
  </si>
  <si>
    <t>これまでに国内では例の無い規模の技術開発・実証について、類似事業との比較や専門家の意見等を活かし、妥当性を確認しながら必要最小限のコストで実施している。</t>
    <phoneticPr fontId="5"/>
  </si>
  <si>
    <t>契約時に見積書及び支出経費を精査することで、費目・使途を必要なものに限定している。また外部有識者による中間評価を実施し、年度毎に評価を受け費目・使途を精査している。</t>
    <phoneticPr fontId="5"/>
  </si>
  <si>
    <t>中間評価を実施し、事業内容及びコストについて見直しを行っている。</t>
    <phoneticPr fontId="5"/>
  </si>
  <si>
    <t>潮流発電システム及び低温熱源を活用する発電システムの出力目標達成に向けて実証中である。</t>
    <rPh sb="8" eb="9">
      <t>オヨ</t>
    </rPh>
    <rPh sb="15" eb="17">
      <t>カツヨウ</t>
    </rPh>
    <rPh sb="26" eb="28">
      <t>シュツリョク</t>
    </rPh>
    <rPh sb="28" eb="30">
      <t>モクヒョウ</t>
    </rPh>
    <rPh sb="30" eb="32">
      <t>タッセイ</t>
    </rPh>
    <rPh sb="33" eb="34">
      <t>ム</t>
    </rPh>
    <rPh sb="36" eb="38">
      <t>ジッショウ</t>
    </rPh>
    <rPh sb="38" eb="39">
      <t>チュウ</t>
    </rPh>
    <phoneticPr fontId="5"/>
  </si>
  <si>
    <t>無</t>
  </si>
  <si>
    <t>‐</t>
  </si>
  <si>
    <t>新26-013</t>
    <phoneticPr fontId="5"/>
  </si>
  <si>
    <t>0055</t>
    <phoneticPr fontId="5"/>
  </si>
  <si>
    <t>0043</t>
    <phoneticPr fontId="5"/>
  </si>
  <si>
    <t>新26-018</t>
    <phoneticPr fontId="5"/>
  </si>
  <si>
    <t>0037</t>
    <phoneticPr fontId="5"/>
  </si>
  <si>
    <t>採択事業の事業提案書、事業報告書</t>
    <phoneticPr fontId="5"/>
  </si>
  <si>
    <t>892 / 1</t>
  </si>
  <si>
    <t>1,122 / 3</t>
  </si>
  <si>
    <t>266 / 2</t>
    <phoneticPr fontId="5"/>
  </si>
  <si>
    <t>2,100 / 3</t>
    <phoneticPr fontId="5"/>
  </si>
  <si>
    <t>エネルギー起源二酸化炭素の排出量（CO2換算トン）</t>
    <phoneticPr fontId="5"/>
  </si>
  <si>
    <t>株式会社IHI</t>
    <rPh sb="0" eb="2">
      <t>カブシキ</t>
    </rPh>
    <rPh sb="2" eb="4">
      <t>カイシャ</t>
    </rPh>
    <phoneticPr fontId="5"/>
  </si>
  <si>
    <t>株式会社神戸製鋼所</t>
  </si>
  <si>
    <t>-</t>
    <phoneticPr fontId="5"/>
  </si>
  <si>
    <t>-</t>
    <phoneticPr fontId="5"/>
  </si>
  <si>
    <t>-</t>
    <phoneticPr fontId="5"/>
  </si>
  <si>
    <t>-</t>
    <phoneticPr fontId="5"/>
  </si>
  <si>
    <t>A.株式会社ＩＨＩ</t>
    <rPh sb="2" eb="4">
      <t>カブシキ</t>
    </rPh>
    <rPh sb="4" eb="6">
      <t>カイシャ</t>
    </rPh>
    <phoneticPr fontId="5"/>
  </si>
  <si>
    <t>B.永井工業株式会社</t>
    <rPh sb="2" eb="4">
      <t>ナガイ</t>
    </rPh>
    <rPh sb="4" eb="6">
      <t>コウギョウ</t>
    </rPh>
    <rPh sb="6" eb="8">
      <t>カブシキ</t>
    </rPh>
    <rPh sb="8" eb="10">
      <t>カイシャ</t>
    </rPh>
    <phoneticPr fontId="5"/>
  </si>
  <si>
    <t>人件費</t>
    <rPh sb="0" eb="3">
      <t>ジンケンヒ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</si>
  <si>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</si>
  <si>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</si>
  <si>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旅費</t>
    <rPh sb="0" eb="2">
      <t>リョヒ</t>
    </rPh>
    <phoneticPr fontId="5"/>
  </si>
  <si>
    <t>雑役務費</t>
    <rPh sb="0" eb="1">
      <t>ザツ</t>
    </rPh>
    <rPh sb="1" eb="3">
      <t>エキム</t>
    </rPh>
    <rPh sb="3" eb="4">
      <t>ヒ</t>
    </rPh>
    <phoneticPr fontId="5"/>
  </si>
  <si>
    <t>外注費</t>
    <rPh sb="0" eb="3">
      <t>ガイチュウヒ</t>
    </rPh>
    <phoneticPr fontId="5"/>
  </si>
  <si>
    <t>その他</t>
    <rPh sb="2" eb="3">
      <t>タ</t>
    </rPh>
    <phoneticPr fontId="5"/>
  </si>
  <si>
    <t>タービン発電機開発に関する業務等</t>
  </si>
  <si>
    <t>タービン発電機開発部品等</t>
    <rPh sb="4" eb="7">
      <t>ハツデンキ</t>
    </rPh>
    <rPh sb="7" eb="9">
      <t>カイハツ</t>
    </rPh>
    <rPh sb="9" eb="11">
      <t>ブヒン</t>
    </rPh>
    <rPh sb="11" eb="12">
      <t>トウ</t>
    </rPh>
    <phoneticPr fontId="5"/>
  </si>
  <si>
    <t>受託者負担分</t>
    <rPh sb="0" eb="3">
      <t>ジュタクシャ</t>
    </rPh>
    <rPh sb="3" eb="6">
      <t>フタンブン</t>
    </rPh>
    <phoneticPr fontId="5"/>
  </si>
  <si>
    <t>事業費</t>
    <rPh sb="0" eb="3">
      <t>ジギョウヒ</t>
    </rPh>
    <phoneticPr fontId="5"/>
  </si>
  <si>
    <t>永井工業株式会社</t>
    <rPh sb="0" eb="2">
      <t>ナガイ</t>
    </rPh>
    <rPh sb="2" eb="4">
      <t>コウギョウ</t>
    </rPh>
    <rPh sb="4" eb="6">
      <t>カブシキ</t>
    </rPh>
    <rPh sb="6" eb="8">
      <t>カイシャ</t>
    </rPh>
    <phoneticPr fontId="5"/>
  </si>
  <si>
    <t>-</t>
    <phoneticPr fontId="5"/>
  </si>
  <si>
    <t>株式会社フジテックエンジニアリング</t>
    <rPh sb="0" eb="2">
      <t>カブシキ</t>
    </rPh>
    <rPh sb="2" eb="4">
      <t>カイシャ</t>
    </rPh>
    <phoneticPr fontId="5"/>
  </si>
  <si>
    <t>有限会社マサル産業</t>
    <rPh sb="0" eb="2">
      <t>ユウゲン</t>
    </rPh>
    <rPh sb="2" eb="4">
      <t>カイシャ</t>
    </rPh>
    <rPh sb="7" eb="9">
      <t>サンギョウ</t>
    </rPh>
    <phoneticPr fontId="5"/>
  </si>
  <si>
    <t>株式会社旭ケミカルス</t>
    <rPh sb="0" eb="2">
      <t>カブシキ</t>
    </rPh>
    <rPh sb="2" eb="4">
      <t>カイシャ</t>
    </rPh>
    <rPh sb="4" eb="5">
      <t>アサヒ</t>
    </rPh>
    <phoneticPr fontId="5"/>
  </si>
  <si>
    <t>-</t>
    <phoneticPr fontId="5"/>
  </si>
  <si>
    <t>配管施工・組立</t>
    <rPh sb="0" eb="2">
      <t>ハイカン</t>
    </rPh>
    <rPh sb="2" eb="4">
      <t>セコウ</t>
    </rPh>
    <rPh sb="5" eb="7">
      <t>クミタ</t>
    </rPh>
    <phoneticPr fontId="5"/>
  </si>
  <si>
    <t>雨除けテント設置工事</t>
    <rPh sb="0" eb="1">
      <t>アメ</t>
    </rPh>
    <rPh sb="1" eb="2">
      <t>ヨ</t>
    </rPh>
    <rPh sb="6" eb="8">
      <t>セッチ</t>
    </rPh>
    <rPh sb="8" eb="10">
      <t>コウジ</t>
    </rPh>
    <phoneticPr fontId="5"/>
  </si>
  <si>
    <t>配管施工・組立て 等</t>
    <rPh sb="0" eb="2">
      <t>ハイカン</t>
    </rPh>
    <rPh sb="2" eb="4">
      <t>セコウ</t>
    </rPh>
    <rPh sb="5" eb="7">
      <t>クミタ</t>
    </rPh>
    <rPh sb="9" eb="10">
      <t>トウ</t>
    </rPh>
    <phoneticPr fontId="5"/>
  </si>
  <si>
    <t>計測機器配線、制御盤配線</t>
    <rPh sb="0" eb="2">
      <t>ケイソク</t>
    </rPh>
    <rPh sb="2" eb="4">
      <t>キキ</t>
    </rPh>
    <rPh sb="4" eb="6">
      <t>ハイセン</t>
    </rPh>
    <rPh sb="7" eb="10">
      <t>セイギョバン</t>
    </rPh>
    <rPh sb="10" eb="12">
      <t>ハイセン</t>
    </rPh>
    <phoneticPr fontId="5"/>
  </si>
  <si>
    <t>冷却ブライン運搬・廃棄等</t>
    <rPh sb="0" eb="2">
      <t>レイキャク</t>
    </rPh>
    <rPh sb="6" eb="8">
      <t>ウンパン</t>
    </rPh>
    <rPh sb="9" eb="11">
      <t>ハイキ</t>
    </rPh>
    <rPh sb="11" eb="12">
      <t>トウ</t>
    </rPh>
    <phoneticPr fontId="5"/>
  </si>
  <si>
    <t>低温熱源に適したタービン発電機開発、水冷熱交換器の選定及び製作、バイナリーシステム開発に関する業務</t>
    <rPh sb="0" eb="2">
      <t>テイオン</t>
    </rPh>
    <rPh sb="2" eb="4">
      <t>ネツゲン</t>
    </rPh>
    <rPh sb="5" eb="6">
      <t>テキ</t>
    </rPh>
    <rPh sb="12" eb="15">
      <t>ハツデンキ</t>
    </rPh>
    <rPh sb="15" eb="17">
      <t>カイハツ</t>
    </rPh>
    <rPh sb="18" eb="20">
      <t>スイレイ</t>
    </rPh>
    <rPh sb="20" eb="21">
      <t>ネツ</t>
    </rPh>
    <rPh sb="21" eb="24">
      <t>コウカンキ</t>
    </rPh>
    <rPh sb="25" eb="27">
      <t>センテイ</t>
    </rPh>
    <rPh sb="27" eb="28">
      <t>オヨ</t>
    </rPh>
    <rPh sb="29" eb="31">
      <t>セイサク</t>
    </rPh>
    <rPh sb="41" eb="43">
      <t>カイハツ</t>
    </rPh>
    <rPh sb="44" eb="45">
      <t>カン</t>
    </rPh>
    <rPh sb="47" eb="49">
      <t>ギョウム</t>
    </rPh>
    <phoneticPr fontId="5"/>
  </si>
  <si>
    <t>新冷媒の調査と選定、新冷媒を適用したバイナリーシ発電装置の検討、バイナリー発電システムの技術開発に関する業務</t>
    <rPh sb="0" eb="1">
      <t>シン</t>
    </rPh>
    <rPh sb="1" eb="3">
      <t>レイバイ</t>
    </rPh>
    <rPh sb="4" eb="6">
      <t>チョウサ</t>
    </rPh>
    <rPh sb="7" eb="9">
      <t>センテイ</t>
    </rPh>
    <rPh sb="10" eb="11">
      <t>シン</t>
    </rPh>
    <rPh sb="11" eb="13">
      <t>レイバイ</t>
    </rPh>
    <rPh sb="14" eb="16">
      <t>テキヨウ</t>
    </rPh>
    <rPh sb="24" eb="26">
      <t>ハツデン</t>
    </rPh>
    <rPh sb="26" eb="28">
      <t>ソウチ</t>
    </rPh>
    <rPh sb="29" eb="31">
      <t>ケントウ</t>
    </rPh>
    <rPh sb="37" eb="39">
      <t>ハツデン</t>
    </rPh>
    <rPh sb="44" eb="46">
      <t>ギジュツ</t>
    </rPh>
    <rPh sb="46" eb="48">
      <t>カイハツ</t>
    </rPh>
    <phoneticPr fontId="5"/>
  </si>
  <si>
    <t>諸謝金、印刷製本費、通信運搬費 等</t>
    <rPh sb="4" eb="6">
      <t>インサツ</t>
    </rPh>
    <rPh sb="6" eb="8">
      <t>セイホン</t>
    </rPh>
    <rPh sb="8" eb="9">
      <t>ヒ</t>
    </rPh>
    <rPh sb="10" eb="12">
      <t>ツウシン</t>
    </rPh>
    <rPh sb="12" eb="15">
      <t>ウンパンヒ</t>
    </rPh>
    <phoneticPr fontId="5"/>
  </si>
  <si>
    <t>ロータバランス修正、タービンインペラ加工 等</t>
    <rPh sb="7" eb="9">
      <t>シュウセイ</t>
    </rPh>
    <rPh sb="18" eb="20">
      <t>カコウ</t>
    </rPh>
    <rPh sb="21" eb="22">
      <t>トウ</t>
    </rPh>
    <phoneticPr fontId="5"/>
  </si>
  <si>
    <t>発電機据え付け、配管施工組立、発電機配線作業等</t>
    <rPh sb="0" eb="4">
      <t>ハツデンキス</t>
    </rPh>
    <rPh sb="5" eb="6">
      <t>ツ</t>
    </rPh>
    <rPh sb="8" eb="10">
      <t>ハイカン</t>
    </rPh>
    <rPh sb="10" eb="12">
      <t>セコウ</t>
    </rPh>
    <rPh sb="12" eb="14">
      <t>クミタ</t>
    </rPh>
    <rPh sb="15" eb="18">
      <t>ハツデンキ</t>
    </rPh>
    <rPh sb="18" eb="20">
      <t>ハイセン</t>
    </rPh>
    <rPh sb="20" eb="22">
      <t>サギョウ</t>
    </rPh>
    <rPh sb="22" eb="23">
      <t>トウ</t>
    </rPh>
    <phoneticPr fontId="5"/>
  </si>
  <si>
    <t>無停電電源ＵＰＳレンタル、メモリハイロガーレンタル等</t>
    <rPh sb="0" eb="3">
      <t>ムテイデン</t>
    </rPh>
    <rPh sb="3" eb="5">
      <t>デンゲン</t>
    </rPh>
    <rPh sb="25" eb="26">
      <t>トウ</t>
    </rPh>
    <phoneticPr fontId="5"/>
  </si>
  <si>
    <t>実証試験、開発検討会参加等</t>
    <rPh sb="0" eb="2">
      <t>ジッショウ</t>
    </rPh>
    <rPh sb="2" eb="4">
      <t>シケン</t>
    </rPh>
    <rPh sb="5" eb="7">
      <t>カイハツ</t>
    </rPh>
    <rPh sb="7" eb="10">
      <t>ケントウカイ</t>
    </rPh>
    <rPh sb="10" eb="12">
      <t>サンカ</t>
    </rPh>
    <rPh sb="12" eb="13">
      <t>トウ</t>
    </rPh>
    <phoneticPr fontId="5"/>
  </si>
  <si>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また、未利用エネルギーについては、総体としては大規模なポテンシャルがあるものの、高温域から摂氏80度程度の低温域の熱源については、その活用技術が実用化・社会実装されているものの、より低温域の熱源を効率的に活用できる技術については未確立である。このことから、本事業では、潮流発電の早期実用化を見据え、海洋環境への影響を抑えた潮流発電システムの普及を促進し、また、未利用エネルギーの最大限の活用を促し、もって温室効果ガスの削減の推進を目的とする。</t>
    <phoneticPr fontId="5"/>
  </si>
  <si>
    <t>商業規模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また、低温熱源活用発電においては、摂氏80度程度以下の低温熱源に適した作動流体を選定する。その作動流体により最適な発電を行えるようなタービン発電機や熱交換機器を開発し、コスト効率的なバイナリー発電システムの開発及び実証を行う。</t>
    <phoneticPr fontId="5"/>
  </si>
  <si>
    <t>-</t>
    <phoneticPr fontId="5"/>
  </si>
  <si>
    <t>国内の潮流適地で開発実証を進めており、見込みに見合っている。低温熱源活用発電については、低温熱源に適した冷媒の選定、システムの開発を進めており、見込みに見合っている。</t>
    <rPh sb="44" eb="46">
      <t>テイオン</t>
    </rPh>
    <rPh sb="46" eb="48">
      <t>ネツゲン</t>
    </rPh>
    <rPh sb="49" eb="50">
      <t>テキ</t>
    </rPh>
    <rPh sb="52" eb="54">
      <t>レイバイ</t>
    </rPh>
    <rPh sb="55" eb="57">
      <t>センテイ</t>
    </rPh>
    <rPh sb="63" eb="65">
      <t>カイハツ</t>
    </rPh>
    <rPh sb="66" eb="67">
      <t>スス</t>
    </rPh>
    <rPh sb="72" eb="74">
      <t>ミコ</t>
    </rPh>
    <rPh sb="76" eb="78">
      <t>ミア</t>
    </rPh>
    <phoneticPr fontId="5"/>
  </si>
  <si>
    <t>接続配管ユニット製作、制御盤改造、接続配管工事等</t>
    <rPh sb="0" eb="2">
      <t>セツゾク</t>
    </rPh>
    <rPh sb="2" eb="4">
      <t>ハイカン</t>
    </rPh>
    <rPh sb="8" eb="10">
      <t>セイサク</t>
    </rPh>
    <rPh sb="11" eb="14">
      <t>セイギョバン</t>
    </rPh>
    <rPh sb="14" eb="16">
      <t>カイゾウ</t>
    </rPh>
    <rPh sb="17" eb="19">
      <t>セツゾク</t>
    </rPh>
    <rPh sb="19" eb="21">
      <t>ハイカン</t>
    </rPh>
    <rPh sb="21" eb="23">
      <t>コウジ</t>
    </rPh>
    <rPh sb="23" eb="24">
      <t>トウ</t>
    </rPh>
    <phoneticPr fontId="5"/>
  </si>
  <si>
    <t>海洋調査の結果等については、地元自治体等でも活用できるよう公表していくことを検討する。低温熱源活用発電については、摂氏80度程度以下の未利用エネルギーを有効活用するバイナリー発電システムの開発を進めており、今後十分に活用される見込みである。</t>
    <rPh sb="38" eb="40">
      <t>ケントウ</t>
    </rPh>
    <rPh sb="43" eb="45">
      <t>テイオン</t>
    </rPh>
    <rPh sb="45" eb="47">
      <t>ネツゲン</t>
    </rPh>
    <rPh sb="47" eb="49">
      <t>カツヨウ</t>
    </rPh>
    <rPh sb="49" eb="51">
      <t>ハツデン</t>
    </rPh>
    <rPh sb="87" eb="89">
      <t>ハツデン</t>
    </rPh>
    <rPh sb="94" eb="96">
      <t>カイハツ</t>
    </rPh>
    <rPh sb="97" eb="98">
      <t>スス</t>
    </rPh>
    <rPh sb="103" eb="105">
      <t>コンゴ</t>
    </rPh>
    <rPh sb="105" eb="107">
      <t>ジュウブン</t>
    </rPh>
    <rPh sb="108" eb="110">
      <t>カツヨウ</t>
    </rPh>
    <rPh sb="113" eb="115">
      <t>ミコ</t>
    </rPh>
    <phoneticPr fontId="5"/>
  </si>
  <si>
    <t>事業採択時及び年度末に外部有識者による審査・評価を行っており、コストの縮減を行っている。</t>
    <phoneticPr fontId="5"/>
  </si>
  <si>
    <t>引き続き、コストの縮減、事業の効率化に努め、外部有識者からなる評価委員会の意見を踏まえながら目標達成に向け事業を進める。</t>
    <phoneticPr fontId="5"/>
  </si>
  <si>
    <t>目標である日本における潮流発電システムの実証に向け、基礎となる海洋調査、技術動向調査、シミュレーション等を実施している。また、低温熱源活用発電については、低温熱源に適した冷媒の選定、バイナリー発電システムの開発等、概ね計画どおり実証事業が進んでいる。両事業とも、外部有識者からなる中間評価委員会等を設け、適切に事業管理を行っている。</t>
    <rPh sb="0" eb="2">
      <t>モクヒョウ</t>
    </rPh>
    <rPh sb="5" eb="7">
      <t>ニホン</t>
    </rPh>
    <rPh sb="11" eb="13">
      <t>チョウリュウ</t>
    </rPh>
    <rPh sb="13" eb="15">
      <t>ハツデン</t>
    </rPh>
    <rPh sb="20" eb="22">
      <t>ジッショウ</t>
    </rPh>
    <rPh sb="23" eb="24">
      <t>ム</t>
    </rPh>
    <rPh sb="51" eb="52">
      <t>トウ</t>
    </rPh>
    <rPh sb="53" eb="55">
      <t>ジッシ</t>
    </rPh>
    <rPh sb="63" eb="65">
      <t>テイオン</t>
    </rPh>
    <rPh sb="65" eb="67">
      <t>ネツゲン</t>
    </rPh>
    <rPh sb="67" eb="69">
      <t>カツヨウ</t>
    </rPh>
    <rPh sb="69" eb="71">
      <t>ハツデン</t>
    </rPh>
    <rPh sb="88" eb="90">
      <t>センテイ</t>
    </rPh>
    <rPh sb="96" eb="98">
      <t>ハツデン</t>
    </rPh>
    <rPh sb="103" eb="105">
      <t>カイハツ</t>
    </rPh>
    <rPh sb="105" eb="106">
      <t>トウ</t>
    </rPh>
    <rPh sb="107" eb="108">
      <t>オオム</t>
    </rPh>
    <rPh sb="109" eb="111">
      <t>ケイカク</t>
    </rPh>
    <rPh sb="114" eb="116">
      <t>ジッショウ</t>
    </rPh>
    <rPh sb="116" eb="118">
      <t>ジギョウ</t>
    </rPh>
    <rPh sb="119" eb="120">
      <t>スス</t>
    </rPh>
    <rPh sb="125" eb="126">
      <t>リョウ</t>
    </rPh>
    <rPh sb="126" eb="128">
      <t>ジギョウ</t>
    </rPh>
    <rPh sb="131" eb="133">
      <t>ガイブ</t>
    </rPh>
    <rPh sb="133" eb="136">
      <t>ユウシキシャ</t>
    </rPh>
    <rPh sb="140" eb="142">
      <t>チュウカン</t>
    </rPh>
    <rPh sb="142" eb="144">
      <t>ヒョウカ</t>
    </rPh>
    <rPh sb="144" eb="147">
      <t>イインカイ</t>
    </rPh>
    <rPh sb="147" eb="148">
      <t>トウ</t>
    </rPh>
    <rPh sb="149" eb="150">
      <t>モウ</t>
    </rPh>
    <rPh sb="152" eb="154">
      <t>テキセツ</t>
    </rPh>
    <rPh sb="155" eb="157">
      <t>ジギョウ</t>
    </rPh>
    <rPh sb="157" eb="159">
      <t>カンリ</t>
    </rPh>
    <rPh sb="160" eb="161">
      <t>オコナ</t>
    </rPh>
    <phoneticPr fontId="5"/>
  </si>
  <si>
    <t>潮流発電事業において、当初実証予定だった発電機製造メーカーが清算することとなったことから、新たな調達先の検討や公募を行うため、繰越となった。</t>
    <rPh sb="0" eb="2">
      <t>チョウリュウ</t>
    </rPh>
    <rPh sb="2" eb="4">
      <t>ハツデン</t>
    </rPh>
    <rPh sb="4" eb="6">
      <t>ジギョウ</t>
    </rPh>
    <rPh sb="11" eb="13">
      <t>トウショ</t>
    </rPh>
    <rPh sb="13" eb="15">
      <t>ジッショウ</t>
    </rPh>
    <rPh sb="15" eb="17">
      <t>ヨテイ</t>
    </rPh>
    <rPh sb="20" eb="23">
      <t>ハツデンキ</t>
    </rPh>
    <rPh sb="23" eb="25">
      <t>セイゾウ</t>
    </rPh>
    <rPh sb="30" eb="32">
      <t>セイサン</t>
    </rPh>
    <rPh sb="45" eb="46">
      <t>アラ</t>
    </rPh>
    <rPh sb="48" eb="51">
      <t>チョウタツサキ</t>
    </rPh>
    <rPh sb="52" eb="54">
      <t>ケントウ</t>
    </rPh>
    <rPh sb="55" eb="57">
      <t>コウボ</t>
    </rPh>
    <rPh sb="58" eb="59">
      <t>オコナ</t>
    </rPh>
    <rPh sb="63" eb="65">
      <t>クリコシ</t>
    </rPh>
    <phoneticPr fontId="5"/>
  </si>
  <si>
    <t>我が国では潮流発電の実用化の事例がなく、民間が行うには事業リスクが大きいため、国主導で実証する必要がある。また、低温域で有効な作動流体の選定及び当該作動流体を用いたタービン発電機を含めたシステムの全体構築についても事業リスクが大きく、民間に委ねるだけでは普及しない。</t>
    <rPh sb="70" eb="71">
      <t>オヨ</t>
    </rPh>
    <rPh sb="72" eb="74">
      <t>トウガイ</t>
    </rPh>
    <rPh sb="79" eb="80">
      <t>モチ</t>
    </rPh>
    <rPh sb="90" eb="91">
      <t>フク</t>
    </rPh>
    <rPh sb="107" eb="109">
      <t>ジギョウ</t>
    </rPh>
    <rPh sb="113" eb="114">
      <t>オオ</t>
    </rPh>
    <rPh sb="120" eb="121">
      <t>ユダ</t>
    </rPh>
    <phoneticPr fontId="5"/>
  </si>
  <si>
    <t>CO2削減量（t-CO2）</t>
    <rPh sb="3" eb="5">
      <t>サクゲン</t>
    </rPh>
    <rPh sb="5" eb="6">
      <t>リョウ</t>
    </rPh>
    <phoneticPr fontId="5"/>
  </si>
  <si>
    <t>-</t>
    <phoneticPr fontId="5"/>
  </si>
  <si>
    <t>-</t>
    <phoneticPr fontId="5"/>
  </si>
  <si>
    <t>t-CO2</t>
    <phoneticPr fontId="5"/>
  </si>
  <si>
    <t>目標年度断面において当該事業の波及によって見込まれる価格低減が反映された事業費（設備価格）（円）／CO2削減量（設備の単年度削減量(t-CO2/年)×法定耐用年数）
（本事業は事業終了後早期の実用化を見込んで実施しているが、事業期間中は開発・評価段階であるため、現時点での成果実績等を記載することは困難。）</t>
    <rPh sb="88" eb="90">
      <t>ジギョウ</t>
    </rPh>
    <rPh sb="112" eb="114">
      <t>ジギョウ</t>
    </rPh>
    <phoneticPr fontId="5"/>
  </si>
  <si>
    <t>1tあたりのCO2削減コスト（円/t-C02）</t>
    <phoneticPr fontId="5"/>
  </si>
  <si>
    <t>株式会社久木</t>
    <rPh sb="0" eb="2">
      <t>カブシキ</t>
    </rPh>
    <rPh sb="2" eb="4">
      <t>カイシャ</t>
    </rPh>
    <rPh sb="4" eb="6">
      <t>ヒサキ</t>
    </rPh>
    <phoneticPr fontId="5"/>
  </si>
  <si>
    <t>冷媒充填、回収調整作業</t>
    <rPh sb="0" eb="2">
      <t>レイバイ</t>
    </rPh>
    <rPh sb="2" eb="4">
      <t>ジュウテン</t>
    </rPh>
    <rPh sb="5" eb="7">
      <t>カイシュウ</t>
    </rPh>
    <rPh sb="7" eb="9">
      <t>チョウセイ</t>
    </rPh>
    <rPh sb="9" eb="11">
      <t>サギョウ</t>
    </rPh>
    <phoneticPr fontId="5"/>
  </si>
  <si>
    <t>バイナリー装置搬入作業、ブライン廃却作業</t>
    <rPh sb="5" eb="7">
      <t>ソウチ</t>
    </rPh>
    <rPh sb="7" eb="9">
      <t>ハンニュウ</t>
    </rPh>
    <rPh sb="9" eb="11">
      <t>サギョウ</t>
    </rPh>
    <rPh sb="16" eb="18">
      <t>ハイキャク</t>
    </rPh>
    <rPh sb="18" eb="20">
      <t>サギョウ</t>
    </rPh>
    <phoneticPr fontId="5"/>
  </si>
  <si>
    <t>新冷媒と油の適合性評価試験</t>
    <rPh sb="0" eb="1">
      <t>シン</t>
    </rPh>
    <rPh sb="1" eb="3">
      <t>レイバイ</t>
    </rPh>
    <rPh sb="4" eb="5">
      <t>アブラ</t>
    </rPh>
    <rPh sb="6" eb="9">
      <t>テキゴウセイ</t>
    </rPh>
    <rPh sb="9" eb="11">
      <t>ヒョウカ</t>
    </rPh>
    <rPh sb="11" eb="13">
      <t>シケン</t>
    </rPh>
    <phoneticPr fontId="5"/>
  </si>
  <si>
    <t>配管３D計測</t>
    <rPh sb="0" eb="2">
      <t>ハイカン</t>
    </rPh>
    <rPh sb="4" eb="6">
      <t>ケイソク</t>
    </rPh>
    <phoneticPr fontId="5"/>
  </si>
  <si>
    <t>冷却配管工事</t>
    <rPh sb="0" eb="2">
      <t>レイキャク</t>
    </rPh>
    <rPh sb="2" eb="4">
      <t>ハイカン</t>
    </rPh>
    <rPh sb="4" eb="6">
      <t>コウジ</t>
    </rPh>
    <phoneticPr fontId="5"/>
  </si>
  <si>
    <t>株式会社八洲空調システムズ</t>
    <rPh sb="0" eb="2">
      <t>カブシキ</t>
    </rPh>
    <rPh sb="2" eb="4">
      <t>カイシャ</t>
    </rPh>
    <rPh sb="4" eb="5">
      <t>ハチ</t>
    </rPh>
    <rPh sb="5" eb="6">
      <t>シュウ</t>
    </rPh>
    <rPh sb="6" eb="8">
      <t>クウチョウ</t>
    </rPh>
    <phoneticPr fontId="5"/>
  </si>
  <si>
    <t>松村石油株式会社</t>
    <rPh sb="0" eb="2">
      <t>マツムラ</t>
    </rPh>
    <rPh sb="2" eb="4">
      <t>セキユ</t>
    </rPh>
    <rPh sb="4" eb="6">
      <t>カブシキ</t>
    </rPh>
    <rPh sb="6" eb="8">
      <t>カイシャ</t>
    </rPh>
    <phoneticPr fontId="5"/>
  </si>
  <si>
    <t>株式会社IHIプラント</t>
    <rPh sb="0" eb="2">
      <t>カブシキ</t>
    </rPh>
    <rPh sb="2" eb="4">
      <t>カイシャ</t>
    </rPh>
    <phoneticPr fontId="5"/>
  </si>
  <si>
    <t>日本空調サービス株式会社</t>
    <rPh sb="0" eb="2">
      <t>ニホン</t>
    </rPh>
    <rPh sb="2" eb="4">
      <t>クウチョウ</t>
    </rPh>
    <rPh sb="8" eb="10">
      <t>カブシキ</t>
    </rPh>
    <rPh sb="10" eb="12">
      <t>カイシャ</t>
    </rPh>
    <phoneticPr fontId="5"/>
  </si>
  <si>
    <t>42年度までに低温熱源活用発電によりCO2を1,291,714t削減する。</t>
    <rPh sb="7" eb="9">
      <t>テイオン</t>
    </rPh>
    <rPh sb="9" eb="11">
      <t>ネツゲン</t>
    </rPh>
    <rPh sb="11" eb="13">
      <t>カツヨウ</t>
    </rPh>
    <rPh sb="13" eb="15">
      <t>ハツデン</t>
    </rPh>
    <phoneticPr fontId="5"/>
  </si>
  <si>
    <t>42年度までに潮流発電によりCO2を807,321t削減する。</t>
    <rPh sb="7" eb="9">
      <t>チョウリュウ</t>
    </rPh>
    <rPh sb="9" eb="11">
      <t>ハツデン</t>
    </rPh>
    <phoneticPr fontId="5"/>
  </si>
  <si>
    <t>事業費（設備価格）／CO2削減量</t>
    <phoneticPr fontId="5"/>
  </si>
  <si>
    <t>42年度までに1tあたりのCO2削減コストを23,916円以下とする。</t>
    <rPh sb="2" eb="4">
      <t>ネンド</t>
    </rPh>
    <rPh sb="16" eb="18">
      <t>サクゲン</t>
    </rPh>
    <rPh sb="28" eb="31">
      <t>エンイカ</t>
    </rPh>
    <phoneticPr fontId="5"/>
  </si>
  <si>
    <t>エネルギー基本計画（平成30年７月閣議決定）
地球温暖化対策計画（平成28年５月13日閣議決定）</t>
    <rPh sb="5" eb="7">
      <t>キホン</t>
    </rPh>
    <rPh sb="7" eb="9">
      <t>ケイカク</t>
    </rPh>
    <rPh sb="10" eb="12">
      <t>ヘイセイ</t>
    </rPh>
    <rPh sb="14" eb="15">
      <t>ネン</t>
    </rPh>
    <rPh sb="16" eb="17">
      <t>ガツ</t>
    </rPh>
    <rPh sb="17" eb="19">
      <t>カクギ</t>
    </rPh>
    <rPh sb="19" eb="21">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</si>
</sst>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87199</xdr:colOff>
      <xdr:row>741</xdr:row>
      <xdr:rowOff>91109</xdr:rowOff>
    </xdr:from>
    <xdr:to>
      <xdr:col>33</xdr:col>
      <xdr:colOff>190430</xdr:colOff>
      <xdr:row>744</xdr:row>
      <xdr:rowOff>183396</xdr:rowOff>
    </xdr:to>
    <xdr:grpSp>
      <xdr:nvGrpSpPr>
        <xdr:cNvPr id="3" name="グループ化 79"/>
        <xdr:cNvGrpSpPr>
          <a:grpSpLocks/>
        </xdr:cNvGrpSpPr>
      </xdr:nvGrpSpPr>
      <xdr:grpSpPr bwMode="auto">
        <a:xfrm>
          <a:off x="4687774" y="42648809"/>
          <a:ext cx="2103481" cy="1149562"/>
          <a:chOff x="6790765" y="37913991"/>
          <a:chExt cx="1795043" cy="804586"/>
        </a:xfrm>
      </xdr:grpSpPr>
      <xdr:sp macro="" textlink="">
        <xdr:nvSpPr>
          <xdr:cNvPr id="4" name="正方形/長方形 3"/>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5" name="テキスト ボックス 4"/>
          <xdr:cNvSpPr txBox="1"/>
        </xdr:nvSpPr>
        <xdr:spPr>
          <a:xfrm>
            <a:off x="6901143" y="38094968"/>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28</xdr:col>
      <xdr:colOff>114011</xdr:colOff>
      <xdr:row>744</xdr:row>
      <xdr:rowOff>190706</xdr:rowOff>
    </xdr:from>
    <xdr:to>
      <xdr:col>28</xdr:col>
      <xdr:colOff>114011</xdr:colOff>
      <xdr:row>746</xdr:row>
      <xdr:rowOff>172877</xdr:rowOff>
    </xdr:to>
    <xdr:cxnSp macro="">
      <xdr:nvCxnSpPr>
        <xdr:cNvPr id="23" name="直線矢印コネクタ 22"/>
        <xdr:cNvCxnSpPr/>
      </xdr:nvCxnSpPr>
      <xdr:spPr>
        <a:xfrm>
          <a:off x="5679924" y="49066380"/>
          <a:ext cx="0" cy="694475"/>
        </a:xfrm>
        <a:prstGeom prst="straightConnector1">
          <a:avLst/>
        </a:prstGeom>
        <a:noFill/>
        <a:ln w="9525" cap="flat" cmpd="sng" algn="ctr">
          <a:solidFill>
            <a:schemeClr val="tx1"/>
          </a:solidFill>
          <a:prstDash val="solid"/>
          <a:tailEnd type="arrow"/>
        </a:ln>
        <a:effectLst/>
      </xdr:spPr>
    </xdr:cxnSp>
    <xdr:clientData/>
  </xdr:twoCellAnchor>
  <xdr:twoCellAnchor>
    <xdr:from>
      <xdr:col>23</xdr:col>
      <xdr:colOff>99740</xdr:colOff>
      <xdr:row>746</xdr:row>
      <xdr:rowOff>255568</xdr:rowOff>
    </xdr:from>
    <xdr:to>
      <xdr:col>33</xdr:col>
      <xdr:colOff>37005</xdr:colOff>
      <xdr:row>747</xdr:row>
      <xdr:rowOff>169500</xdr:rowOff>
    </xdr:to>
    <xdr:sp macro="" textlink="">
      <xdr:nvSpPr>
        <xdr:cNvPr id="25" name="テキスト ボックス 24"/>
        <xdr:cNvSpPr txBox="1"/>
      </xdr:nvSpPr>
      <xdr:spPr bwMode="auto">
        <a:xfrm>
          <a:off x="4671740" y="49843546"/>
          <a:ext cx="1925091" cy="27008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23322</xdr:colOff>
      <xdr:row>756</xdr:row>
      <xdr:rowOff>286150</xdr:rowOff>
    </xdr:from>
    <xdr:to>
      <xdr:col>28</xdr:col>
      <xdr:colOff>23322</xdr:colOff>
      <xdr:row>757</xdr:row>
      <xdr:rowOff>123369</xdr:rowOff>
    </xdr:to>
    <xdr:cxnSp macro="">
      <xdr:nvCxnSpPr>
        <xdr:cNvPr id="26" name="直線矢印コネクタ 25"/>
        <xdr:cNvCxnSpPr/>
      </xdr:nvCxnSpPr>
      <xdr:spPr>
        <a:xfrm>
          <a:off x="5589235" y="53435650"/>
          <a:ext cx="0" cy="508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19521</xdr:colOff>
      <xdr:row>757</xdr:row>
      <xdr:rowOff>493885</xdr:rowOff>
    </xdr:from>
    <xdr:to>
      <xdr:col>32</xdr:col>
      <xdr:colOff>170549</xdr:colOff>
      <xdr:row>758</xdr:row>
      <xdr:rowOff>95914</xdr:rowOff>
    </xdr:to>
    <xdr:sp macro="" textlink="">
      <xdr:nvSpPr>
        <xdr:cNvPr id="27" name="テキスト ボックス 26"/>
        <xdr:cNvSpPr txBox="1"/>
      </xdr:nvSpPr>
      <xdr:spPr bwMode="auto">
        <a:xfrm>
          <a:off x="4591521" y="54314276"/>
          <a:ext cx="1940071" cy="27292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外注・随意契約（その他）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22</xdr:col>
      <xdr:colOff>58040</xdr:colOff>
      <xdr:row>758</xdr:row>
      <xdr:rowOff>149426</xdr:rowOff>
    </xdr:from>
    <xdr:ext cx="2196316" cy="1098177"/>
    <xdr:sp macro="" textlink="">
      <xdr:nvSpPr>
        <xdr:cNvPr id="28" name="テキスト ボックス 27"/>
        <xdr:cNvSpPr txBox="1"/>
      </xdr:nvSpPr>
      <xdr:spPr>
        <a:xfrm>
          <a:off x="4431257" y="54640709"/>
          <a:ext cx="2196316" cy="10981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Ｂ</a:t>
          </a:r>
          <a:r>
            <a:rPr kumimoji="1" lang="ja-JP" altLang="en-US" sz="1100" baseline="0"/>
            <a:t> </a:t>
          </a:r>
          <a:r>
            <a:rPr kumimoji="1" lang="ja-JP" altLang="en-US" sz="1100"/>
            <a:t>永井工業株式会社（他８社）</a:t>
          </a:r>
          <a:endParaRPr kumimoji="1" lang="en-US" altLang="ja-JP" sz="1100"/>
        </a:p>
        <a:p>
          <a:pPr algn="ctr"/>
          <a:r>
            <a:rPr kumimoji="1" lang="en-US" altLang="ja-JP" sz="1100"/>
            <a:t>36</a:t>
          </a:r>
          <a:r>
            <a:rPr kumimoji="1" lang="ja-JP" altLang="en-US" sz="1100"/>
            <a:t>百万円</a:t>
          </a:r>
          <a:endParaRPr kumimoji="1" lang="en-US" altLang="ja-JP" sz="1100"/>
        </a:p>
      </xdr:txBody>
    </xdr:sp>
    <xdr:clientData/>
  </xdr:oneCellAnchor>
  <xdr:twoCellAnchor>
    <xdr:from>
      <xdr:col>21</xdr:col>
      <xdr:colOff>129083</xdr:colOff>
      <xdr:row>747</xdr:row>
      <xdr:rowOff>239884</xdr:rowOff>
    </xdr:from>
    <xdr:to>
      <xdr:col>35</xdr:col>
      <xdr:colOff>78357</xdr:colOff>
      <xdr:row>750</xdr:row>
      <xdr:rowOff>303757</xdr:rowOff>
    </xdr:to>
    <xdr:grpSp>
      <xdr:nvGrpSpPr>
        <xdr:cNvPr id="29" name="グループ化 28"/>
        <xdr:cNvGrpSpPr/>
      </xdr:nvGrpSpPr>
      <xdr:grpSpPr>
        <a:xfrm>
          <a:off x="4329608" y="44912134"/>
          <a:ext cx="2749624" cy="1121148"/>
          <a:chOff x="4550763" y="67665947"/>
          <a:chExt cx="2678206" cy="1133288"/>
        </a:xfrm>
      </xdr:grpSpPr>
      <xdr:sp macro="" textlink="">
        <xdr:nvSpPr>
          <xdr:cNvPr id="30" name="テキスト ボックス 29"/>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Ａ 株式会社</a:t>
            </a:r>
            <a:r>
              <a:rPr kumimoji="1" lang="en-US" altLang="ja-JP" sz="1100" b="0" i="0" u="none" strike="noStrike" kern="0" cap="none" spc="0" normalizeH="0" baseline="0" noProof="0">
                <a:ln>
                  <a:noFill/>
                </a:ln>
                <a:solidFill>
                  <a:sysClr val="windowText" lastClr="000000"/>
                </a:solidFill>
                <a:effectLst/>
                <a:uLnTx/>
                <a:uFillTx/>
                <a:latin typeface="+mn-lt"/>
                <a:ea typeface="+mn-ea"/>
              </a:rPr>
              <a:t>IHI</a:t>
            </a:r>
            <a:r>
              <a:rPr kumimoji="1" lang="ja-JP" altLang="en-US" sz="1100" b="0" i="0" u="none" strike="noStrike" kern="0" cap="none" spc="0" normalizeH="0" baseline="0" noProof="0">
                <a:ln>
                  <a:noFill/>
                </a:ln>
                <a:solidFill>
                  <a:sysClr val="windowText" lastClr="000000"/>
                </a:solidFill>
                <a:effectLst/>
                <a:uLnTx/>
                <a:uFillTx/>
                <a:latin typeface="+mn-lt"/>
                <a:ea typeface="+mn-ea"/>
              </a:rPr>
              <a:t>　（他</a:t>
            </a:r>
            <a:r>
              <a:rPr kumimoji="1" lang="en-US" altLang="ja-JP" sz="1100" b="0" i="0" u="none" strike="noStrike" kern="0" cap="none" spc="0" normalizeH="0" baseline="0" noProof="0">
                <a:ln>
                  <a:noFill/>
                </a:ln>
                <a:solidFill>
                  <a:sysClr val="windowText" lastClr="000000"/>
                </a:solidFill>
                <a:effectLst/>
                <a:uLnTx/>
                <a:uFillTx/>
                <a:latin typeface="+mn-lt"/>
                <a:ea typeface="+mn-ea"/>
              </a:rPr>
              <a:t>1</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266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1" name="正方形/長方形 30"/>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19</xdr:col>
      <xdr:colOff>157787</xdr:colOff>
      <xdr:row>751</xdr:row>
      <xdr:rowOff>131395</xdr:rowOff>
    </xdr:from>
    <xdr:to>
      <xdr:col>38</xdr:col>
      <xdr:colOff>112825</xdr:colOff>
      <xdr:row>756</xdr:row>
      <xdr:rowOff>469010</xdr:rowOff>
    </xdr:to>
    <xdr:grpSp>
      <xdr:nvGrpSpPr>
        <xdr:cNvPr id="32" name="グループ化 31"/>
        <xdr:cNvGrpSpPr/>
      </xdr:nvGrpSpPr>
      <xdr:grpSpPr>
        <a:xfrm>
          <a:off x="3958262" y="46213345"/>
          <a:ext cx="3755513" cy="2099740"/>
          <a:chOff x="4331316" y="69158152"/>
          <a:chExt cx="3443124" cy="1473446"/>
        </a:xfrm>
      </xdr:grpSpPr>
      <xdr:sp macro="" textlink="">
        <xdr:nvSpPr>
          <xdr:cNvPr id="33" name="テキスト ボックス 32"/>
          <xdr:cNvSpPr txBox="1"/>
        </xdr:nvSpPr>
        <xdr:spPr bwMode="auto">
          <a:xfrm>
            <a:off x="4331316" y="69250308"/>
            <a:ext cx="3443124" cy="1381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a:t>
            </a:r>
            <a:r>
              <a:rPr kumimoji="1" lang="ja-JP" altLang="en-US" sz="1100">
                <a:solidFill>
                  <a:schemeClr val="dk1"/>
                </a:solidFill>
                <a:effectLst/>
                <a:latin typeface="+mn-lt"/>
                <a:ea typeface="+mn-ea"/>
                <a:cs typeface="+mn-cs"/>
              </a:rPr>
              <a:t>低温熱源に適したタービン発電機開発</a:t>
            </a:r>
            <a:r>
              <a:rPr kumimoji="1" lang="ja-JP" altLang="en-US" sz="1100"/>
              <a:t>に関する</a:t>
            </a:r>
            <a:endParaRPr kumimoji="1" lang="en-US" altLang="ja-JP" sz="1100"/>
          </a:p>
          <a:p>
            <a:pPr>
              <a:lnSpc>
                <a:spcPts val="1200"/>
              </a:lnSpc>
            </a:pPr>
            <a:r>
              <a:rPr kumimoji="1" lang="ja-JP" altLang="en-US" sz="1100"/>
              <a:t>　業務</a:t>
            </a:r>
            <a:endParaRPr kumimoji="1" lang="en-US" altLang="ja-JP" sz="1100"/>
          </a:p>
          <a:p>
            <a:pPr>
              <a:lnSpc>
                <a:spcPts val="1200"/>
              </a:lnSpc>
            </a:pPr>
            <a:r>
              <a:rPr kumimoji="1" lang="ja-JP" altLang="en-US" sz="1100"/>
              <a:t>・</a:t>
            </a:r>
            <a:r>
              <a:rPr kumimoji="1" lang="ja-JP" altLang="ja-JP" sz="1100">
                <a:solidFill>
                  <a:schemeClr val="dk1"/>
                </a:solidFill>
                <a:effectLst/>
                <a:latin typeface="+mn-lt"/>
                <a:ea typeface="+mn-ea"/>
                <a:cs typeface="+mn-cs"/>
              </a:rPr>
              <a:t>水冷熱交換器の選定及び製作</a:t>
            </a:r>
            <a:r>
              <a:rPr kumimoji="1" lang="ja-JP" altLang="en-US" sz="1100"/>
              <a:t>に関する業務</a:t>
            </a:r>
            <a:endParaRPr kumimoji="1" lang="en-US" altLang="ja-JP" sz="1100"/>
          </a:p>
          <a:p>
            <a:pPr>
              <a:lnSpc>
                <a:spcPts val="1200"/>
              </a:lnSpc>
            </a:pPr>
            <a:r>
              <a:rPr kumimoji="1" lang="ja-JP" altLang="ja-JP" sz="1100">
                <a:solidFill>
                  <a:schemeClr val="dk1"/>
                </a:solidFill>
                <a:effectLst/>
                <a:latin typeface="+mn-lt"/>
                <a:ea typeface="+mn-ea"/>
                <a:cs typeface="+mn-cs"/>
              </a:rPr>
              <a:t>・バイナリー発電システムの技術開発に関する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業務</a:t>
            </a:r>
            <a:endParaRPr kumimoji="1" lang="en-US" altLang="ja-JP" sz="1100">
              <a:solidFill>
                <a:schemeClr val="dk1"/>
              </a:solidFill>
              <a:effectLst/>
              <a:latin typeface="+mn-lt"/>
              <a:ea typeface="+mn-ea"/>
              <a:cs typeface="+mn-cs"/>
            </a:endParaRPr>
          </a:p>
        </xdr:txBody>
      </xdr:sp>
      <xdr:sp macro="" textlink="">
        <xdr:nvSpPr>
          <xdr:cNvPr id="34" name="左大かっこ 33"/>
          <xdr:cNvSpPr/>
        </xdr:nvSpPr>
        <xdr:spPr bwMode="auto">
          <a:xfrm>
            <a:off x="4353729" y="69158152"/>
            <a:ext cx="131468" cy="11858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5" name="左大かっこ 34"/>
          <xdr:cNvSpPr/>
        </xdr:nvSpPr>
        <xdr:spPr bwMode="auto">
          <a:xfrm rot="10800000">
            <a:off x="7311909" y="69161600"/>
            <a:ext cx="138563" cy="11377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21</xdr:col>
      <xdr:colOff>1077</xdr:colOff>
      <xdr:row>761</xdr:row>
      <xdr:rowOff>92301</xdr:rowOff>
    </xdr:from>
    <xdr:to>
      <xdr:col>35</xdr:col>
      <xdr:colOff>112742</xdr:colOff>
      <xdr:row>764</xdr:row>
      <xdr:rowOff>259185</xdr:rowOff>
    </xdr:to>
    <xdr:grpSp>
      <xdr:nvGrpSpPr>
        <xdr:cNvPr id="36" name="グループ化 35"/>
        <xdr:cNvGrpSpPr/>
      </xdr:nvGrpSpPr>
      <xdr:grpSpPr>
        <a:xfrm>
          <a:off x="4201602" y="50536701"/>
          <a:ext cx="2912015" cy="1309884"/>
          <a:chOff x="4336313" y="72976116"/>
          <a:chExt cx="3350947" cy="1321066"/>
        </a:xfrm>
      </xdr:grpSpPr>
      <xdr:sp macro="" textlink="">
        <xdr:nvSpPr>
          <xdr:cNvPr id="37" name="テキスト ボックス 36"/>
          <xdr:cNvSpPr txBox="1"/>
        </xdr:nvSpPr>
        <xdr:spPr>
          <a:xfrm>
            <a:off x="4336313" y="72999968"/>
            <a:ext cx="3350947" cy="1297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・配管施工・組立</a:t>
            </a:r>
            <a:endParaRPr kumimoji="1" lang="en-US" altLang="ja-JP" sz="1100"/>
          </a:p>
          <a:p>
            <a:r>
              <a:rPr kumimoji="1" lang="ja-JP" altLang="en-US" sz="1100"/>
              <a:t>・計測機器配線</a:t>
            </a:r>
            <a:endParaRPr kumimoji="1" lang="en-US" altLang="ja-JP" sz="1100"/>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接続配管ユニット製作</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・制御盤改造工事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冷却ブライン運搬・廃棄</a:t>
            </a:r>
            <a:endParaRPr lang="ja-JP" altLang="ja-JP">
              <a:effectLst/>
            </a:endParaRPr>
          </a:p>
        </xdr:txBody>
      </xdr:sp>
      <xdr:sp macro="" textlink="">
        <xdr:nvSpPr>
          <xdr:cNvPr id="38" name="左大かっこ 37"/>
          <xdr:cNvSpPr/>
        </xdr:nvSpPr>
        <xdr:spPr>
          <a:xfrm>
            <a:off x="4364934" y="72987606"/>
            <a:ext cx="42796" cy="1274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右大かっこ 38"/>
          <xdr:cNvSpPr/>
        </xdr:nvSpPr>
        <xdr:spPr>
          <a:xfrm>
            <a:off x="7413634" y="72976116"/>
            <a:ext cx="82400" cy="12310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85" workbookViewId="0">
      <selection activeCell="P30" sqref="P30:X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25</v>
      </c>
      <c r="AT2" s="221"/>
      <c r="AU2" s="221"/>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574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575</v>
      </c>
      <c r="H5" s="561"/>
      <c r="I5" s="561"/>
      <c r="J5" s="561"/>
      <c r="K5" s="561"/>
      <c r="L5" s="561"/>
      <c r="M5" s="562" t="s">
        <v>66</v>
      </c>
      <c r="N5" s="563"/>
      <c r="O5" s="563"/>
      <c r="P5" s="563"/>
      <c r="Q5" s="563"/>
      <c r="R5" s="564"/>
      <c r="S5" s="565" t="s">
        <v>576</v>
      </c>
      <c r="T5" s="561"/>
      <c r="U5" s="561"/>
      <c r="V5" s="561"/>
      <c r="W5" s="561"/>
      <c r="X5" s="566"/>
      <c r="Y5" s="719" t="s">
        <v>3</v>
      </c>
      <c r="Z5" s="720"/>
      <c r="AA5" s="720"/>
      <c r="AB5" s="720"/>
      <c r="AC5" s="720"/>
      <c r="AD5" s="721"/>
      <c r="AE5" s="722" t="s">
        <v>571</v>
      </c>
      <c r="AF5" s="722"/>
      <c r="AG5" s="722"/>
      <c r="AH5" s="722"/>
      <c r="AI5" s="722"/>
      <c r="AJ5" s="722"/>
      <c r="AK5" s="722"/>
      <c r="AL5" s="722"/>
      <c r="AM5" s="722"/>
      <c r="AN5" s="722"/>
      <c r="AO5" s="722"/>
      <c r="AP5" s="723"/>
      <c r="AQ5" s="724" t="s">
        <v>572</v>
      </c>
      <c r="AR5" s="725"/>
      <c r="AS5" s="725"/>
      <c r="AT5" s="725"/>
      <c r="AU5" s="725"/>
      <c r="AV5" s="725"/>
      <c r="AW5" s="725"/>
      <c r="AX5" s="726"/>
    </row>
    <row r="6" spans="1:50" ht="30" customHeight="1" x14ac:dyDescent="0.15">
      <c r="A6" s="729" t="s">
        <v>4</v>
      </c>
      <c r="B6" s="730"/>
      <c r="C6" s="730"/>
      <c r="D6" s="730"/>
      <c r="E6" s="730"/>
      <c r="F6" s="730"/>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39" customHeight="1" x14ac:dyDescent="0.15">
      <c r="A7" s="832" t="s">
        <v>22</v>
      </c>
      <c r="B7" s="833"/>
      <c r="C7" s="833"/>
      <c r="D7" s="833"/>
      <c r="E7" s="833"/>
      <c r="F7" s="834"/>
      <c r="G7" s="835" t="s">
        <v>578</v>
      </c>
      <c r="H7" s="836"/>
      <c r="I7" s="836"/>
      <c r="J7" s="836"/>
      <c r="K7" s="836"/>
      <c r="L7" s="836"/>
      <c r="M7" s="836"/>
      <c r="N7" s="836"/>
      <c r="O7" s="836"/>
      <c r="P7" s="836"/>
      <c r="Q7" s="836"/>
      <c r="R7" s="836"/>
      <c r="S7" s="836"/>
      <c r="T7" s="836"/>
      <c r="U7" s="836"/>
      <c r="V7" s="836"/>
      <c r="W7" s="836"/>
      <c r="X7" s="837"/>
      <c r="Y7" s="395" t="s">
        <v>516</v>
      </c>
      <c r="Z7" s="297"/>
      <c r="AA7" s="297"/>
      <c r="AB7" s="297"/>
      <c r="AC7" s="297"/>
      <c r="AD7" s="396"/>
      <c r="AE7" s="383" t="s">
        <v>686</v>
      </c>
      <c r="AF7" s="384"/>
      <c r="AG7" s="384"/>
      <c r="AH7" s="384"/>
      <c r="AI7" s="384"/>
      <c r="AJ7" s="384"/>
      <c r="AK7" s="384"/>
      <c r="AL7" s="384"/>
      <c r="AM7" s="384"/>
      <c r="AN7" s="384"/>
      <c r="AO7" s="384"/>
      <c r="AP7" s="384"/>
      <c r="AQ7" s="384"/>
      <c r="AR7" s="384"/>
      <c r="AS7" s="384"/>
      <c r="AT7" s="384"/>
      <c r="AU7" s="384"/>
      <c r="AV7" s="384"/>
      <c r="AW7" s="384"/>
      <c r="AX7" s="385"/>
    </row>
    <row r="8" spans="1:50" ht="30" customHeight="1" x14ac:dyDescent="0.15">
      <c r="A8" s="832" t="s">
        <v>378</v>
      </c>
      <c r="B8" s="833"/>
      <c r="C8" s="833"/>
      <c r="D8" s="833"/>
      <c r="E8" s="833"/>
      <c r="F8" s="834"/>
      <c r="G8" s="224" t="str">
        <f>入力規則等!A28</f>
        <v>地球温暖化対策</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42" t="str">
        <f>入力規則等!K13</f>
        <v>エネルギー対策</v>
      </c>
      <c r="AF8" s="225"/>
      <c r="AG8" s="225"/>
      <c r="AH8" s="225"/>
      <c r="AI8" s="225"/>
      <c r="AJ8" s="225"/>
      <c r="AK8" s="225"/>
      <c r="AL8" s="225"/>
      <c r="AM8" s="225"/>
      <c r="AN8" s="225"/>
      <c r="AO8" s="225"/>
      <c r="AP8" s="225"/>
      <c r="AQ8" s="225"/>
      <c r="AR8" s="225"/>
      <c r="AS8" s="225"/>
      <c r="AT8" s="225"/>
      <c r="AU8" s="225"/>
      <c r="AV8" s="225"/>
      <c r="AW8" s="225"/>
      <c r="AX8" s="743"/>
    </row>
    <row r="9" spans="1:50" ht="75.75" customHeight="1" x14ac:dyDescent="0.15">
      <c r="A9" s="146" t="s">
        <v>23</v>
      </c>
      <c r="B9" s="147"/>
      <c r="C9" s="147"/>
      <c r="D9" s="147"/>
      <c r="E9" s="147"/>
      <c r="F9" s="147"/>
      <c r="G9" s="574" t="s">
        <v>655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2.25" customHeight="1" x14ac:dyDescent="0.15">
      <c r="A10" s="744" t="s">
        <v>30</v>
      </c>
      <c r="B10" s="745"/>
      <c r="C10" s="745"/>
      <c r="D10" s="745"/>
      <c r="E10" s="745"/>
      <c r="F10" s="745"/>
      <c r="G10" s="677" t="s">
        <v>656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0" customHeight="1" x14ac:dyDescent="0.15">
      <c r="A11" s="744" t="s">
        <v>5</v>
      </c>
      <c r="B11" s="745"/>
      <c r="C11" s="745"/>
      <c r="D11" s="745"/>
      <c r="E11" s="745"/>
      <c r="F11" s="754"/>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5.5" customHeight="1" x14ac:dyDescent="0.15">
      <c r="A12" s="140" t="s">
        <v>24</v>
      </c>
      <c r="B12" s="141"/>
      <c r="C12" s="141"/>
      <c r="D12" s="141"/>
      <c r="E12" s="141"/>
      <c r="F12" s="142"/>
      <c r="G12" s="683"/>
      <c r="H12" s="684"/>
      <c r="I12" s="684"/>
      <c r="J12" s="684"/>
      <c r="K12" s="684"/>
      <c r="L12" s="684"/>
      <c r="M12" s="684"/>
      <c r="N12" s="684"/>
      <c r="O12" s="684"/>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7"/>
    </row>
    <row r="13" spans="1:50" ht="25.5" customHeight="1" x14ac:dyDescent="0.15">
      <c r="A13" s="143"/>
      <c r="B13" s="144"/>
      <c r="C13" s="144"/>
      <c r="D13" s="144"/>
      <c r="E13" s="144"/>
      <c r="F13" s="145"/>
      <c r="G13" s="748" t="s">
        <v>6</v>
      </c>
      <c r="H13" s="749"/>
      <c r="I13" s="640" t="s">
        <v>7</v>
      </c>
      <c r="J13" s="641"/>
      <c r="K13" s="641"/>
      <c r="L13" s="641"/>
      <c r="M13" s="641"/>
      <c r="N13" s="641"/>
      <c r="O13" s="642"/>
      <c r="P13" s="108">
        <v>900</v>
      </c>
      <c r="Q13" s="109"/>
      <c r="R13" s="109"/>
      <c r="S13" s="109"/>
      <c r="T13" s="109"/>
      <c r="U13" s="109"/>
      <c r="V13" s="110"/>
      <c r="W13" s="108">
        <v>1200</v>
      </c>
      <c r="X13" s="109"/>
      <c r="Y13" s="109"/>
      <c r="Z13" s="109"/>
      <c r="AA13" s="109"/>
      <c r="AB13" s="109"/>
      <c r="AC13" s="110"/>
      <c r="AD13" s="108">
        <v>1200</v>
      </c>
      <c r="AE13" s="109"/>
      <c r="AF13" s="109"/>
      <c r="AG13" s="109"/>
      <c r="AH13" s="109"/>
      <c r="AI13" s="109"/>
      <c r="AJ13" s="110"/>
      <c r="AK13" s="108">
        <v>1200</v>
      </c>
      <c r="AL13" s="109"/>
      <c r="AM13" s="109"/>
      <c r="AN13" s="109"/>
      <c r="AO13" s="109"/>
      <c r="AP13" s="109"/>
      <c r="AQ13" s="110"/>
      <c r="AR13" s="105"/>
      <c r="AS13" s="106"/>
      <c r="AT13" s="106"/>
      <c r="AU13" s="106"/>
      <c r="AV13" s="106"/>
      <c r="AW13" s="106"/>
      <c r="AX13" s="394"/>
    </row>
    <row r="14" spans="1:50" ht="25.5" customHeight="1" x14ac:dyDescent="0.15">
      <c r="A14" s="143"/>
      <c r="B14" s="144"/>
      <c r="C14" s="144"/>
      <c r="D14" s="144"/>
      <c r="E14" s="144"/>
      <c r="F14" s="145"/>
      <c r="G14" s="750"/>
      <c r="H14" s="751"/>
      <c r="I14" s="577" t="s">
        <v>8</v>
      </c>
      <c r="J14" s="634"/>
      <c r="K14" s="634"/>
      <c r="L14" s="634"/>
      <c r="M14" s="634"/>
      <c r="N14" s="634"/>
      <c r="O14" s="635"/>
      <c r="P14" s="108" t="s">
        <v>582</v>
      </c>
      <c r="Q14" s="109"/>
      <c r="R14" s="109"/>
      <c r="S14" s="109"/>
      <c r="T14" s="109"/>
      <c r="U14" s="109"/>
      <c r="V14" s="110"/>
      <c r="W14" s="108" t="s">
        <v>582</v>
      </c>
      <c r="X14" s="109"/>
      <c r="Y14" s="109"/>
      <c r="Z14" s="109"/>
      <c r="AA14" s="109"/>
      <c r="AB14" s="109"/>
      <c r="AC14" s="110"/>
      <c r="AD14" s="108" t="s">
        <v>581</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5.5" customHeight="1" x14ac:dyDescent="0.15">
      <c r="A15" s="143"/>
      <c r="B15" s="144"/>
      <c r="C15" s="144"/>
      <c r="D15" s="144"/>
      <c r="E15" s="144"/>
      <c r="F15" s="145"/>
      <c r="G15" s="750"/>
      <c r="H15" s="751"/>
      <c r="I15" s="577" t="s">
        <v>51</v>
      </c>
      <c r="J15" s="578"/>
      <c r="K15" s="578"/>
      <c r="L15" s="578"/>
      <c r="M15" s="578"/>
      <c r="N15" s="578"/>
      <c r="O15" s="579"/>
      <c r="P15" s="108" t="s">
        <v>580</v>
      </c>
      <c r="Q15" s="109"/>
      <c r="R15" s="109"/>
      <c r="S15" s="109"/>
      <c r="T15" s="109"/>
      <c r="U15" s="109"/>
      <c r="V15" s="110"/>
      <c r="W15" s="108" t="s">
        <v>581</v>
      </c>
      <c r="X15" s="109"/>
      <c r="Y15" s="109"/>
      <c r="Z15" s="109"/>
      <c r="AA15" s="109"/>
      <c r="AB15" s="109"/>
      <c r="AC15" s="110"/>
      <c r="AD15" s="108" t="s">
        <v>582</v>
      </c>
      <c r="AE15" s="109"/>
      <c r="AF15" s="109"/>
      <c r="AG15" s="109"/>
      <c r="AH15" s="109"/>
      <c r="AI15" s="109"/>
      <c r="AJ15" s="110"/>
      <c r="AK15" s="108">
        <v>900</v>
      </c>
      <c r="AL15" s="109"/>
      <c r="AM15" s="109"/>
      <c r="AN15" s="109"/>
      <c r="AO15" s="109"/>
      <c r="AP15" s="109"/>
      <c r="AQ15" s="110"/>
      <c r="AR15" s="108"/>
      <c r="AS15" s="109"/>
      <c r="AT15" s="109"/>
      <c r="AU15" s="109"/>
      <c r="AV15" s="109"/>
      <c r="AW15" s="109"/>
      <c r="AX15" s="633"/>
    </row>
    <row r="16" spans="1:50" ht="25.5" customHeight="1" x14ac:dyDescent="0.15">
      <c r="A16" s="143"/>
      <c r="B16" s="144"/>
      <c r="C16" s="144"/>
      <c r="D16" s="144"/>
      <c r="E16" s="144"/>
      <c r="F16" s="145"/>
      <c r="G16" s="750"/>
      <c r="H16" s="751"/>
      <c r="I16" s="577" t="s">
        <v>52</v>
      </c>
      <c r="J16" s="578"/>
      <c r="K16" s="578"/>
      <c r="L16" s="578"/>
      <c r="M16" s="578"/>
      <c r="N16" s="578"/>
      <c r="O16" s="579"/>
      <c r="P16" s="108" t="s">
        <v>583</v>
      </c>
      <c r="Q16" s="109"/>
      <c r="R16" s="109"/>
      <c r="S16" s="109"/>
      <c r="T16" s="109"/>
      <c r="U16" s="109"/>
      <c r="V16" s="110"/>
      <c r="W16" s="108" t="s">
        <v>582</v>
      </c>
      <c r="X16" s="109"/>
      <c r="Y16" s="109"/>
      <c r="Z16" s="109"/>
      <c r="AA16" s="109"/>
      <c r="AB16" s="109"/>
      <c r="AC16" s="110"/>
      <c r="AD16" s="108">
        <v>-900</v>
      </c>
      <c r="AE16" s="109"/>
      <c r="AF16" s="109"/>
      <c r="AG16" s="109"/>
      <c r="AH16" s="109"/>
      <c r="AI16" s="109"/>
      <c r="AJ16" s="110"/>
      <c r="AK16" s="108" t="s">
        <v>580</v>
      </c>
      <c r="AL16" s="109"/>
      <c r="AM16" s="109"/>
      <c r="AN16" s="109"/>
      <c r="AO16" s="109"/>
      <c r="AP16" s="109"/>
      <c r="AQ16" s="110"/>
      <c r="AR16" s="680"/>
      <c r="AS16" s="681"/>
      <c r="AT16" s="681"/>
      <c r="AU16" s="681"/>
      <c r="AV16" s="681"/>
      <c r="AW16" s="681"/>
      <c r="AX16" s="682"/>
    </row>
    <row r="17" spans="1:50" ht="25.5" customHeight="1" x14ac:dyDescent="0.15">
      <c r="A17" s="143"/>
      <c r="B17" s="144"/>
      <c r="C17" s="144"/>
      <c r="D17" s="144"/>
      <c r="E17" s="144"/>
      <c r="F17" s="145"/>
      <c r="G17" s="750"/>
      <c r="H17" s="751"/>
      <c r="I17" s="577" t="s">
        <v>50</v>
      </c>
      <c r="J17" s="634"/>
      <c r="K17" s="634"/>
      <c r="L17" s="634"/>
      <c r="M17" s="634"/>
      <c r="N17" s="634"/>
      <c r="O17" s="635"/>
      <c r="P17" s="108" t="s">
        <v>581</v>
      </c>
      <c r="Q17" s="109"/>
      <c r="R17" s="109"/>
      <c r="S17" s="109"/>
      <c r="T17" s="109"/>
      <c r="U17" s="109"/>
      <c r="V17" s="110"/>
      <c r="W17" s="108" t="s">
        <v>580</v>
      </c>
      <c r="X17" s="109"/>
      <c r="Y17" s="109"/>
      <c r="Z17" s="109"/>
      <c r="AA17" s="109"/>
      <c r="AB17" s="109"/>
      <c r="AC17" s="110"/>
      <c r="AD17" s="108" t="s">
        <v>582</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5.5" customHeight="1" x14ac:dyDescent="0.15">
      <c r="A18" s="143"/>
      <c r="B18" s="144"/>
      <c r="C18" s="144"/>
      <c r="D18" s="144"/>
      <c r="E18" s="144"/>
      <c r="F18" s="145"/>
      <c r="G18" s="752"/>
      <c r="H18" s="753"/>
      <c r="I18" s="739" t="s">
        <v>20</v>
      </c>
      <c r="J18" s="740"/>
      <c r="K18" s="740"/>
      <c r="L18" s="740"/>
      <c r="M18" s="740"/>
      <c r="N18" s="740"/>
      <c r="O18" s="741"/>
      <c r="P18" s="114">
        <f>SUM(P13:V17)</f>
        <v>900</v>
      </c>
      <c r="Q18" s="115"/>
      <c r="R18" s="115"/>
      <c r="S18" s="115"/>
      <c r="T18" s="115"/>
      <c r="U18" s="115"/>
      <c r="V18" s="116"/>
      <c r="W18" s="114">
        <f>SUM(W13:AC17)</f>
        <v>1200</v>
      </c>
      <c r="X18" s="115"/>
      <c r="Y18" s="115"/>
      <c r="Z18" s="115"/>
      <c r="AA18" s="115"/>
      <c r="AB18" s="115"/>
      <c r="AC18" s="116"/>
      <c r="AD18" s="114">
        <f>SUM(AD13:AJ17)</f>
        <v>300</v>
      </c>
      <c r="AE18" s="115"/>
      <c r="AF18" s="115"/>
      <c r="AG18" s="115"/>
      <c r="AH18" s="115"/>
      <c r="AI18" s="115"/>
      <c r="AJ18" s="116"/>
      <c r="AK18" s="114">
        <f>SUM(AK13:AQ17)</f>
        <v>2100</v>
      </c>
      <c r="AL18" s="115"/>
      <c r="AM18" s="115"/>
      <c r="AN18" s="115"/>
      <c r="AO18" s="115"/>
      <c r="AP18" s="115"/>
      <c r="AQ18" s="116"/>
      <c r="AR18" s="114">
        <f>SUM(AR13:AX17)</f>
        <v>0</v>
      </c>
      <c r="AS18" s="115"/>
      <c r="AT18" s="115"/>
      <c r="AU18" s="115"/>
      <c r="AV18" s="115"/>
      <c r="AW18" s="115"/>
      <c r="AX18" s="540"/>
    </row>
    <row r="19" spans="1:50" ht="25.5" customHeight="1" x14ac:dyDescent="0.15">
      <c r="A19" s="143"/>
      <c r="B19" s="144"/>
      <c r="C19" s="144"/>
      <c r="D19" s="144"/>
      <c r="E19" s="144"/>
      <c r="F19" s="145"/>
      <c r="G19" s="538" t="s">
        <v>9</v>
      </c>
      <c r="H19" s="539"/>
      <c r="I19" s="539"/>
      <c r="J19" s="539"/>
      <c r="K19" s="539"/>
      <c r="L19" s="539"/>
      <c r="M19" s="539"/>
      <c r="N19" s="539"/>
      <c r="O19" s="539"/>
      <c r="P19" s="108">
        <v>892</v>
      </c>
      <c r="Q19" s="109"/>
      <c r="R19" s="109"/>
      <c r="S19" s="109"/>
      <c r="T19" s="109"/>
      <c r="U19" s="109"/>
      <c r="V19" s="110"/>
      <c r="W19" s="108">
        <v>1122</v>
      </c>
      <c r="X19" s="109"/>
      <c r="Y19" s="109"/>
      <c r="Z19" s="109"/>
      <c r="AA19" s="109"/>
      <c r="AB19" s="109"/>
      <c r="AC19" s="110"/>
      <c r="AD19" s="108">
        <f>ROUNDDOWN(51.724429+214.599921,)</f>
        <v>266</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5.5" customHeight="1" x14ac:dyDescent="0.15">
      <c r="A20" s="143"/>
      <c r="B20" s="144"/>
      <c r="C20" s="144"/>
      <c r="D20" s="144"/>
      <c r="E20" s="144"/>
      <c r="F20" s="145"/>
      <c r="G20" s="538" t="s">
        <v>10</v>
      </c>
      <c r="H20" s="539"/>
      <c r="I20" s="539"/>
      <c r="J20" s="539"/>
      <c r="K20" s="539"/>
      <c r="L20" s="539"/>
      <c r="M20" s="539"/>
      <c r="N20" s="539"/>
      <c r="O20" s="539"/>
      <c r="P20" s="542">
        <f>IF(P18=0, "-", SUM(P19)/P18)</f>
        <v>0.99111111111111116</v>
      </c>
      <c r="Q20" s="542"/>
      <c r="R20" s="542"/>
      <c r="S20" s="542"/>
      <c r="T20" s="542"/>
      <c r="U20" s="542"/>
      <c r="V20" s="542"/>
      <c r="W20" s="542">
        <f t="shared" ref="W20" si="0">IF(W18=0, "-", SUM(W19)/W18)</f>
        <v>0.93500000000000005</v>
      </c>
      <c r="X20" s="542"/>
      <c r="Y20" s="542"/>
      <c r="Z20" s="542"/>
      <c r="AA20" s="542"/>
      <c r="AB20" s="542"/>
      <c r="AC20" s="542"/>
      <c r="AD20" s="542">
        <f t="shared" ref="AD20" si="1">IF(AD18=0, "-", SUM(AD19)/AD18)</f>
        <v>0.88666666666666671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6"/>
      <c r="B21" s="147"/>
      <c r="C21" s="147"/>
      <c r="D21" s="147"/>
      <c r="E21" s="147"/>
      <c r="F21" s="148"/>
      <c r="G21" s="932" t="s">
        <v>478</v>
      </c>
      <c r="H21" s="933"/>
      <c r="I21" s="933"/>
      <c r="J21" s="933"/>
      <c r="K21" s="933"/>
      <c r="L21" s="933"/>
      <c r="M21" s="933"/>
      <c r="N21" s="933"/>
      <c r="O21" s="933"/>
      <c r="P21" s="542">
        <f>IF(P19=0, "-", SUM(P19)/SUM(P13,P14))</f>
        <v>0.99111111111111116</v>
      </c>
      <c r="Q21" s="542"/>
      <c r="R21" s="542"/>
      <c r="S21" s="542"/>
      <c r="T21" s="542"/>
      <c r="U21" s="542"/>
      <c r="V21" s="542"/>
      <c r="W21" s="542">
        <f t="shared" ref="W21" si="2">IF(W19=0, "-", SUM(W19)/SUM(W13,W14))</f>
        <v>0.93500000000000005</v>
      </c>
      <c r="X21" s="542"/>
      <c r="Y21" s="542"/>
      <c r="Z21" s="542"/>
      <c r="AA21" s="542"/>
      <c r="AB21" s="542"/>
      <c r="AC21" s="542"/>
      <c r="AD21" s="542">
        <f t="shared" ref="AD21" si="3">IF(AD19=0, "-", SUM(AD19)/SUM(AD13,AD14))</f>
        <v>0.22166666666666668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584</v>
      </c>
      <c r="H23" s="188"/>
      <c r="I23" s="188"/>
      <c r="J23" s="188"/>
      <c r="K23" s="188"/>
      <c r="L23" s="188"/>
      <c r="M23" s="188"/>
      <c r="N23" s="188"/>
      <c r="O23" s="189"/>
      <c r="P23" s="105">
        <v>1200</v>
      </c>
      <c r="Q23" s="106"/>
      <c r="R23" s="106"/>
      <c r="S23" s="106"/>
      <c r="T23" s="106"/>
      <c r="U23" s="106"/>
      <c r="V23" s="107"/>
      <c r="W23" s="105"/>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1"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1"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1"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idden="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idden="1" x14ac:dyDescent="0.15">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0.25" customHeight="1" thickBot="1" x14ac:dyDescent="0.2">
      <c r="A29" s="205"/>
      <c r="B29" s="206"/>
      <c r="C29" s="206"/>
      <c r="D29" s="206"/>
      <c r="E29" s="206"/>
      <c r="F29" s="207"/>
      <c r="G29" s="196" t="s">
        <v>458</v>
      </c>
      <c r="H29" s="197"/>
      <c r="I29" s="197"/>
      <c r="J29" s="197"/>
      <c r="K29" s="197"/>
      <c r="L29" s="197"/>
      <c r="M29" s="197"/>
      <c r="N29" s="197"/>
      <c r="O29" s="198"/>
      <c r="P29" s="228">
        <f>AK13</f>
        <v>1200</v>
      </c>
      <c r="Q29" s="229"/>
      <c r="R29" s="229"/>
      <c r="S29" s="229"/>
      <c r="T29" s="229"/>
      <c r="U29" s="229"/>
      <c r="V29" s="23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473</v>
      </c>
      <c r="B30" s="513"/>
      <c r="C30" s="513"/>
      <c r="D30" s="513"/>
      <c r="E30" s="513"/>
      <c r="F30" s="514"/>
      <c r="G30" s="652" t="s">
        <v>265</v>
      </c>
      <c r="H30" s="390"/>
      <c r="I30" s="390"/>
      <c r="J30" s="390"/>
      <c r="K30" s="390"/>
      <c r="L30" s="390"/>
      <c r="M30" s="390"/>
      <c r="N30" s="390"/>
      <c r="O30" s="581"/>
      <c r="P30" s="580" t="s">
        <v>59</v>
      </c>
      <c r="Q30" s="390"/>
      <c r="R30" s="390"/>
      <c r="S30" s="390"/>
      <c r="T30" s="390"/>
      <c r="U30" s="390"/>
      <c r="V30" s="390"/>
      <c r="W30" s="390"/>
      <c r="X30" s="581"/>
      <c r="Y30" s="468"/>
      <c r="Z30" s="469"/>
      <c r="AA30" s="470"/>
      <c r="AB30" s="386" t="s">
        <v>11</v>
      </c>
      <c r="AC30" s="387"/>
      <c r="AD30" s="388"/>
      <c r="AE30" s="386" t="s">
        <v>536</v>
      </c>
      <c r="AF30" s="387"/>
      <c r="AG30" s="387"/>
      <c r="AH30" s="388"/>
      <c r="AI30" s="386" t="s">
        <v>533</v>
      </c>
      <c r="AJ30" s="387"/>
      <c r="AK30" s="387"/>
      <c r="AL30" s="388"/>
      <c r="AM30" s="389" t="s">
        <v>528</v>
      </c>
      <c r="AN30" s="389"/>
      <c r="AO30" s="389"/>
      <c r="AP30" s="386"/>
      <c r="AQ30" s="643" t="s">
        <v>354</v>
      </c>
      <c r="AR30" s="644"/>
      <c r="AS30" s="644"/>
      <c r="AT30" s="645"/>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1"/>
      <c r="Z31" s="472"/>
      <c r="AA31" s="473"/>
      <c r="AB31" s="333"/>
      <c r="AC31" s="334"/>
      <c r="AD31" s="335"/>
      <c r="AE31" s="333"/>
      <c r="AF31" s="334"/>
      <c r="AG31" s="334"/>
      <c r="AH31" s="335"/>
      <c r="AI31" s="333"/>
      <c r="AJ31" s="334"/>
      <c r="AK31" s="334"/>
      <c r="AL31" s="335"/>
      <c r="AM31" s="376"/>
      <c r="AN31" s="376"/>
      <c r="AO31" s="376"/>
      <c r="AP31" s="333"/>
      <c r="AQ31" s="218">
        <v>31</v>
      </c>
      <c r="AR31" s="137"/>
      <c r="AS31" s="138" t="s">
        <v>355</v>
      </c>
      <c r="AT31" s="173"/>
      <c r="AU31" s="272">
        <v>42</v>
      </c>
      <c r="AV31" s="272"/>
      <c r="AW31" s="379" t="s">
        <v>300</v>
      </c>
      <c r="AX31" s="380"/>
    </row>
    <row r="32" spans="1:50" ht="23.25" customHeight="1" x14ac:dyDescent="0.15">
      <c r="A32" s="518"/>
      <c r="B32" s="516"/>
      <c r="C32" s="516"/>
      <c r="D32" s="516"/>
      <c r="E32" s="516"/>
      <c r="F32" s="517"/>
      <c r="G32" s="543" t="s">
        <v>683</v>
      </c>
      <c r="H32" s="544"/>
      <c r="I32" s="544"/>
      <c r="J32" s="544"/>
      <c r="K32" s="544"/>
      <c r="L32" s="544"/>
      <c r="M32" s="544"/>
      <c r="N32" s="544"/>
      <c r="O32" s="545"/>
      <c r="P32" s="162" t="s">
        <v>666</v>
      </c>
      <c r="Q32" s="162"/>
      <c r="R32" s="162"/>
      <c r="S32" s="162"/>
      <c r="T32" s="162"/>
      <c r="U32" s="162"/>
      <c r="V32" s="162"/>
      <c r="W32" s="162"/>
      <c r="X32" s="232"/>
      <c r="Y32" s="339" t="s">
        <v>12</v>
      </c>
      <c r="Z32" s="552"/>
      <c r="AA32" s="553"/>
      <c r="AB32" s="525" t="s">
        <v>669</v>
      </c>
      <c r="AC32" s="525"/>
      <c r="AD32" s="525"/>
      <c r="AE32" s="360" t="s">
        <v>567</v>
      </c>
      <c r="AF32" s="361"/>
      <c r="AG32" s="361"/>
      <c r="AH32" s="361"/>
      <c r="AI32" s="360" t="s">
        <v>567</v>
      </c>
      <c r="AJ32" s="361"/>
      <c r="AK32" s="361"/>
      <c r="AL32" s="361"/>
      <c r="AM32" s="360" t="s">
        <v>567</v>
      </c>
      <c r="AN32" s="361"/>
      <c r="AO32" s="361"/>
      <c r="AP32" s="361"/>
      <c r="AQ32" s="111" t="s">
        <v>567</v>
      </c>
      <c r="AR32" s="112"/>
      <c r="AS32" s="112"/>
      <c r="AT32" s="113"/>
      <c r="AU32" s="361" t="s">
        <v>567</v>
      </c>
      <c r="AV32" s="361"/>
      <c r="AW32" s="361"/>
      <c r="AX32" s="362"/>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669</v>
      </c>
      <c r="AC33" s="525"/>
      <c r="AD33" s="525"/>
      <c r="AE33" s="360" t="s">
        <v>567</v>
      </c>
      <c r="AF33" s="361"/>
      <c r="AG33" s="361"/>
      <c r="AH33" s="361"/>
      <c r="AI33" s="360" t="s">
        <v>567</v>
      </c>
      <c r="AJ33" s="361"/>
      <c r="AK33" s="361"/>
      <c r="AL33" s="361"/>
      <c r="AM33" s="360" t="s">
        <v>567</v>
      </c>
      <c r="AN33" s="361"/>
      <c r="AO33" s="361"/>
      <c r="AP33" s="361"/>
      <c r="AQ33" s="111" t="s">
        <v>667</v>
      </c>
      <c r="AR33" s="112"/>
      <c r="AS33" s="112"/>
      <c r="AT33" s="113"/>
      <c r="AU33" s="361">
        <v>807321</v>
      </c>
      <c r="AV33" s="361"/>
      <c r="AW33" s="361"/>
      <c r="AX33" s="362"/>
    </row>
    <row r="34" spans="1:50" ht="23.25" customHeight="1" x14ac:dyDescent="0.15">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7"/>
      <c r="Y34" s="304" t="s">
        <v>13</v>
      </c>
      <c r="Z34" s="299"/>
      <c r="AA34" s="300"/>
      <c r="AB34" s="500" t="s">
        <v>301</v>
      </c>
      <c r="AC34" s="500"/>
      <c r="AD34" s="500"/>
      <c r="AE34" s="360" t="s">
        <v>567</v>
      </c>
      <c r="AF34" s="361"/>
      <c r="AG34" s="361"/>
      <c r="AH34" s="361"/>
      <c r="AI34" s="360" t="s">
        <v>567</v>
      </c>
      <c r="AJ34" s="361"/>
      <c r="AK34" s="361"/>
      <c r="AL34" s="361"/>
      <c r="AM34" s="360" t="s">
        <v>567</v>
      </c>
      <c r="AN34" s="361"/>
      <c r="AO34" s="361"/>
      <c r="AP34" s="361"/>
      <c r="AQ34" s="111" t="s">
        <v>567</v>
      </c>
      <c r="AR34" s="112"/>
      <c r="AS34" s="112"/>
      <c r="AT34" s="113"/>
      <c r="AU34" s="361" t="s">
        <v>567</v>
      </c>
      <c r="AV34" s="361"/>
      <c r="AW34" s="361"/>
      <c r="AX34" s="362"/>
    </row>
    <row r="35" spans="1:50" ht="23.25" customHeight="1" x14ac:dyDescent="0.15">
      <c r="A35" s="903" t="s">
        <v>505</v>
      </c>
      <c r="B35" s="904"/>
      <c r="C35" s="904"/>
      <c r="D35" s="904"/>
      <c r="E35" s="904"/>
      <c r="F35" s="905"/>
      <c r="G35" s="909" t="s">
        <v>585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6" t="s">
        <v>473</v>
      </c>
      <c r="B37" s="647"/>
      <c r="C37" s="647"/>
      <c r="D37" s="647"/>
      <c r="E37" s="647"/>
      <c r="F37" s="648"/>
      <c r="G37" s="567" t="s">
        <v>265</v>
      </c>
      <c r="H37" s="381"/>
      <c r="I37" s="381"/>
      <c r="J37" s="381"/>
      <c r="K37" s="381"/>
      <c r="L37" s="381"/>
      <c r="M37" s="381"/>
      <c r="N37" s="381"/>
      <c r="O37" s="568"/>
      <c r="P37" s="636" t="s">
        <v>59</v>
      </c>
      <c r="Q37" s="381"/>
      <c r="R37" s="381"/>
      <c r="S37" s="381"/>
      <c r="T37" s="381"/>
      <c r="U37" s="381"/>
      <c r="V37" s="381"/>
      <c r="W37" s="381"/>
      <c r="X37" s="568"/>
      <c r="Y37" s="637"/>
      <c r="Z37" s="638"/>
      <c r="AA37" s="639"/>
      <c r="AB37" s="368" t="s">
        <v>11</v>
      </c>
      <c r="AC37" s="369"/>
      <c r="AD37" s="370"/>
      <c r="AE37" s="368" t="s">
        <v>536</v>
      </c>
      <c r="AF37" s="369"/>
      <c r="AG37" s="369"/>
      <c r="AH37" s="370"/>
      <c r="AI37" s="368" t="s">
        <v>533</v>
      </c>
      <c r="AJ37" s="369"/>
      <c r="AK37" s="369"/>
      <c r="AL37" s="370"/>
      <c r="AM37" s="375" t="s">
        <v>528</v>
      </c>
      <c r="AN37" s="375"/>
      <c r="AO37" s="375"/>
      <c r="AP37" s="368"/>
      <c r="AQ37" s="268" t="s">
        <v>354</v>
      </c>
      <c r="AR37" s="269"/>
      <c r="AS37" s="269"/>
      <c r="AT37" s="270"/>
      <c r="AU37" s="381" t="s">
        <v>253</v>
      </c>
      <c r="AV37" s="381"/>
      <c r="AW37" s="381"/>
      <c r="AX37" s="382"/>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1"/>
      <c r="Z38" s="472"/>
      <c r="AA38" s="473"/>
      <c r="AB38" s="333"/>
      <c r="AC38" s="334"/>
      <c r="AD38" s="335"/>
      <c r="AE38" s="333"/>
      <c r="AF38" s="334"/>
      <c r="AG38" s="334"/>
      <c r="AH38" s="335"/>
      <c r="AI38" s="333"/>
      <c r="AJ38" s="334"/>
      <c r="AK38" s="334"/>
      <c r="AL38" s="335"/>
      <c r="AM38" s="376"/>
      <c r="AN38" s="376"/>
      <c r="AO38" s="376"/>
      <c r="AP38" s="333"/>
      <c r="AQ38" s="218">
        <v>31</v>
      </c>
      <c r="AR38" s="137"/>
      <c r="AS38" s="138" t="s">
        <v>355</v>
      </c>
      <c r="AT38" s="173"/>
      <c r="AU38" s="272">
        <v>42</v>
      </c>
      <c r="AV38" s="272"/>
      <c r="AW38" s="379" t="s">
        <v>300</v>
      </c>
      <c r="AX38" s="380"/>
    </row>
    <row r="39" spans="1:50" ht="24" customHeight="1" x14ac:dyDescent="0.15">
      <c r="A39" s="518"/>
      <c r="B39" s="516"/>
      <c r="C39" s="516"/>
      <c r="D39" s="516"/>
      <c r="E39" s="516"/>
      <c r="F39" s="517"/>
      <c r="G39" s="543" t="s">
        <v>682</v>
      </c>
      <c r="H39" s="544"/>
      <c r="I39" s="544"/>
      <c r="J39" s="544"/>
      <c r="K39" s="544"/>
      <c r="L39" s="544"/>
      <c r="M39" s="544"/>
      <c r="N39" s="544"/>
      <c r="O39" s="545"/>
      <c r="P39" s="162" t="s">
        <v>666</v>
      </c>
      <c r="Q39" s="162"/>
      <c r="R39" s="162"/>
      <c r="S39" s="162"/>
      <c r="T39" s="162"/>
      <c r="U39" s="162"/>
      <c r="V39" s="162"/>
      <c r="W39" s="162"/>
      <c r="X39" s="232"/>
      <c r="Y39" s="339" t="s">
        <v>12</v>
      </c>
      <c r="Z39" s="552"/>
      <c r="AA39" s="553"/>
      <c r="AB39" s="525" t="s">
        <v>669</v>
      </c>
      <c r="AC39" s="525"/>
      <c r="AD39" s="525"/>
      <c r="AE39" s="360" t="s">
        <v>579</v>
      </c>
      <c r="AF39" s="361"/>
      <c r="AG39" s="361"/>
      <c r="AH39" s="361"/>
      <c r="AI39" s="360" t="s">
        <v>579</v>
      </c>
      <c r="AJ39" s="361"/>
      <c r="AK39" s="361"/>
      <c r="AL39" s="361"/>
      <c r="AM39" s="360" t="s">
        <v>579</v>
      </c>
      <c r="AN39" s="361"/>
      <c r="AO39" s="361"/>
      <c r="AP39" s="361"/>
      <c r="AQ39" s="111" t="s">
        <v>579</v>
      </c>
      <c r="AR39" s="112"/>
      <c r="AS39" s="112"/>
      <c r="AT39" s="113"/>
      <c r="AU39" s="361" t="s">
        <v>579</v>
      </c>
      <c r="AV39" s="361"/>
      <c r="AW39" s="361"/>
      <c r="AX39" s="362"/>
    </row>
    <row r="40" spans="1:50" ht="24"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t="s">
        <v>669</v>
      </c>
      <c r="AC40" s="525"/>
      <c r="AD40" s="525"/>
      <c r="AE40" s="360" t="s">
        <v>579</v>
      </c>
      <c r="AF40" s="361"/>
      <c r="AG40" s="361"/>
      <c r="AH40" s="361"/>
      <c r="AI40" s="360" t="s">
        <v>579</v>
      </c>
      <c r="AJ40" s="361"/>
      <c r="AK40" s="361"/>
      <c r="AL40" s="361"/>
      <c r="AM40" s="360" t="s">
        <v>579</v>
      </c>
      <c r="AN40" s="361"/>
      <c r="AO40" s="361"/>
      <c r="AP40" s="361"/>
      <c r="AQ40" s="111" t="s">
        <v>667</v>
      </c>
      <c r="AR40" s="112"/>
      <c r="AS40" s="112"/>
      <c r="AT40" s="113"/>
      <c r="AU40" s="361">
        <v>1291714</v>
      </c>
      <c r="AV40" s="361"/>
      <c r="AW40" s="361"/>
      <c r="AX40" s="362"/>
    </row>
    <row r="41" spans="1:50" ht="24" customHeight="1" x14ac:dyDescent="0.15">
      <c r="A41" s="649"/>
      <c r="B41" s="650"/>
      <c r="C41" s="650"/>
      <c r="D41" s="650"/>
      <c r="E41" s="650"/>
      <c r="F41" s="651"/>
      <c r="G41" s="549"/>
      <c r="H41" s="550"/>
      <c r="I41" s="550"/>
      <c r="J41" s="550"/>
      <c r="K41" s="550"/>
      <c r="L41" s="550"/>
      <c r="M41" s="550"/>
      <c r="N41" s="550"/>
      <c r="O41" s="551"/>
      <c r="P41" s="165"/>
      <c r="Q41" s="165"/>
      <c r="R41" s="165"/>
      <c r="S41" s="165"/>
      <c r="T41" s="165"/>
      <c r="U41" s="165"/>
      <c r="V41" s="165"/>
      <c r="W41" s="165"/>
      <c r="X41" s="237"/>
      <c r="Y41" s="304" t="s">
        <v>13</v>
      </c>
      <c r="Z41" s="299"/>
      <c r="AA41" s="300"/>
      <c r="AB41" s="500" t="s">
        <v>301</v>
      </c>
      <c r="AC41" s="500"/>
      <c r="AD41" s="500"/>
      <c r="AE41" s="360" t="s">
        <v>579</v>
      </c>
      <c r="AF41" s="361"/>
      <c r="AG41" s="361"/>
      <c r="AH41" s="361"/>
      <c r="AI41" s="360" t="s">
        <v>579</v>
      </c>
      <c r="AJ41" s="361"/>
      <c r="AK41" s="361"/>
      <c r="AL41" s="361"/>
      <c r="AM41" s="360" t="s">
        <v>579</v>
      </c>
      <c r="AN41" s="361"/>
      <c r="AO41" s="361"/>
      <c r="AP41" s="361"/>
      <c r="AQ41" s="111" t="s">
        <v>579</v>
      </c>
      <c r="AR41" s="112"/>
      <c r="AS41" s="112"/>
      <c r="AT41" s="113"/>
      <c r="AU41" s="361" t="s">
        <v>579</v>
      </c>
      <c r="AV41" s="361"/>
      <c r="AW41" s="361"/>
      <c r="AX41" s="362"/>
    </row>
    <row r="42" spans="1:50" ht="23.25" customHeight="1" x14ac:dyDescent="0.15">
      <c r="A42" s="903" t="s">
        <v>505</v>
      </c>
      <c r="B42" s="904"/>
      <c r="C42" s="904"/>
      <c r="D42" s="904"/>
      <c r="E42" s="904"/>
      <c r="F42" s="905"/>
      <c r="G42" s="909" t="s">
        <v>612</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6" t="s">
        <v>473</v>
      </c>
      <c r="B44" s="647"/>
      <c r="C44" s="647"/>
      <c r="D44" s="647"/>
      <c r="E44" s="647"/>
      <c r="F44" s="648"/>
      <c r="G44" s="567" t="s">
        <v>265</v>
      </c>
      <c r="H44" s="381"/>
      <c r="I44" s="381"/>
      <c r="J44" s="381"/>
      <c r="K44" s="381"/>
      <c r="L44" s="381"/>
      <c r="M44" s="381"/>
      <c r="N44" s="381"/>
      <c r="O44" s="568"/>
      <c r="P44" s="636" t="s">
        <v>59</v>
      </c>
      <c r="Q44" s="381"/>
      <c r="R44" s="381"/>
      <c r="S44" s="381"/>
      <c r="T44" s="381"/>
      <c r="U44" s="381"/>
      <c r="V44" s="381"/>
      <c r="W44" s="381"/>
      <c r="X44" s="568"/>
      <c r="Y44" s="637"/>
      <c r="Z44" s="638"/>
      <c r="AA44" s="639"/>
      <c r="AB44" s="368" t="s">
        <v>11</v>
      </c>
      <c r="AC44" s="369"/>
      <c r="AD44" s="370"/>
      <c r="AE44" s="368" t="s">
        <v>536</v>
      </c>
      <c r="AF44" s="369"/>
      <c r="AG44" s="369"/>
      <c r="AH44" s="370"/>
      <c r="AI44" s="368" t="s">
        <v>533</v>
      </c>
      <c r="AJ44" s="369"/>
      <c r="AK44" s="369"/>
      <c r="AL44" s="370"/>
      <c r="AM44" s="375" t="s">
        <v>528</v>
      </c>
      <c r="AN44" s="375"/>
      <c r="AO44" s="375"/>
      <c r="AP44" s="368"/>
      <c r="AQ44" s="268" t="s">
        <v>354</v>
      </c>
      <c r="AR44" s="269"/>
      <c r="AS44" s="269"/>
      <c r="AT44" s="270"/>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1"/>
      <c r="Z45" s="472"/>
      <c r="AA45" s="473"/>
      <c r="AB45" s="333"/>
      <c r="AC45" s="334"/>
      <c r="AD45" s="335"/>
      <c r="AE45" s="333"/>
      <c r="AF45" s="334"/>
      <c r="AG45" s="334"/>
      <c r="AH45" s="335"/>
      <c r="AI45" s="333"/>
      <c r="AJ45" s="334"/>
      <c r="AK45" s="334"/>
      <c r="AL45" s="335"/>
      <c r="AM45" s="376"/>
      <c r="AN45" s="376"/>
      <c r="AO45" s="376"/>
      <c r="AP45" s="333"/>
      <c r="AQ45" s="218"/>
      <c r="AR45" s="137"/>
      <c r="AS45" s="138" t="s">
        <v>355</v>
      </c>
      <c r="AT45" s="173"/>
      <c r="AU45" s="272"/>
      <c r="AV45" s="272"/>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2"/>
      <c r="Q46" s="162"/>
      <c r="R46" s="162"/>
      <c r="S46" s="162"/>
      <c r="T46" s="162"/>
      <c r="U46" s="162"/>
      <c r="V46" s="162"/>
      <c r="W46" s="162"/>
      <c r="X46" s="232"/>
      <c r="Y46" s="339" t="s">
        <v>12</v>
      </c>
      <c r="Z46" s="552"/>
      <c r="AA46" s="553"/>
      <c r="AB46" s="525"/>
      <c r="AC46" s="525"/>
      <c r="AD46" s="525"/>
      <c r="AE46" s="360"/>
      <c r="AF46" s="361"/>
      <c r="AG46" s="361"/>
      <c r="AH46" s="361"/>
      <c r="AI46" s="360"/>
      <c r="AJ46" s="361"/>
      <c r="AK46" s="361"/>
      <c r="AL46" s="361"/>
      <c r="AM46" s="360"/>
      <c r="AN46" s="361"/>
      <c r="AO46" s="361"/>
      <c r="AP46" s="361"/>
      <c r="AQ46" s="111"/>
      <c r="AR46" s="112"/>
      <c r="AS46" s="112"/>
      <c r="AT46" s="113"/>
      <c r="AU46" s="361"/>
      <c r="AV46" s="361"/>
      <c r="AW46" s="361"/>
      <c r="AX46" s="362"/>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746"/>
      <c r="AC47" s="746"/>
      <c r="AD47" s="746"/>
      <c r="AE47" s="360"/>
      <c r="AF47" s="361"/>
      <c r="AG47" s="361"/>
      <c r="AH47" s="361"/>
      <c r="AI47" s="360"/>
      <c r="AJ47" s="361"/>
      <c r="AK47" s="361"/>
      <c r="AL47" s="361"/>
      <c r="AM47" s="360"/>
      <c r="AN47" s="361"/>
      <c r="AO47" s="361"/>
      <c r="AP47" s="361"/>
      <c r="AQ47" s="111"/>
      <c r="AR47" s="112"/>
      <c r="AS47" s="112"/>
      <c r="AT47" s="113"/>
      <c r="AU47" s="361"/>
      <c r="AV47" s="361"/>
      <c r="AW47" s="361"/>
      <c r="AX47" s="362"/>
    </row>
    <row r="48" spans="1:50" ht="23.25" hidden="1" customHeight="1" x14ac:dyDescent="0.15">
      <c r="A48" s="649"/>
      <c r="B48" s="650"/>
      <c r="C48" s="650"/>
      <c r="D48" s="650"/>
      <c r="E48" s="650"/>
      <c r="F48" s="651"/>
      <c r="G48" s="549"/>
      <c r="H48" s="550"/>
      <c r="I48" s="550"/>
      <c r="J48" s="550"/>
      <c r="K48" s="550"/>
      <c r="L48" s="550"/>
      <c r="M48" s="550"/>
      <c r="N48" s="550"/>
      <c r="O48" s="551"/>
      <c r="P48" s="165"/>
      <c r="Q48" s="165"/>
      <c r="R48" s="165"/>
      <c r="S48" s="165"/>
      <c r="T48" s="165"/>
      <c r="U48" s="165"/>
      <c r="V48" s="165"/>
      <c r="W48" s="165"/>
      <c r="X48" s="237"/>
      <c r="Y48" s="304" t="s">
        <v>13</v>
      </c>
      <c r="Z48" s="299"/>
      <c r="AA48" s="300"/>
      <c r="AB48" s="500" t="s">
        <v>301</v>
      </c>
      <c r="AC48" s="500"/>
      <c r="AD48" s="500"/>
      <c r="AE48" s="360"/>
      <c r="AF48" s="361"/>
      <c r="AG48" s="361"/>
      <c r="AH48" s="361"/>
      <c r="AI48" s="360"/>
      <c r="AJ48" s="361"/>
      <c r="AK48" s="361"/>
      <c r="AL48" s="361"/>
      <c r="AM48" s="360"/>
      <c r="AN48" s="361"/>
      <c r="AO48" s="361"/>
      <c r="AP48" s="361"/>
      <c r="AQ48" s="111"/>
      <c r="AR48" s="112"/>
      <c r="AS48" s="112"/>
      <c r="AT48" s="113"/>
      <c r="AU48" s="361"/>
      <c r="AV48" s="361"/>
      <c r="AW48" s="361"/>
      <c r="AX48" s="362"/>
    </row>
    <row r="49" spans="1:50" ht="23.25" hidden="1"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473</v>
      </c>
      <c r="B51" s="516"/>
      <c r="C51" s="516"/>
      <c r="D51" s="516"/>
      <c r="E51" s="516"/>
      <c r="F51" s="517"/>
      <c r="G51" s="567" t="s">
        <v>265</v>
      </c>
      <c r="H51" s="381"/>
      <c r="I51" s="381"/>
      <c r="J51" s="381"/>
      <c r="K51" s="381"/>
      <c r="L51" s="381"/>
      <c r="M51" s="381"/>
      <c r="N51" s="381"/>
      <c r="O51" s="568"/>
      <c r="P51" s="636" t="s">
        <v>59</v>
      </c>
      <c r="Q51" s="381"/>
      <c r="R51" s="381"/>
      <c r="S51" s="381"/>
      <c r="T51" s="381"/>
      <c r="U51" s="381"/>
      <c r="V51" s="381"/>
      <c r="W51" s="381"/>
      <c r="X51" s="568"/>
      <c r="Y51" s="637"/>
      <c r="Z51" s="638"/>
      <c r="AA51" s="639"/>
      <c r="AB51" s="368" t="s">
        <v>11</v>
      </c>
      <c r="AC51" s="369"/>
      <c r="AD51" s="370"/>
      <c r="AE51" s="368" t="s">
        <v>536</v>
      </c>
      <c r="AF51" s="369"/>
      <c r="AG51" s="369"/>
      <c r="AH51" s="370"/>
      <c r="AI51" s="368" t="s">
        <v>533</v>
      </c>
      <c r="AJ51" s="369"/>
      <c r="AK51" s="369"/>
      <c r="AL51" s="370"/>
      <c r="AM51" s="375" t="s">
        <v>529</v>
      </c>
      <c r="AN51" s="375"/>
      <c r="AO51" s="375"/>
      <c r="AP51" s="368"/>
      <c r="AQ51" s="268" t="s">
        <v>354</v>
      </c>
      <c r="AR51" s="269"/>
      <c r="AS51" s="269"/>
      <c r="AT51" s="270"/>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1"/>
      <c r="Z52" s="472"/>
      <c r="AA52" s="473"/>
      <c r="AB52" s="333"/>
      <c r="AC52" s="334"/>
      <c r="AD52" s="335"/>
      <c r="AE52" s="333"/>
      <c r="AF52" s="334"/>
      <c r="AG52" s="334"/>
      <c r="AH52" s="335"/>
      <c r="AI52" s="333"/>
      <c r="AJ52" s="334"/>
      <c r="AK52" s="334"/>
      <c r="AL52" s="335"/>
      <c r="AM52" s="376"/>
      <c r="AN52" s="376"/>
      <c r="AO52" s="376"/>
      <c r="AP52" s="333"/>
      <c r="AQ52" s="218"/>
      <c r="AR52" s="137"/>
      <c r="AS52" s="138" t="s">
        <v>355</v>
      </c>
      <c r="AT52" s="173"/>
      <c r="AU52" s="272"/>
      <c r="AV52" s="272"/>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2"/>
      <c r="Q53" s="162"/>
      <c r="R53" s="162"/>
      <c r="S53" s="162"/>
      <c r="T53" s="162"/>
      <c r="U53" s="162"/>
      <c r="V53" s="162"/>
      <c r="W53" s="162"/>
      <c r="X53" s="232"/>
      <c r="Y53" s="339" t="s">
        <v>12</v>
      </c>
      <c r="Z53" s="552"/>
      <c r="AA53" s="553"/>
      <c r="AB53" s="525"/>
      <c r="AC53" s="525"/>
      <c r="AD53" s="525"/>
      <c r="AE53" s="360"/>
      <c r="AF53" s="361"/>
      <c r="AG53" s="361"/>
      <c r="AH53" s="361"/>
      <c r="AI53" s="360"/>
      <c r="AJ53" s="361"/>
      <c r="AK53" s="361"/>
      <c r="AL53" s="361"/>
      <c r="AM53" s="360"/>
      <c r="AN53" s="361"/>
      <c r="AO53" s="361"/>
      <c r="AP53" s="361"/>
      <c r="AQ53" s="111"/>
      <c r="AR53" s="112"/>
      <c r="AS53" s="112"/>
      <c r="AT53" s="113"/>
      <c r="AU53" s="361"/>
      <c r="AV53" s="361"/>
      <c r="AW53" s="361"/>
      <c r="AX53" s="362"/>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746"/>
      <c r="AC54" s="746"/>
      <c r="AD54" s="746"/>
      <c r="AE54" s="360"/>
      <c r="AF54" s="361"/>
      <c r="AG54" s="361"/>
      <c r="AH54" s="361"/>
      <c r="AI54" s="360"/>
      <c r="AJ54" s="361"/>
      <c r="AK54" s="361"/>
      <c r="AL54" s="361"/>
      <c r="AM54" s="360"/>
      <c r="AN54" s="361"/>
      <c r="AO54" s="361"/>
      <c r="AP54" s="361"/>
      <c r="AQ54" s="111"/>
      <c r="AR54" s="112"/>
      <c r="AS54" s="112"/>
      <c r="AT54" s="113"/>
      <c r="AU54" s="361"/>
      <c r="AV54" s="361"/>
      <c r="AW54" s="361"/>
      <c r="AX54" s="362"/>
    </row>
    <row r="55" spans="1:50" ht="23.25" hidden="1" customHeight="1" x14ac:dyDescent="0.15">
      <c r="A55" s="649"/>
      <c r="B55" s="650"/>
      <c r="C55" s="650"/>
      <c r="D55" s="650"/>
      <c r="E55" s="650"/>
      <c r="F55" s="651"/>
      <c r="G55" s="549"/>
      <c r="H55" s="550"/>
      <c r="I55" s="550"/>
      <c r="J55" s="550"/>
      <c r="K55" s="550"/>
      <c r="L55" s="550"/>
      <c r="M55" s="550"/>
      <c r="N55" s="550"/>
      <c r="O55" s="551"/>
      <c r="P55" s="165"/>
      <c r="Q55" s="165"/>
      <c r="R55" s="165"/>
      <c r="S55" s="165"/>
      <c r="T55" s="165"/>
      <c r="U55" s="165"/>
      <c r="V55" s="165"/>
      <c r="W55" s="165"/>
      <c r="X55" s="237"/>
      <c r="Y55" s="304" t="s">
        <v>13</v>
      </c>
      <c r="Z55" s="299"/>
      <c r="AA55" s="300"/>
      <c r="AB55" s="464" t="s">
        <v>14</v>
      </c>
      <c r="AC55" s="464"/>
      <c r="AD55" s="464"/>
      <c r="AE55" s="360"/>
      <c r="AF55" s="361"/>
      <c r="AG55" s="361"/>
      <c r="AH55" s="361"/>
      <c r="AI55" s="360"/>
      <c r="AJ55" s="361"/>
      <c r="AK55" s="361"/>
      <c r="AL55" s="361"/>
      <c r="AM55" s="360"/>
      <c r="AN55" s="361"/>
      <c r="AO55" s="361"/>
      <c r="AP55" s="361"/>
      <c r="AQ55" s="111"/>
      <c r="AR55" s="112"/>
      <c r="AS55" s="112"/>
      <c r="AT55" s="113"/>
      <c r="AU55" s="361"/>
      <c r="AV55" s="361"/>
      <c r="AW55" s="361"/>
      <c r="AX55" s="362"/>
    </row>
    <row r="56" spans="1:50" ht="23.25" hidden="1"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473</v>
      </c>
      <c r="B58" s="516"/>
      <c r="C58" s="516"/>
      <c r="D58" s="516"/>
      <c r="E58" s="516"/>
      <c r="F58" s="517"/>
      <c r="G58" s="567" t="s">
        <v>265</v>
      </c>
      <c r="H58" s="381"/>
      <c r="I58" s="381"/>
      <c r="J58" s="381"/>
      <c r="K58" s="381"/>
      <c r="L58" s="381"/>
      <c r="M58" s="381"/>
      <c r="N58" s="381"/>
      <c r="O58" s="568"/>
      <c r="P58" s="636" t="s">
        <v>59</v>
      </c>
      <c r="Q58" s="381"/>
      <c r="R58" s="381"/>
      <c r="S58" s="381"/>
      <c r="T58" s="381"/>
      <c r="U58" s="381"/>
      <c r="V58" s="381"/>
      <c r="W58" s="381"/>
      <c r="X58" s="568"/>
      <c r="Y58" s="637"/>
      <c r="Z58" s="638"/>
      <c r="AA58" s="639"/>
      <c r="AB58" s="368" t="s">
        <v>11</v>
      </c>
      <c r="AC58" s="369"/>
      <c r="AD58" s="370"/>
      <c r="AE58" s="368" t="s">
        <v>537</v>
      </c>
      <c r="AF58" s="369"/>
      <c r="AG58" s="369"/>
      <c r="AH58" s="370"/>
      <c r="AI58" s="368" t="s">
        <v>533</v>
      </c>
      <c r="AJ58" s="369"/>
      <c r="AK58" s="369"/>
      <c r="AL58" s="370"/>
      <c r="AM58" s="375" t="s">
        <v>528</v>
      </c>
      <c r="AN58" s="375"/>
      <c r="AO58" s="375"/>
      <c r="AP58" s="368"/>
      <c r="AQ58" s="268" t="s">
        <v>354</v>
      </c>
      <c r="AR58" s="269"/>
      <c r="AS58" s="269"/>
      <c r="AT58" s="270"/>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1"/>
      <c r="Z59" s="472"/>
      <c r="AA59" s="473"/>
      <c r="AB59" s="333"/>
      <c r="AC59" s="334"/>
      <c r="AD59" s="335"/>
      <c r="AE59" s="333"/>
      <c r="AF59" s="334"/>
      <c r="AG59" s="334"/>
      <c r="AH59" s="335"/>
      <c r="AI59" s="333"/>
      <c r="AJ59" s="334"/>
      <c r="AK59" s="334"/>
      <c r="AL59" s="335"/>
      <c r="AM59" s="376"/>
      <c r="AN59" s="376"/>
      <c r="AO59" s="376"/>
      <c r="AP59" s="333"/>
      <c r="AQ59" s="218"/>
      <c r="AR59" s="137"/>
      <c r="AS59" s="138" t="s">
        <v>355</v>
      </c>
      <c r="AT59" s="173"/>
      <c r="AU59" s="272"/>
      <c r="AV59" s="272"/>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2"/>
      <c r="Q60" s="162"/>
      <c r="R60" s="162"/>
      <c r="S60" s="162"/>
      <c r="T60" s="162"/>
      <c r="U60" s="162"/>
      <c r="V60" s="162"/>
      <c r="W60" s="162"/>
      <c r="X60" s="232"/>
      <c r="Y60" s="339" t="s">
        <v>12</v>
      </c>
      <c r="Z60" s="552"/>
      <c r="AA60" s="553"/>
      <c r="AB60" s="525"/>
      <c r="AC60" s="525"/>
      <c r="AD60" s="525"/>
      <c r="AE60" s="360"/>
      <c r="AF60" s="361"/>
      <c r="AG60" s="361"/>
      <c r="AH60" s="361"/>
      <c r="AI60" s="360"/>
      <c r="AJ60" s="361"/>
      <c r="AK60" s="361"/>
      <c r="AL60" s="361"/>
      <c r="AM60" s="360"/>
      <c r="AN60" s="361"/>
      <c r="AO60" s="361"/>
      <c r="AP60" s="361"/>
      <c r="AQ60" s="111"/>
      <c r="AR60" s="112"/>
      <c r="AS60" s="112"/>
      <c r="AT60" s="113"/>
      <c r="AU60" s="361"/>
      <c r="AV60" s="361"/>
      <c r="AW60" s="361"/>
      <c r="AX60" s="362"/>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746"/>
      <c r="AC61" s="746"/>
      <c r="AD61" s="746"/>
      <c r="AE61" s="360"/>
      <c r="AF61" s="361"/>
      <c r="AG61" s="361"/>
      <c r="AH61" s="361"/>
      <c r="AI61" s="360"/>
      <c r="AJ61" s="361"/>
      <c r="AK61" s="361"/>
      <c r="AL61" s="361"/>
      <c r="AM61" s="360"/>
      <c r="AN61" s="361"/>
      <c r="AO61" s="361"/>
      <c r="AP61" s="361"/>
      <c r="AQ61" s="111"/>
      <c r="AR61" s="112"/>
      <c r="AS61" s="112"/>
      <c r="AT61" s="113"/>
      <c r="AU61" s="361"/>
      <c r="AV61" s="361"/>
      <c r="AW61" s="361"/>
      <c r="AX61" s="362"/>
    </row>
    <row r="62" spans="1:50" ht="23.25" hidden="1" customHeight="1" x14ac:dyDescent="0.15">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7"/>
      <c r="Y62" s="304" t="s">
        <v>13</v>
      </c>
      <c r="Z62" s="299"/>
      <c r="AA62" s="300"/>
      <c r="AB62" s="500" t="s">
        <v>14</v>
      </c>
      <c r="AC62" s="500"/>
      <c r="AD62" s="500"/>
      <c r="AE62" s="360"/>
      <c r="AF62" s="361"/>
      <c r="AG62" s="361"/>
      <c r="AH62" s="361"/>
      <c r="AI62" s="360"/>
      <c r="AJ62" s="361"/>
      <c r="AK62" s="361"/>
      <c r="AL62" s="361"/>
      <c r="AM62" s="360"/>
      <c r="AN62" s="361"/>
      <c r="AO62" s="361"/>
      <c r="AP62" s="361"/>
      <c r="AQ62" s="111"/>
      <c r="AR62" s="112"/>
      <c r="AS62" s="112"/>
      <c r="AT62" s="113"/>
      <c r="AU62" s="361"/>
      <c r="AV62" s="361"/>
      <c r="AW62" s="361"/>
      <c r="AX62" s="362"/>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13.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6.5"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8" t="s">
        <v>536</v>
      </c>
      <c r="AF65" s="369"/>
      <c r="AG65" s="369"/>
      <c r="AH65" s="370"/>
      <c r="AI65" s="368" t="s">
        <v>533</v>
      </c>
      <c r="AJ65" s="369"/>
      <c r="AK65" s="369"/>
      <c r="AL65" s="370"/>
      <c r="AM65" s="375" t="s">
        <v>528</v>
      </c>
      <c r="AN65" s="375"/>
      <c r="AO65" s="375"/>
      <c r="AP65" s="368"/>
      <c r="AQ65" s="873" t="s">
        <v>354</v>
      </c>
      <c r="AR65" s="869"/>
      <c r="AS65" s="869"/>
      <c r="AT65" s="870"/>
      <c r="AU65" s="982" t="s">
        <v>253</v>
      </c>
      <c r="AV65" s="982"/>
      <c r="AW65" s="982"/>
      <c r="AX65" s="983"/>
    </row>
    <row r="66" spans="1:50" ht="15.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6"/>
      <c r="AN66" s="376"/>
      <c r="AO66" s="376"/>
      <c r="AP66" s="333"/>
      <c r="AQ66" s="271">
        <v>31</v>
      </c>
      <c r="AR66" s="272"/>
      <c r="AS66" s="871" t="s">
        <v>355</v>
      </c>
      <c r="AT66" s="872"/>
      <c r="AU66" s="272">
        <v>42</v>
      </c>
      <c r="AV66" s="272"/>
      <c r="AW66" s="871" t="s">
        <v>472</v>
      </c>
      <c r="AX66" s="984"/>
    </row>
    <row r="67" spans="1:50" ht="33.75" customHeight="1" x14ac:dyDescent="0.15">
      <c r="A67" s="857"/>
      <c r="B67" s="858"/>
      <c r="C67" s="858"/>
      <c r="D67" s="858"/>
      <c r="E67" s="858"/>
      <c r="F67" s="859"/>
      <c r="G67" s="985" t="s">
        <v>356</v>
      </c>
      <c r="H67" s="968" t="s">
        <v>685</v>
      </c>
      <c r="I67" s="969"/>
      <c r="J67" s="969"/>
      <c r="K67" s="969"/>
      <c r="L67" s="969"/>
      <c r="M67" s="969"/>
      <c r="N67" s="969"/>
      <c r="O67" s="970"/>
      <c r="P67" s="968" t="s">
        <v>671</v>
      </c>
      <c r="Q67" s="969"/>
      <c r="R67" s="969"/>
      <c r="S67" s="969"/>
      <c r="T67" s="969"/>
      <c r="U67" s="969"/>
      <c r="V67" s="970"/>
      <c r="W67" s="974"/>
      <c r="X67" s="975"/>
      <c r="Y67" s="955" t="s">
        <v>12</v>
      </c>
      <c r="Z67" s="955"/>
      <c r="AA67" s="956"/>
      <c r="AB67" s="957" t="s">
        <v>495</v>
      </c>
      <c r="AC67" s="957"/>
      <c r="AD67" s="957"/>
      <c r="AE67" s="360" t="s">
        <v>579</v>
      </c>
      <c r="AF67" s="361"/>
      <c r="AG67" s="361"/>
      <c r="AH67" s="361"/>
      <c r="AI67" s="360" t="s">
        <v>579</v>
      </c>
      <c r="AJ67" s="361"/>
      <c r="AK67" s="361"/>
      <c r="AL67" s="361"/>
      <c r="AM67" s="360" t="s">
        <v>579</v>
      </c>
      <c r="AN67" s="361"/>
      <c r="AO67" s="361"/>
      <c r="AP67" s="361"/>
      <c r="AQ67" s="360" t="s">
        <v>579</v>
      </c>
      <c r="AR67" s="361"/>
      <c r="AS67" s="361"/>
      <c r="AT67" s="367"/>
      <c r="AU67" s="361" t="s">
        <v>579</v>
      </c>
      <c r="AV67" s="361"/>
      <c r="AW67" s="361"/>
      <c r="AX67" s="362"/>
    </row>
    <row r="68" spans="1:50" ht="33.75"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5" t="s">
        <v>54</v>
      </c>
      <c r="Z68" s="185"/>
      <c r="AA68" s="186"/>
      <c r="AB68" s="980" t="s">
        <v>495</v>
      </c>
      <c r="AC68" s="980"/>
      <c r="AD68" s="980"/>
      <c r="AE68" s="360" t="s">
        <v>579</v>
      </c>
      <c r="AF68" s="361"/>
      <c r="AG68" s="361"/>
      <c r="AH68" s="361"/>
      <c r="AI68" s="360" t="s">
        <v>579</v>
      </c>
      <c r="AJ68" s="361"/>
      <c r="AK68" s="361"/>
      <c r="AL68" s="361"/>
      <c r="AM68" s="360" t="s">
        <v>579</v>
      </c>
      <c r="AN68" s="361"/>
      <c r="AO68" s="361"/>
      <c r="AP68" s="361"/>
      <c r="AQ68" s="360" t="s">
        <v>668</v>
      </c>
      <c r="AR68" s="361"/>
      <c r="AS68" s="361"/>
      <c r="AT68" s="367"/>
      <c r="AU68" s="361">
        <v>23916</v>
      </c>
      <c r="AV68" s="361"/>
      <c r="AW68" s="361"/>
      <c r="AX68" s="362"/>
    </row>
    <row r="69" spans="1:50" ht="33.75"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496</v>
      </c>
      <c r="AC69" s="981"/>
      <c r="AD69" s="981"/>
      <c r="AE69" s="820" t="s">
        <v>579</v>
      </c>
      <c r="AF69" s="821"/>
      <c r="AG69" s="821"/>
      <c r="AH69" s="821"/>
      <c r="AI69" s="820" t="s">
        <v>579</v>
      </c>
      <c r="AJ69" s="821"/>
      <c r="AK69" s="821"/>
      <c r="AL69" s="821"/>
      <c r="AM69" s="820" t="s">
        <v>579</v>
      </c>
      <c r="AN69" s="821"/>
      <c r="AO69" s="821"/>
      <c r="AP69" s="821"/>
      <c r="AQ69" s="360" t="s">
        <v>579</v>
      </c>
      <c r="AR69" s="361"/>
      <c r="AS69" s="361"/>
      <c r="AT69" s="367"/>
      <c r="AU69" s="361" t="s">
        <v>579</v>
      </c>
      <c r="AV69" s="361"/>
      <c r="AW69" s="361"/>
      <c r="AX69" s="362"/>
    </row>
    <row r="70" spans="1:50" ht="78" customHeight="1" x14ac:dyDescent="0.15">
      <c r="A70" s="857" t="s">
        <v>479</v>
      </c>
      <c r="B70" s="858"/>
      <c r="C70" s="858"/>
      <c r="D70" s="858"/>
      <c r="E70" s="858"/>
      <c r="F70" s="859"/>
      <c r="G70" s="945" t="s">
        <v>357</v>
      </c>
      <c r="H70" s="946" t="s">
        <v>670</v>
      </c>
      <c r="I70" s="946"/>
      <c r="J70" s="946"/>
      <c r="K70" s="946"/>
      <c r="L70" s="946"/>
      <c r="M70" s="946"/>
      <c r="N70" s="946"/>
      <c r="O70" s="946"/>
      <c r="P70" s="946" t="s">
        <v>684</v>
      </c>
      <c r="Q70" s="946"/>
      <c r="R70" s="946"/>
      <c r="S70" s="946"/>
      <c r="T70" s="946"/>
      <c r="U70" s="946"/>
      <c r="V70" s="946"/>
      <c r="W70" s="949" t="s">
        <v>494</v>
      </c>
      <c r="X70" s="950"/>
      <c r="Y70" s="955" t="s">
        <v>12</v>
      </c>
      <c r="Z70" s="955"/>
      <c r="AA70" s="956"/>
      <c r="AB70" s="957" t="s">
        <v>495</v>
      </c>
      <c r="AC70" s="957"/>
      <c r="AD70" s="957"/>
      <c r="AE70" s="360" t="s">
        <v>579</v>
      </c>
      <c r="AF70" s="361"/>
      <c r="AG70" s="361"/>
      <c r="AH70" s="361"/>
      <c r="AI70" s="360" t="s">
        <v>579</v>
      </c>
      <c r="AJ70" s="361"/>
      <c r="AK70" s="361"/>
      <c r="AL70" s="361"/>
      <c r="AM70" s="360" t="s">
        <v>579</v>
      </c>
      <c r="AN70" s="361"/>
      <c r="AO70" s="361"/>
      <c r="AP70" s="361"/>
      <c r="AQ70" s="360" t="s">
        <v>579</v>
      </c>
      <c r="AR70" s="361"/>
      <c r="AS70" s="361"/>
      <c r="AT70" s="367"/>
      <c r="AU70" s="361" t="s">
        <v>579</v>
      </c>
      <c r="AV70" s="361"/>
      <c r="AW70" s="361"/>
      <c r="AX70" s="362"/>
    </row>
    <row r="71" spans="1:50" ht="78"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5" t="s">
        <v>54</v>
      </c>
      <c r="Z71" s="185"/>
      <c r="AA71" s="186"/>
      <c r="AB71" s="980" t="s">
        <v>495</v>
      </c>
      <c r="AC71" s="980"/>
      <c r="AD71" s="980"/>
      <c r="AE71" s="360" t="s">
        <v>579</v>
      </c>
      <c r="AF71" s="361"/>
      <c r="AG71" s="361"/>
      <c r="AH71" s="361"/>
      <c r="AI71" s="360" t="s">
        <v>579</v>
      </c>
      <c r="AJ71" s="361"/>
      <c r="AK71" s="361"/>
      <c r="AL71" s="361"/>
      <c r="AM71" s="360" t="s">
        <v>579</v>
      </c>
      <c r="AN71" s="361"/>
      <c r="AO71" s="361"/>
      <c r="AP71" s="361"/>
      <c r="AQ71" s="360" t="s">
        <v>579</v>
      </c>
      <c r="AR71" s="361"/>
      <c r="AS71" s="361"/>
      <c r="AT71" s="367"/>
      <c r="AU71" s="361" t="s">
        <v>579</v>
      </c>
      <c r="AV71" s="361"/>
      <c r="AW71" s="361"/>
      <c r="AX71" s="362"/>
    </row>
    <row r="72" spans="1:50" ht="78"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5" t="s">
        <v>13</v>
      </c>
      <c r="Z72" s="185"/>
      <c r="AA72" s="186"/>
      <c r="AB72" s="981" t="s">
        <v>496</v>
      </c>
      <c r="AC72" s="981"/>
      <c r="AD72" s="981"/>
      <c r="AE72" s="360" t="s">
        <v>579</v>
      </c>
      <c r="AF72" s="361"/>
      <c r="AG72" s="361"/>
      <c r="AH72" s="361"/>
      <c r="AI72" s="360" t="s">
        <v>579</v>
      </c>
      <c r="AJ72" s="361"/>
      <c r="AK72" s="361"/>
      <c r="AL72" s="361"/>
      <c r="AM72" s="360" t="s">
        <v>579</v>
      </c>
      <c r="AN72" s="361"/>
      <c r="AO72" s="361"/>
      <c r="AP72" s="367"/>
      <c r="AQ72" s="360" t="s">
        <v>657</v>
      </c>
      <c r="AR72" s="361"/>
      <c r="AS72" s="361"/>
      <c r="AT72" s="367"/>
      <c r="AU72" s="361" t="s">
        <v>579</v>
      </c>
      <c r="AV72" s="361"/>
      <c r="AW72" s="361"/>
      <c r="AX72" s="362"/>
    </row>
    <row r="73" spans="1:50" hidden="1" x14ac:dyDescent="0.15">
      <c r="A73" s="843" t="s">
        <v>474</v>
      </c>
      <c r="B73" s="844"/>
      <c r="C73" s="844"/>
      <c r="D73" s="844"/>
      <c r="E73" s="844"/>
      <c r="F73" s="845"/>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8" t="s">
        <v>536</v>
      </c>
      <c r="AF73" s="369"/>
      <c r="AG73" s="369"/>
      <c r="AH73" s="370"/>
      <c r="AI73" s="368" t="s">
        <v>533</v>
      </c>
      <c r="AJ73" s="369"/>
      <c r="AK73" s="369"/>
      <c r="AL73" s="370"/>
      <c r="AM73" s="375" t="s">
        <v>528</v>
      </c>
      <c r="AN73" s="375"/>
      <c r="AO73" s="375"/>
      <c r="AP73" s="368"/>
      <c r="AQ73" s="177" t="s">
        <v>354</v>
      </c>
      <c r="AR73" s="170"/>
      <c r="AS73" s="170"/>
      <c r="AT73" s="171"/>
      <c r="AU73" s="274" t="s">
        <v>253</v>
      </c>
      <c r="AV73" s="135"/>
      <c r="AW73" s="135"/>
      <c r="AX73" s="136"/>
    </row>
    <row r="74" spans="1:50" hidden="1" x14ac:dyDescent="0.15">
      <c r="A74" s="846"/>
      <c r="B74" s="847"/>
      <c r="C74" s="847"/>
      <c r="D74" s="847"/>
      <c r="E74" s="847"/>
      <c r="F74" s="848"/>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6"/>
      <c r="AN74" s="376"/>
      <c r="AO74" s="376"/>
      <c r="AP74" s="333"/>
      <c r="AQ74" s="218"/>
      <c r="AR74" s="137"/>
      <c r="AS74" s="138" t="s">
        <v>355</v>
      </c>
      <c r="AT74" s="173"/>
      <c r="AU74" s="218"/>
      <c r="AV74" s="137"/>
      <c r="AW74" s="138" t="s">
        <v>300</v>
      </c>
      <c r="AX74" s="139"/>
    </row>
    <row r="75" spans="1:50" hidden="1" x14ac:dyDescent="0.15">
      <c r="A75" s="846"/>
      <c r="B75" s="847"/>
      <c r="C75" s="847"/>
      <c r="D75" s="847"/>
      <c r="E75" s="847"/>
      <c r="F75" s="848"/>
      <c r="G75" s="78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1"/>
      <c r="AV75" s="361"/>
      <c r="AW75" s="361"/>
      <c r="AX75" s="362"/>
    </row>
    <row r="76" spans="1:50" hidden="1" x14ac:dyDescent="0.15">
      <c r="A76" s="846"/>
      <c r="B76" s="847"/>
      <c r="C76" s="847"/>
      <c r="D76" s="847"/>
      <c r="E76" s="847"/>
      <c r="F76" s="848"/>
      <c r="G76" s="788"/>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1"/>
      <c r="AV76" s="361"/>
      <c r="AW76" s="361"/>
      <c r="AX76" s="362"/>
    </row>
    <row r="77" spans="1:50" hidden="1" x14ac:dyDescent="0.15">
      <c r="A77" s="846"/>
      <c r="B77" s="847"/>
      <c r="C77" s="847"/>
      <c r="D77" s="847"/>
      <c r="E77" s="847"/>
      <c r="F77" s="848"/>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1"/>
      <c r="AF77" s="372"/>
      <c r="AG77" s="372"/>
      <c r="AH77" s="372"/>
      <c r="AI77" s="371"/>
      <c r="AJ77" s="372"/>
      <c r="AK77" s="372"/>
      <c r="AL77" s="372"/>
      <c r="AM77" s="371"/>
      <c r="AN77" s="372"/>
      <c r="AO77" s="372"/>
      <c r="AP77" s="372"/>
      <c r="AQ77" s="111"/>
      <c r="AR77" s="112"/>
      <c r="AS77" s="112"/>
      <c r="AT77" s="113"/>
      <c r="AU77" s="361"/>
      <c r="AV77" s="361"/>
      <c r="AW77" s="361"/>
      <c r="AX77" s="362"/>
    </row>
    <row r="78" spans="1:50" ht="0.75" customHeight="1" x14ac:dyDescent="0.15">
      <c r="A78" s="917" t="s">
        <v>508</v>
      </c>
      <c r="B78" s="918"/>
      <c r="C78" s="918"/>
      <c r="D78" s="918"/>
      <c r="E78" s="915" t="s">
        <v>451</v>
      </c>
      <c r="F78" s="916"/>
      <c r="G78" s="57" t="s">
        <v>357</v>
      </c>
      <c r="H78" s="798"/>
      <c r="I78" s="245"/>
      <c r="J78" s="245"/>
      <c r="K78" s="245"/>
      <c r="L78" s="245"/>
      <c r="M78" s="245"/>
      <c r="N78" s="245"/>
      <c r="O78" s="799"/>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4.25"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468</v>
      </c>
      <c r="AP79" s="150"/>
      <c r="AQ79" s="150"/>
      <c r="AR79" s="81" t="s">
        <v>466</v>
      </c>
      <c r="AS79" s="149"/>
      <c r="AT79" s="150"/>
      <c r="AU79" s="150"/>
      <c r="AV79" s="150"/>
      <c r="AW79" s="150"/>
      <c r="AX79" s="151"/>
    </row>
    <row r="80" spans="1:50" hidden="1" x14ac:dyDescent="0.15">
      <c r="A80" s="522"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idden="1" x14ac:dyDescent="0.15">
      <c r="A81" s="523"/>
      <c r="B81" s="855"/>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3"/>
      <c r="B82" s="855"/>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idden="1" x14ac:dyDescent="0.15">
      <c r="A83" s="523"/>
      <c r="B83" s="855"/>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idden="1" x14ac:dyDescent="0.15">
      <c r="A84" s="523"/>
      <c r="B84" s="856"/>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idden="1" x14ac:dyDescent="0.15">
      <c r="A85" s="523"/>
      <c r="B85" s="554" t="s">
        <v>264</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1" t="s">
        <v>11</v>
      </c>
      <c r="AC85" s="462"/>
      <c r="AD85" s="463"/>
      <c r="AE85" s="368" t="s">
        <v>536</v>
      </c>
      <c r="AF85" s="369"/>
      <c r="AG85" s="369"/>
      <c r="AH85" s="370"/>
      <c r="AI85" s="368" t="s">
        <v>533</v>
      </c>
      <c r="AJ85" s="369"/>
      <c r="AK85" s="369"/>
      <c r="AL85" s="370"/>
      <c r="AM85" s="375" t="s">
        <v>528</v>
      </c>
      <c r="AN85" s="375"/>
      <c r="AO85" s="375"/>
      <c r="AP85" s="368"/>
      <c r="AQ85" s="177" t="s">
        <v>354</v>
      </c>
      <c r="AR85" s="170"/>
      <c r="AS85" s="170"/>
      <c r="AT85" s="171"/>
      <c r="AU85" s="373" t="s">
        <v>253</v>
      </c>
      <c r="AV85" s="373"/>
      <c r="AW85" s="373"/>
      <c r="AX85" s="374"/>
      <c r="AY85" s="10"/>
      <c r="AZ85" s="10"/>
      <c r="BA85" s="10"/>
      <c r="BB85" s="10"/>
      <c r="BC85" s="10"/>
    </row>
    <row r="86" spans="1:60" hidden="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4"/>
      <c r="Z86" s="175"/>
      <c r="AA86" s="176"/>
      <c r="AB86" s="333"/>
      <c r="AC86" s="334"/>
      <c r="AD86" s="335"/>
      <c r="AE86" s="333"/>
      <c r="AF86" s="334"/>
      <c r="AG86" s="334"/>
      <c r="AH86" s="335"/>
      <c r="AI86" s="333"/>
      <c r="AJ86" s="334"/>
      <c r="AK86" s="334"/>
      <c r="AL86" s="335"/>
      <c r="AM86" s="376"/>
      <c r="AN86" s="376"/>
      <c r="AO86" s="376"/>
      <c r="AP86" s="333"/>
      <c r="AQ86" s="271"/>
      <c r="AR86" s="272"/>
      <c r="AS86" s="138" t="s">
        <v>355</v>
      </c>
      <c r="AT86" s="173"/>
      <c r="AU86" s="272"/>
      <c r="AV86" s="272"/>
      <c r="AW86" s="379" t="s">
        <v>300</v>
      </c>
      <c r="AX86" s="380"/>
      <c r="AY86" s="10"/>
      <c r="AZ86" s="10"/>
      <c r="BA86" s="10"/>
      <c r="BB86" s="10"/>
      <c r="BC86" s="10"/>
      <c r="BD86" s="10"/>
      <c r="BE86" s="10"/>
      <c r="BF86" s="10"/>
      <c r="BG86" s="10"/>
      <c r="BH86" s="10"/>
    </row>
    <row r="87" spans="1:60" hidden="1" x14ac:dyDescent="0.15">
      <c r="A87" s="523"/>
      <c r="B87" s="554"/>
      <c r="C87" s="554"/>
      <c r="D87" s="554"/>
      <c r="E87" s="554"/>
      <c r="F87" s="555"/>
      <c r="G87" s="231"/>
      <c r="H87" s="162"/>
      <c r="I87" s="162"/>
      <c r="J87" s="162"/>
      <c r="K87" s="162"/>
      <c r="L87" s="162"/>
      <c r="M87" s="162"/>
      <c r="N87" s="162"/>
      <c r="O87" s="232"/>
      <c r="P87" s="162"/>
      <c r="Q87" s="805"/>
      <c r="R87" s="805"/>
      <c r="S87" s="805"/>
      <c r="T87" s="805"/>
      <c r="U87" s="805"/>
      <c r="V87" s="805"/>
      <c r="W87" s="805"/>
      <c r="X87" s="806"/>
      <c r="Y87" s="761" t="s">
        <v>62</v>
      </c>
      <c r="Z87" s="762"/>
      <c r="AA87" s="763"/>
      <c r="AB87" s="525"/>
      <c r="AC87" s="525"/>
      <c r="AD87" s="525"/>
      <c r="AE87" s="360"/>
      <c r="AF87" s="361"/>
      <c r="AG87" s="361"/>
      <c r="AH87" s="361"/>
      <c r="AI87" s="360"/>
      <c r="AJ87" s="361"/>
      <c r="AK87" s="361"/>
      <c r="AL87" s="361"/>
      <c r="AM87" s="360"/>
      <c r="AN87" s="361"/>
      <c r="AO87" s="361"/>
      <c r="AP87" s="361"/>
      <c r="AQ87" s="111"/>
      <c r="AR87" s="112"/>
      <c r="AS87" s="112"/>
      <c r="AT87" s="113"/>
      <c r="AU87" s="361"/>
      <c r="AV87" s="361"/>
      <c r="AW87" s="361"/>
      <c r="AX87" s="362"/>
    </row>
    <row r="88" spans="1:60" hidden="1" x14ac:dyDescent="0.15">
      <c r="A88" s="523"/>
      <c r="B88" s="554"/>
      <c r="C88" s="554"/>
      <c r="D88" s="554"/>
      <c r="E88" s="554"/>
      <c r="F88" s="555"/>
      <c r="G88" s="233"/>
      <c r="H88" s="234"/>
      <c r="I88" s="234"/>
      <c r="J88" s="234"/>
      <c r="K88" s="234"/>
      <c r="L88" s="234"/>
      <c r="M88" s="234"/>
      <c r="N88" s="234"/>
      <c r="O88" s="235"/>
      <c r="P88" s="807"/>
      <c r="Q88" s="807"/>
      <c r="R88" s="807"/>
      <c r="S88" s="807"/>
      <c r="T88" s="807"/>
      <c r="U88" s="807"/>
      <c r="V88" s="807"/>
      <c r="W88" s="807"/>
      <c r="X88" s="808"/>
      <c r="Y88" s="734" t="s">
        <v>54</v>
      </c>
      <c r="Z88" s="735"/>
      <c r="AA88" s="736"/>
      <c r="AB88" s="746"/>
      <c r="AC88" s="746"/>
      <c r="AD88" s="746"/>
      <c r="AE88" s="360"/>
      <c r="AF88" s="361"/>
      <c r="AG88" s="361"/>
      <c r="AH88" s="361"/>
      <c r="AI88" s="360"/>
      <c r="AJ88" s="361"/>
      <c r="AK88" s="361"/>
      <c r="AL88" s="361"/>
      <c r="AM88" s="360"/>
      <c r="AN88" s="361"/>
      <c r="AO88" s="361"/>
      <c r="AP88" s="361"/>
      <c r="AQ88" s="111"/>
      <c r="AR88" s="112"/>
      <c r="AS88" s="112"/>
      <c r="AT88" s="113"/>
      <c r="AU88" s="361"/>
      <c r="AV88" s="361"/>
      <c r="AW88" s="361"/>
      <c r="AX88" s="362"/>
      <c r="AY88" s="10"/>
      <c r="AZ88" s="10"/>
      <c r="BA88" s="10"/>
      <c r="BB88" s="10"/>
      <c r="BC88" s="10"/>
    </row>
    <row r="89" spans="1:60" hidden="1" x14ac:dyDescent="0.15">
      <c r="A89" s="523"/>
      <c r="B89" s="556"/>
      <c r="C89" s="556"/>
      <c r="D89" s="556"/>
      <c r="E89" s="556"/>
      <c r="F89" s="557"/>
      <c r="G89" s="236"/>
      <c r="H89" s="165"/>
      <c r="I89" s="165"/>
      <c r="J89" s="165"/>
      <c r="K89" s="165"/>
      <c r="L89" s="165"/>
      <c r="M89" s="165"/>
      <c r="N89" s="165"/>
      <c r="O89" s="237"/>
      <c r="P89" s="305"/>
      <c r="Q89" s="305"/>
      <c r="R89" s="305"/>
      <c r="S89" s="305"/>
      <c r="T89" s="305"/>
      <c r="U89" s="305"/>
      <c r="V89" s="305"/>
      <c r="W89" s="305"/>
      <c r="X89" s="809"/>
      <c r="Y89" s="734" t="s">
        <v>13</v>
      </c>
      <c r="Z89" s="735"/>
      <c r="AA89" s="736"/>
      <c r="AB89" s="464" t="s">
        <v>14</v>
      </c>
      <c r="AC89" s="464"/>
      <c r="AD89" s="464"/>
      <c r="AE89" s="360"/>
      <c r="AF89" s="361"/>
      <c r="AG89" s="361"/>
      <c r="AH89" s="361"/>
      <c r="AI89" s="360"/>
      <c r="AJ89" s="361"/>
      <c r="AK89" s="361"/>
      <c r="AL89" s="361"/>
      <c r="AM89" s="360"/>
      <c r="AN89" s="361"/>
      <c r="AO89" s="361"/>
      <c r="AP89" s="361"/>
      <c r="AQ89" s="111"/>
      <c r="AR89" s="112"/>
      <c r="AS89" s="112"/>
      <c r="AT89" s="113"/>
      <c r="AU89" s="361"/>
      <c r="AV89" s="361"/>
      <c r="AW89" s="361"/>
      <c r="AX89" s="362"/>
      <c r="AY89" s="10"/>
      <c r="AZ89" s="10"/>
      <c r="BA89" s="10"/>
      <c r="BB89" s="10"/>
      <c r="BC89" s="10"/>
      <c r="BD89" s="10"/>
      <c r="BE89" s="10"/>
      <c r="BF89" s="10"/>
      <c r="BG89" s="10"/>
      <c r="BH89" s="10"/>
    </row>
    <row r="90" spans="1:60" hidden="1" x14ac:dyDescent="0.15">
      <c r="A90" s="523"/>
      <c r="B90" s="554" t="s">
        <v>264</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1" t="s">
        <v>11</v>
      </c>
      <c r="AC90" s="462"/>
      <c r="AD90" s="463"/>
      <c r="AE90" s="368" t="s">
        <v>536</v>
      </c>
      <c r="AF90" s="369"/>
      <c r="AG90" s="369"/>
      <c r="AH90" s="370"/>
      <c r="AI90" s="368" t="s">
        <v>533</v>
      </c>
      <c r="AJ90" s="369"/>
      <c r="AK90" s="369"/>
      <c r="AL90" s="370"/>
      <c r="AM90" s="375" t="s">
        <v>528</v>
      </c>
      <c r="AN90" s="375"/>
      <c r="AO90" s="375"/>
      <c r="AP90" s="368"/>
      <c r="AQ90" s="177" t="s">
        <v>354</v>
      </c>
      <c r="AR90" s="170"/>
      <c r="AS90" s="170"/>
      <c r="AT90" s="171"/>
      <c r="AU90" s="373" t="s">
        <v>253</v>
      </c>
      <c r="AV90" s="373"/>
      <c r="AW90" s="373"/>
      <c r="AX90" s="374"/>
    </row>
    <row r="91" spans="1:60" hidden="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4"/>
      <c r="Z91" s="175"/>
      <c r="AA91" s="176"/>
      <c r="AB91" s="333"/>
      <c r="AC91" s="334"/>
      <c r="AD91" s="335"/>
      <c r="AE91" s="333"/>
      <c r="AF91" s="334"/>
      <c r="AG91" s="334"/>
      <c r="AH91" s="335"/>
      <c r="AI91" s="333"/>
      <c r="AJ91" s="334"/>
      <c r="AK91" s="334"/>
      <c r="AL91" s="335"/>
      <c r="AM91" s="376"/>
      <c r="AN91" s="376"/>
      <c r="AO91" s="376"/>
      <c r="AP91" s="333"/>
      <c r="AQ91" s="271"/>
      <c r="AR91" s="272"/>
      <c r="AS91" s="138" t="s">
        <v>355</v>
      </c>
      <c r="AT91" s="173"/>
      <c r="AU91" s="272"/>
      <c r="AV91" s="272"/>
      <c r="AW91" s="379" t="s">
        <v>300</v>
      </c>
      <c r="AX91" s="380"/>
      <c r="AY91" s="10"/>
      <c r="AZ91" s="10"/>
      <c r="BA91" s="10"/>
      <c r="BB91" s="10"/>
      <c r="BC91" s="10"/>
    </row>
    <row r="92" spans="1:60" hidden="1" x14ac:dyDescent="0.15">
      <c r="A92" s="523"/>
      <c r="B92" s="554"/>
      <c r="C92" s="554"/>
      <c r="D92" s="554"/>
      <c r="E92" s="554"/>
      <c r="F92" s="555"/>
      <c r="G92" s="231"/>
      <c r="H92" s="162"/>
      <c r="I92" s="162"/>
      <c r="J92" s="162"/>
      <c r="K92" s="162"/>
      <c r="L92" s="162"/>
      <c r="M92" s="162"/>
      <c r="N92" s="162"/>
      <c r="O92" s="232"/>
      <c r="P92" s="162"/>
      <c r="Q92" s="805"/>
      <c r="R92" s="805"/>
      <c r="S92" s="805"/>
      <c r="T92" s="805"/>
      <c r="U92" s="805"/>
      <c r="V92" s="805"/>
      <c r="W92" s="805"/>
      <c r="X92" s="806"/>
      <c r="Y92" s="761" t="s">
        <v>62</v>
      </c>
      <c r="Z92" s="762"/>
      <c r="AA92" s="763"/>
      <c r="AB92" s="525"/>
      <c r="AC92" s="525"/>
      <c r="AD92" s="525"/>
      <c r="AE92" s="360"/>
      <c r="AF92" s="361"/>
      <c r="AG92" s="361"/>
      <c r="AH92" s="361"/>
      <c r="AI92" s="360"/>
      <c r="AJ92" s="361"/>
      <c r="AK92" s="361"/>
      <c r="AL92" s="361"/>
      <c r="AM92" s="360"/>
      <c r="AN92" s="361"/>
      <c r="AO92" s="361"/>
      <c r="AP92" s="361"/>
      <c r="AQ92" s="111"/>
      <c r="AR92" s="112"/>
      <c r="AS92" s="112"/>
      <c r="AT92" s="113"/>
      <c r="AU92" s="361"/>
      <c r="AV92" s="361"/>
      <c r="AW92" s="361"/>
      <c r="AX92" s="362"/>
      <c r="AY92" s="10"/>
      <c r="AZ92" s="10"/>
      <c r="BA92" s="10"/>
      <c r="BB92" s="10"/>
      <c r="BC92" s="10"/>
      <c r="BD92" s="10"/>
      <c r="BE92" s="10"/>
      <c r="BF92" s="10"/>
      <c r="BG92" s="10"/>
      <c r="BH92" s="10"/>
    </row>
    <row r="93" spans="1:60" hidden="1" x14ac:dyDescent="0.15">
      <c r="A93" s="523"/>
      <c r="B93" s="554"/>
      <c r="C93" s="554"/>
      <c r="D93" s="554"/>
      <c r="E93" s="554"/>
      <c r="F93" s="555"/>
      <c r="G93" s="233"/>
      <c r="H93" s="234"/>
      <c r="I93" s="234"/>
      <c r="J93" s="234"/>
      <c r="K93" s="234"/>
      <c r="L93" s="234"/>
      <c r="M93" s="234"/>
      <c r="N93" s="234"/>
      <c r="O93" s="235"/>
      <c r="P93" s="807"/>
      <c r="Q93" s="807"/>
      <c r="R93" s="807"/>
      <c r="S93" s="807"/>
      <c r="T93" s="807"/>
      <c r="U93" s="807"/>
      <c r="V93" s="807"/>
      <c r="W93" s="807"/>
      <c r="X93" s="808"/>
      <c r="Y93" s="734" t="s">
        <v>54</v>
      </c>
      <c r="Z93" s="735"/>
      <c r="AA93" s="736"/>
      <c r="AB93" s="746"/>
      <c r="AC93" s="746"/>
      <c r="AD93" s="746"/>
      <c r="AE93" s="360"/>
      <c r="AF93" s="361"/>
      <c r="AG93" s="361"/>
      <c r="AH93" s="361"/>
      <c r="AI93" s="360"/>
      <c r="AJ93" s="361"/>
      <c r="AK93" s="361"/>
      <c r="AL93" s="361"/>
      <c r="AM93" s="360"/>
      <c r="AN93" s="361"/>
      <c r="AO93" s="361"/>
      <c r="AP93" s="361"/>
      <c r="AQ93" s="111"/>
      <c r="AR93" s="112"/>
      <c r="AS93" s="112"/>
      <c r="AT93" s="113"/>
      <c r="AU93" s="361"/>
      <c r="AV93" s="361"/>
      <c r="AW93" s="361"/>
      <c r="AX93" s="362"/>
    </row>
    <row r="94" spans="1:60" hidden="1" x14ac:dyDescent="0.15">
      <c r="A94" s="523"/>
      <c r="B94" s="556"/>
      <c r="C94" s="556"/>
      <c r="D94" s="556"/>
      <c r="E94" s="556"/>
      <c r="F94" s="557"/>
      <c r="G94" s="236"/>
      <c r="H94" s="165"/>
      <c r="I94" s="165"/>
      <c r="J94" s="165"/>
      <c r="K94" s="165"/>
      <c r="L94" s="165"/>
      <c r="M94" s="165"/>
      <c r="N94" s="165"/>
      <c r="O94" s="237"/>
      <c r="P94" s="305"/>
      <c r="Q94" s="305"/>
      <c r="R94" s="305"/>
      <c r="S94" s="305"/>
      <c r="T94" s="305"/>
      <c r="U94" s="305"/>
      <c r="V94" s="305"/>
      <c r="W94" s="305"/>
      <c r="X94" s="809"/>
      <c r="Y94" s="734" t="s">
        <v>13</v>
      </c>
      <c r="Z94" s="735"/>
      <c r="AA94" s="736"/>
      <c r="AB94" s="464" t="s">
        <v>14</v>
      </c>
      <c r="AC94" s="464"/>
      <c r="AD94" s="464"/>
      <c r="AE94" s="360"/>
      <c r="AF94" s="361"/>
      <c r="AG94" s="361"/>
      <c r="AH94" s="361"/>
      <c r="AI94" s="360"/>
      <c r="AJ94" s="361"/>
      <c r="AK94" s="361"/>
      <c r="AL94" s="361"/>
      <c r="AM94" s="360"/>
      <c r="AN94" s="361"/>
      <c r="AO94" s="361"/>
      <c r="AP94" s="361"/>
      <c r="AQ94" s="111"/>
      <c r="AR94" s="112"/>
      <c r="AS94" s="112"/>
      <c r="AT94" s="113"/>
      <c r="AU94" s="361"/>
      <c r="AV94" s="361"/>
      <c r="AW94" s="361"/>
      <c r="AX94" s="362"/>
      <c r="AY94" s="10"/>
      <c r="AZ94" s="10"/>
      <c r="BA94" s="10"/>
      <c r="BB94" s="10"/>
      <c r="BC94" s="10"/>
    </row>
    <row r="95" spans="1:60" hidden="1" x14ac:dyDescent="0.15">
      <c r="A95" s="523"/>
      <c r="B95" s="554" t="s">
        <v>264</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1" t="s">
        <v>11</v>
      </c>
      <c r="AC95" s="462"/>
      <c r="AD95" s="463"/>
      <c r="AE95" s="368" t="s">
        <v>536</v>
      </c>
      <c r="AF95" s="369"/>
      <c r="AG95" s="369"/>
      <c r="AH95" s="370"/>
      <c r="AI95" s="368" t="s">
        <v>533</v>
      </c>
      <c r="AJ95" s="369"/>
      <c r="AK95" s="369"/>
      <c r="AL95" s="370"/>
      <c r="AM95" s="375" t="s">
        <v>528</v>
      </c>
      <c r="AN95" s="375"/>
      <c r="AO95" s="375"/>
      <c r="AP95" s="368"/>
      <c r="AQ95" s="177" t="s">
        <v>354</v>
      </c>
      <c r="AR95" s="170"/>
      <c r="AS95" s="170"/>
      <c r="AT95" s="171"/>
      <c r="AU95" s="373" t="s">
        <v>253</v>
      </c>
      <c r="AV95" s="373"/>
      <c r="AW95" s="373"/>
      <c r="AX95" s="374"/>
      <c r="AY95" s="10"/>
      <c r="AZ95" s="10"/>
      <c r="BA95" s="10"/>
      <c r="BB95" s="10"/>
      <c r="BC95" s="10"/>
      <c r="BD95" s="10"/>
      <c r="BE95" s="10"/>
      <c r="BF95" s="10"/>
      <c r="BG95" s="10"/>
      <c r="BH95" s="10"/>
    </row>
    <row r="96" spans="1:60" hidden="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4"/>
      <c r="Z96" s="175"/>
      <c r="AA96" s="176"/>
      <c r="AB96" s="333"/>
      <c r="AC96" s="334"/>
      <c r="AD96" s="335"/>
      <c r="AE96" s="333"/>
      <c r="AF96" s="334"/>
      <c r="AG96" s="334"/>
      <c r="AH96" s="335"/>
      <c r="AI96" s="333"/>
      <c r="AJ96" s="334"/>
      <c r="AK96" s="334"/>
      <c r="AL96" s="335"/>
      <c r="AM96" s="376"/>
      <c r="AN96" s="376"/>
      <c r="AO96" s="376"/>
      <c r="AP96" s="333"/>
      <c r="AQ96" s="271"/>
      <c r="AR96" s="272"/>
      <c r="AS96" s="138" t="s">
        <v>355</v>
      </c>
      <c r="AT96" s="173"/>
      <c r="AU96" s="272"/>
      <c r="AV96" s="272"/>
      <c r="AW96" s="379" t="s">
        <v>300</v>
      </c>
      <c r="AX96" s="380"/>
    </row>
    <row r="97" spans="1:60" hidden="1" x14ac:dyDescent="0.15">
      <c r="A97" s="523"/>
      <c r="B97" s="554"/>
      <c r="C97" s="554"/>
      <c r="D97" s="554"/>
      <c r="E97" s="554"/>
      <c r="F97" s="555"/>
      <c r="G97" s="231"/>
      <c r="H97" s="162"/>
      <c r="I97" s="162"/>
      <c r="J97" s="162"/>
      <c r="K97" s="162"/>
      <c r="L97" s="162"/>
      <c r="M97" s="162"/>
      <c r="N97" s="162"/>
      <c r="O97" s="232"/>
      <c r="P97" s="162"/>
      <c r="Q97" s="805"/>
      <c r="R97" s="805"/>
      <c r="S97" s="805"/>
      <c r="T97" s="805"/>
      <c r="U97" s="805"/>
      <c r="V97" s="805"/>
      <c r="W97" s="805"/>
      <c r="X97" s="806"/>
      <c r="Y97" s="761" t="s">
        <v>62</v>
      </c>
      <c r="Z97" s="762"/>
      <c r="AA97" s="763"/>
      <c r="AB97" s="406"/>
      <c r="AC97" s="407"/>
      <c r="AD97" s="408"/>
      <c r="AE97" s="360"/>
      <c r="AF97" s="361"/>
      <c r="AG97" s="361"/>
      <c r="AH97" s="367"/>
      <c r="AI97" s="360"/>
      <c r="AJ97" s="361"/>
      <c r="AK97" s="361"/>
      <c r="AL97" s="367"/>
      <c r="AM97" s="360"/>
      <c r="AN97" s="361"/>
      <c r="AO97" s="361"/>
      <c r="AP97" s="361"/>
      <c r="AQ97" s="111"/>
      <c r="AR97" s="112"/>
      <c r="AS97" s="112"/>
      <c r="AT97" s="113"/>
      <c r="AU97" s="361"/>
      <c r="AV97" s="361"/>
      <c r="AW97" s="361"/>
      <c r="AX97" s="362"/>
      <c r="AY97" s="10"/>
      <c r="AZ97" s="10"/>
      <c r="BA97" s="10"/>
      <c r="BB97" s="10"/>
      <c r="BC97" s="10"/>
    </row>
    <row r="98" spans="1:60" hidden="1" x14ac:dyDescent="0.15">
      <c r="A98" s="523"/>
      <c r="B98" s="554"/>
      <c r="C98" s="554"/>
      <c r="D98" s="554"/>
      <c r="E98" s="554"/>
      <c r="F98" s="555"/>
      <c r="G98" s="233"/>
      <c r="H98" s="234"/>
      <c r="I98" s="234"/>
      <c r="J98" s="234"/>
      <c r="K98" s="234"/>
      <c r="L98" s="234"/>
      <c r="M98" s="234"/>
      <c r="N98" s="234"/>
      <c r="O98" s="235"/>
      <c r="P98" s="807"/>
      <c r="Q98" s="807"/>
      <c r="R98" s="807"/>
      <c r="S98" s="807"/>
      <c r="T98" s="807"/>
      <c r="U98" s="807"/>
      <c r="V98" s="807"/>
      <c r="W98" s="807"/>
      <c r="X98" s="808"/>
      <c r="Y98" s="734" t="s">
        <v>54</v>
      </c>
      <c r="Z98" s="735"/>
      <c r="AA98" s="736"/>
      <c r="AB98" s="301"/>
      <c r="AC98" s="302"/>
      <c r="AD98" s="303"/>
      <c r="AE98" s="360"/>
      <c r="AF98" s="361"/>
      <c r="AG98" s="361"/>
      <c r="AH98" s="367"/>
      <c r="AI98" s="360"/>
      <c r="AJ98" s="361"/>
      <c r="AK98" s="361"/>
      <c r="AL98" s="367"/>
      <c r="AM98" s="360"/>
      <c r="AN98" s="361"/>
      <c r="AO98" s="361"/>
      <c r="AP98" s="361"/>
      <c r="AQ98" s="111"/>
      <c r="AR98" s="112"/>
      <c r="AS98" s="112"/>
      <c r="AT98" s="113"/>
      <c r="AU98" s="361"/>
      <c r="AV98" s="361"/>
      <c r="AW98" s="361"/>
      <c r="AX98" s="362"/>
      <c r="AY98" s="10"/>
      <c r="AZ98" s="10"/>
      <c r="BA98" s="10"/>
      <c r="BB98" s="10"/>
      <c r="BC98" s="10"/>
      <c r="BD98" s="10"/>
      <c r="BE98" s="10"/>
      <c r="BF98" s="10"/>
      <c r="BG98" s="10"/>
      <c r="BH98" s="10"/>
    </row>
    <row r="99" spans="1:60" ht="14.25" hidden="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27"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536</v>
      </c>
      <c r="AF100" s="830"/>
      <c r="AG100" s="830"/>
      <c r="AH100" s="831"/>
      <c r="AI100" s="829" t="s">
        <v>533</v>
      </c>
      <c r="AJ100" s="830"/>
      <c r="AK100" s="830"/>
      <c r="AL100" s="831"/>
      <c r="AM100" s="829" t="s">
        <v>529</v>
      </c>
      <c r="AN100" s="830"/>
      <c r="AO100" s="830"/>
      <c r="AP100" s="831"/>
      <c r="AQ100" s="934" t="s">
        <v>522</v>
      </c>
      <c r="AR100" s="935"/>
      <c r="AS100" s="935"/>
      <c r="AT100" s="936"/>
      <c r="AU100" s="934" t="s">
        <v>519</v>
      </c>
      <c r="AV100" s="935"/>
      <c r="AW100" s="935"/>
      <c r="AX100" s="937"/>
    </row>
    <row r="101" spans="1:60" ht="18.75" customHeight="1" x14ac:dyDescent="0.15">
      <c r="A101" s="494"/>
      <c r="B101" s="495"/>
      <c r="C101" s="495"/>
      <c r="D101" s="495"/>
      <c r="E101" s="495"/>
      <c r="F101" s="496"/>
      <c r="G101" s="162" t="s">
        <v>586</v>
      </c>
      <c r="H101" s="162"/>
      <c r="I101" s="162"/>
      <c r="J101" s="162"/>
      <c r="K101" s="162"/>
      <c r="L101" s="162"/>
      <c r="M101" s="162"/>
      <c r="N101" s="162"/>
      <c r="O101" s="162"/>
      <c r="P101" s="162"/>
      <c r="Q101" s="162"/>
      <c r="R101" s="162"/>
      <c r="S101" s="162"/>
      <c r="T101" s="162"/>
      <c r="U101" s="162"/>
      <c r="V101" s="162"/>
      <c r="W101" s="162"/>
      <c r="X101" s="232"/>
      <c r="Y101" s="819" t="s">
        <v>55</v>
      </c>
      <c r="Z101" s="720"/>
      <c r="AA101" s="721"/>
      <c r="AB101" s="525" t="s">
        <v>588</v>
      </c>
      <c r="AC101" s="525"/>
      <c r="AD101" s="525"/>
      <c r="AE101" s="360">
        <v>1</v>
      </c>
      <c r="AF101" s="361"/>
      <c r="AG101" s="361"/>
      <c r="AH101" s="367"/>
      <c r="AI101" s="360">
        <v>3</v>
      </c>
      <c r="AJ101" s="361"/>
      <c r="AK101" s="361"/>
      <c r="AL101" s="367"/>
      <c r="AM101" s="360">
        <v>2</v>
      </c>
      <c r="AN101" s="361"/>
      <c r="AO101" s="361"/>
      <c r="AP101" s="367"/>
      <c r="AQ101" s="360" t="s">
        <v>590</v>
      </c>
      <c r="AR101" s="361"/>
      <c r="AS101" s="361"/>
      <c r="AT101" s="367"/>
      <c r="AU101" s="267" t="s">
        <v>579</v>
      </c>
      <c r="AV101" s="112"/>
      <c r="AW101" s="112"/>
      <c r="AX101" s="223"/>
    </row>
    <row r="102" spans="1:60" ht="18.75" customHeight="1" x14ac:dyDescent="0.15">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7"/>
      <c r="Y102" s="477" t="s">
        <v>56</v>
      </c>
      <c r="Z102" s="340"/>
      <c r="AA102" s="341"/>
      <c r="AB102" s="525" t="s">
        <v>588</v>
      </c>
      <c r="AC102" s="525"/>
      <c r="AD102" s="525"/>
      <c r="AE102" s="360">
        <v>1</v>
      </c>
      <c r="AF102" s="361"/>
      <c r="AG102" s="361"/>
      <c r="AH102" s="367"/>
      <c r="AI102" s="360">
        <v>3</v>
      </c>
      <c r="AJ102" s="361"/>
      <c r="AK102" s="361"/>
      <c r="AL102" s="367"/>
      <c r="AM102" s="359">
        <v>3</v>
      </c>
      <c r="AN102" s="359"/>
      <c r="AO102" s="359"/>
      <c r="AP102" s="359"/>
      <c r="AQ102" s="820">
        <v>3</v>
      </c>
      <c r="AR102" s="821"/>
      <c r="AS102" s="821"/>
      <c r="AT102" s="822"/>
      <c r="AU102" s="267" t="s">
        <v>579</v>
      </c>
      <c r="AV102" s="112"/>
      <c r="AW102" s="112"/>
      <c r="AX102" s="223"/>
    </row>
    <row r="103" spans="1:60" ht="31.5" hidden="1" customHeight="1" x14ac:dyDescent="0.15">
      <c r="A103" s="491" t="s">
        <v>475</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4" t="s">
        <v>11</v>
      </c>
      <c r="AC103" s="299"/>
      <c r="AD103" s="300"/>
      <c r="AE103" s="304" t="s">
        <v>536</v>
      </c>
      <c r="AF103" s="299"/>
      <c r="AG103" s="299"/>
      <c r="AH103" s="300"/>
      <c r="AI103" s="304" t="s">
        <v>533</v>
      </c>
      <c r="AJ103" s="299"/>
      <c r="AK103" s="299"/>
      <c r="AL103" s="300"/>
      <c r="AM103" s="304" t="s">
        <v>529</v>
      </c>
      <c r="AN103" s="299"/>
      <c r="AO103" s="299"/>
      <c r="AP103" s="300"/>
      <c r="AQ103" s="363" t="s">
        <v>522</v>
      </c>
      <c r="AR103" s="364"/>
      <c r="AS103" s="364"/>
      <c r="AT103" s="365"/>
      <c r="AU103" s="363" t="s">
        <v>519</v>
      </c>
      <c r="AV103" s="364"/>
      <c r="AW103" s="364"/>
      <c r="AX103" s="366"/>
    </row>
    <row r="104" spans="1:60" ht="23.25" hidden="1" customHeight="1" x14ac:dyDescent="0.15">
      <c r="A104" s="494"/>
      <c r="B104" s="495"/>
      <c r="C104" s="495"/>
      <c r="D104" s="495"/>
      <c r="E104" s="495"/>
      <c r="F104" s="496"/>
      <c r="G104" s="231"/>
      <c r="H104" s="162"/>
      <c r="I104" s="162"/>
      <c r="J104" s="162"/>
      <c r="K104" s="162"/>
      <c r="L104" s="162"/>
      <c r="M104" s="162"/>
      <c r="N104" s="162"/>
      <c r="O104" s="162"/>
      <c r="P104" s="162"/>
      <c r="Q104" s="162"/>
      <c r="R104" s="162"/>
      <c r="S104" s="162"/>
      <c r="T104" s="162"/>
      <c r="U104" s="162"/>
      <c r="V104" s="162"/>
      <c r="W104" s="162"/>
      <c r="X104" s="232"/>
      <c r="Y104" s="480" t="s">
        <v>55</v>
      </c>
      <c r="Z104" s="481"/>
      <c r="AA104" s="482"/>
      <c r="AB104" s="406"/>
      <c r="AC104" s="407"/>
      <c r="AD104" s="408"/>
      <c r="AE104" s="360"/>
      <c r="AF104" s="361"/>
      <c r="AG104" s="361"/>
      <c r="AH104" s="367"/>
      <c r="AI104" s="360"/>
      <c r="AJ104" s="361"/>
      <c r="AK104" s="361"/>
      <c r="AL104" s="367"/>
      <c r="AM104" s="360"/>
      <c r="AN104" s="361"/>
      <c r="AO104" s="361"/>
      <c r="AP104" s="367"/>
      <c r="AQ104" s="360"/>
      <c r="AR104" s="361"/>
      <c r="AS104" s="361"/>
      <c r="AT104" s="367"/>
      <c r="AU104" s="360"/>
      <c r="AV104" s="361"/>
      <c r="AW104" s="361"/>
      <c r="AX104" s="367"/>
    </row>
    <row r="105" spans="1:60" ht="23.25" hidden="1" customHeight="1" x14ac:dyDescent="0.15">
      <c r="A105" s="497"/>
      <c r="B105" s="498"/>
      <c r="C105" s="498"/>
      <c r="D105" s="498"/>
      <c r="E105" s="498"/>
      <c r="F105" s="499"/>
      <c r="G105" s="236"/>
      <c r="H105" s="165"/>
      <c r="I105" s="165"/>
      <c r="J105" s="165"/>
      <c r="K105" s="165"/>
      <c r="L105" s="165"/>
      <c r="M105" s="165"/>
      <c r="N105" s="165"/>
      <c r="O105" s="165"/>
      <c r="P105" s="165"/>
      <c r="Q105" s="165"/>
      <c r="R105" s="165"/>
      <c r="S105" s="165"/>
      <c r="T105" s="165"/>
      <c r="U105" s="165"/>
      <c r="V105" s="165"/>
      <c r="W105" s="165"/>
      <c r="X105" s="237"/>
      <c r="Y105" s="477" t="s">
        <v>56</v>
      </c>
      <c r="Z105" s="478"/>
      <c r="AA105" s="479"/>
      <c r="AB105" s="406"/>
      <c r="AC105" s="407"/>
      <c r="AD105" s="408"/>
      <c r="AE105" s="360"/>
      <c r="AF105" s="361"/>
      <c r="AG105" s="361"/>
      <c r="AH105" s="367"/>
      <c r="AI105" s="360"/>
      <c r="AJ105" s="361"/>
      <c r="AK105" s="361"/>
      <c r="AL105" s="367"/>
      <c r="AM105" s="360"/>
      <c r="AN105" s="361"/>
      <c r="AO105" s="361"/>
      <c r="AP105" s="367"/>
      <c r="AQ105" s="360"/>
      <c r="AR105" s="361"/>
      <c r="AS105" s="361"/>
      <c r="AT105" s="367"/>
      <c r="AU105" s="360"/>
      <c r="AV105" s="361"/>
      <c r="AW105" s="361"/>
      <c r="AX105" s="367"/>
    </row>
    <row r="106" spans="1:60" ht="31.5" hidden="1" customHeight="1" x14ac:dyDescent="0.15">
      <c r="A106" s="491" t="s">
        <v>475</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4" t="s">
        <v>11</v>
      </c>
      <c r="AC106" s="299"/>
      <c r="AD106" s="300"/>
      <c r="AE106" s="304" t="s">
        <v>536</v>
      </c>
      <c r="AF106" s="299"/>
      <c r="AG106" s="299"/>
      <c r="AH106" s="300"/>
      <c r="AI106" s="304" t="s">
        <v>533</v>
      </c>
      <c r="AJ106" s="299"/>
      <c r="AK106" s="299"/>
      <c r="AL106" s="300"/>
      <c r="AM106" s="304" t="s">
        <v>528</v>
      </c>
      <c r="AN106" s="299"/>
      <c r="AO106" s="299"/>
      <c r="AP106" s="300"/>
      <c r="AQ106" s="363" t="s">
        <v>522</v>
      </c>
      <c r="AR106" s="364"/>
      <c r="AS106" s="364"/>
      <c r="AT106" s="365"/>
      <c r="AU106" s="363" t="s">
        <v>519</v>
      </c>
      <c r="AV106" s="364"/>
      <c r="AW106" s="364"/>
      <c r="AX106" s="366"/>
    </row>
    <row r="107" spans="1:60" ht="23.25" hidden="1" customHeight="1" x14ac:dyDescent="0.15">
      <c r="A107" s="494"/>
      <c r="B107" s="495"/>
      <c r="C107" s="495"/>
      <c r="D107" s="495"/>
      <c r="E107" s="495"/>
      <c r="F107" s="496"/>
      <c r="G107" s="162"/>
      <c r="H107" s="162"/>
      <c r="I107" s="162"/>
      <c r="J107" s="162"/>
      <c r="K107" s="162"/>
      <c r="L107" s="162"/>
      <c r="M107" s="162"/>
      <c r="N107" s="162"/>
      <c r="O107" s="162"/>
      <c r="P107" s="162"/>
      <c r="Q107" s="162"/>
      <c r="R107" s="162"/>
      <c r="S107" s="162"/>
      <c r="T107" s="162"/>
      <c r="U107" s="162"/>
      <c r="V107" s="162"/>
      <c r="W107" s="162"/>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0"/>
      <c r="AR107" s="361"/>
      <c r="AS107" s="361"/>
      <c r="AT107" s="367"/>
      <c r="AU107" s="360"/>
      <c r="AV107" s="361"/>
      <c r="AW107" s="361"/>
      <c r="AX107" s="367"/>
    </row>
    <row r="108" spans="1:60" ht="23.25" hidden="1" customHeight="1" x14ac:dyDescent="0.15">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7"/>
      <c r="Y108" s="477" t="s">
        <v>56</v>
      </c>
      <c r="Z108" s="478"/>
      <c r="AA108" s="479"/>
      <c r="AB108" s="406"/>
      <c r="AC108" s="407"/>
      <c r="AD108" s="408"/>
      <c r="AE108" s="359"/>
      <c r="AF108" s="359"/>
      <c r="AG108" s="359"/>
      <c r="AH108" s="359"/>
      <c r="AI108" s="359"/>
      <c r="AJ108" s="359"/>
      <c r="AK108" s="359"/>
      <c r="AL108" s="359"/>
      <c r="AM108" s="359"/>
      <c r="AN108" s="359"/>
      <c r="AO108" s="359"/>
      <c r="AP108" s="359"/>
      <c r="AQ108" s="360"/>
      <c r="AR108" s="361"/>
      <c r="AS108" s="361"/>
      <c r="AT108" s="367"/>
      <c r="AU108" s="820"/>
      <c r="AV108" s="821"/>
      <c r="AW108" s="821"/>
      <c r="AX108" s="822"/>
    </row>
    <row r="109" spans="1:60" ht="31.5" hidden="1" customHeight="1" x14ac:dyDescent="0.15">
      <c r="A109" s="491" t="s">
        <v>475</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4" t="s">
        <v>11</v>
      </c>
      <c r="AC109" s="299"/>
      <c r="AD109" s="300"/>
      <c r="AE109" s="304" t="s">
        <v>536</v>
      </c>
      <c r="AF109" s="299"/>
      <c r="AG109" s="299"/>
      <c r="AH109" s="300"/>
      <c r="AI109" s="304" t="s">
        <v>533</v>
      </c>
      <c r="AJ109" s="299"/>
      <c r="AK109" s="299"/>
      <c r="AL109" s="300"/>
      <c r="AM109" s="304" t="s">
        <v>529</v>
      </c>
      <c r="AN109" s="299"/>
      <c r="AO109" s="299"/>
      <c r="AP109" s="300"/>
      <c r="AQ109" s="363" t="s">
        <v>522</v>
      </c>
      <c r="AR109" s="364"/>
      <c r="AS109" s="364"/>
      <c r="AT109" s="365"/>
      <c r="AU109" s="363" t="s">
        <v>519</v>
      </c>
      <c r="AV109" s="364"/>
      <c r="AW109" s="364"/>
      <c r="AX109" s="366"/>
    </row>
    <row r="110" spans="1:60" ht="23.25" hidden="1" customHeight="1" x14ac:dyDescent="0.15">
      <c r="A110" s="494"/>
      <c r="B110" s="495"/>
      <c r="C110" s="495"/>
      <c r="D110" s="495"/>
      <c r="E110" s="495"/>
      <c r="F110" s="496"/>
      <c r="G110" s="162"/>
      <c r="H110" s="162"/>
      <c r="I110" s="162"/>
      <c r="J110" s="162"/>
      <c r="K110" s="162"/>
      <c r="L110" s="162"/>
      <c r="M110" s="162"/>
      <c r="N110" s="162"/>
      <c r="O110" s="162"/>
      <c r="P110" s="162"/>
      <c r="Q110" s="162"/>
      <c r="R110" s="162"/>
      <c r="S110" s="162"/>
      <c r="T110" s="162"/>
      <c r="U110" s="162"/>
      <c r="V110" s="162"/>
      <c r="W110" s="162"/>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0"/>
      <c r="AR110" s="361"/>
      <c r="AS110" s="361"/>
      <c r="AT110" s="367"/>
      <c r="AU110" s="360"/>
      <c r="AV110" s="361"/>
      <c r="AW110" s="361"/>
      <c r="AX110" s="367"/>
    </row>
    <row r="111" spans="1:60" ht="23.25" hidden="1" customHeight="1" x14ac:dyDescent="0.15">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7"/>
      <c r="Y111" s="477" t="s">
        <v>56</v>
      </c>
      <c r="Z111" s="478"/>
      <c r="AA111" s="479"/>
      <c r="AB111" s="406"/>
      <c r="AC111" s="407"/>
      <c r="AD111" s="408"/>
      <c r="AE111" s="359"/>
      <c r="AF111" s="359"/>
      <c r="AG111" s="359"/>
      <c r="AH111" s="359"/>
      <c r="AI111" s="359"/>
      <c r="AJ111" s="359"/>
      <c r="AK111" s="359"/>
      <c r="AL111" s="359"/>
      <c r="AM111" s="359"/>
      <c r="AN111" s="359"/>
      <c r="AO111" s="359"/>
      <c r="AP111" s="359"/>
      <c r="AQ111" s="360"/>
      <c r="AR111" s="361"/>
      <c r="AS111" s="361"/>
      <c r="AT111" s="367"/>
      <c r="AU111" s="820"/>
      <c r="AV111" s="821"/>
      <c r="AW111" s="821"/>
      <c r="AX111" s="822"/>
    </row>
    <row r="112" spans="1:60" ht="31.5" hidden="1" customHeight="1" x14ac:dyDescent="0.15">
      <c r="A112" s="491" t="s">
        <v>475</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4" t="s">
        <v>11</v>
      </c>
      <c r="AC112" s="299"/>
      <c r="AD112" s="300"/>
      <c r="AE112" s="304" t="s">
        <v>536</v>
      </c>
      <c r="AF112" s="299"/>
      <c r="AG112" s="299"/>
      <c r="AH112" s="300"/>
      <c r="AI112" s="304" t="s">
        <v>533</v>
      </c>
      <c r="AJ112" s="299"/>
      <c r="AK112" s="299"/>
      <c r="AL112" s="300"/>
      <c r="AM112" s="304" t="s">
        <v>528</v>
      </c>
      <c r="AN112" s="299"/>
      <c r="AO112" s="299"/>
      <c r="AP112" s="300"/>
      <c r="AQ112" s="363" t="s">
        <v>522</v>
      </c>
      <c r="AR112" s="364"/>
      <c r="AS112" s="364"/>
      <c r="AT112" s="365"/>
      <c r="AU112" s="363" t="s">
        <v>519</v>
      </c>
      <c r="AV112" s="364"/>
      <c r="AW112" s="364"/>
      <c r="AX112" s="366"/>
    </row>
    <row r="113" spans="1:50" ht="23.25" hidden="1" customHeight="1" x14ac:dyDescent="0.15">
      <c r="A113" s="494"/>
      <c r="B113" s="495"/>
      <c r="C113" s="495"/>
      <c r="D113" s="495"/>
      <c r="E113" s="495"/>
      <c r="F113" s="496"/>
      <c r="G113" s="162"/>
      <c r="H113" s="162"/>
      <c r="I113" s="162"/>
      <c r="J113" s="162"/>
      <c r="K113" s="162"/>
      <c r="L113" s="162"/>
      <c r="M113" s="162"/>
      <c r="N113" s="162"/>
      <c r="O113" s="162"/>
      <c r="P113" s="162"/>
      <c r="Q113" s="162"/>
      <c r="R113" s="162"/>
      <c r="S113" s="162"/>
      <c r="T113" s="162"/>
      <c r="U113" s="162"/>
      <c r="V113" s="162"/>
      <c r="W113" s="162"/>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0"/>
      <c r="AR113" s="361"/>
      <c r="AS113" s="361"/>
      <c r="AT113" s="367"/>
      <c r="AU113" s="360"/>
      <c r="AV113" s="361"/>
      <c r="AW113" s="361"/>
      <c r="AX113" s="367"/>
    </row>
    <row r="114" spans="1:50" ht="23.25" hidden="1" customHeight="1" x14ac:dyDescent="0.15">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7"/>
      <c r="Y114" s="477" t="s">
        <v>56</v>
      </c>
      <c r="Z114" s="478"/>
      <c r="AA114" s="479"/>
      <c r="AB114" s="406"/>
      <c r="AC114" s="407"/>
      <c r="AD114" s="408"/>
      <c r="AE114" s="359"/>
      <c r="AF114" s="359"/>
      <c r="AG114" s="359"/>
      <c r="AH114" s="359"/>
      <c r="AI114" s="359"/>
      <c r="AJ114" s="359"/>
      <c r="AK114" s="359"/>
      <c r="AL114" s="359"/>
      <c r="AM114" s="359"/>
      <c r="AN114" s="359"/>
      <c r="AO114" s="359"/>
      <c r="AP114" s="359"/>
      <c r="AQ114" s="360"/>
      <c r="AR114" s="361"/>
      <c r="AS114" s="361"/>
      <c r="AT114" s="367"/>
      <c r="AU114" s="360"/>
      <c r="AV114" s="361"/>
      <c r="AW114" s="361"/>
      <c r="AX114" s="367"/>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hidden="1" customHeight="1" x14ac:dyDescent="0.15">
      <c r="A116" s="293"/>
      <c r="B116" s="294"/>
      <c r="C116" s="294"/>
      <c r="D116" s="294"/>
      <c r="E116" s="294"/>
      <c r="F116" s="295"/>
      <c r="G116" s="352" t="s">
        <v>512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59"/>
      <c r="AF116" s="359"/>
      <c r="AG116" s="359"/>
      <c r="AH116" s="359"/>
      <c r="AI116" s="359"/>
      <c r="AJ116" s="359"/>
      <c r="AK116" s="359"/>
      <c r="AL116" s="359"/>
      <c r="AM116" s="359"/>
      <c r="AN116" s="359"/>
      <c r="AO116" s="359"/>
      <c r="AP116" s="359"/>
      <c r="AQ116" s="360"/>
      <c r="AR116" s="361"/>
      <c r="AS116" s="361"/>
      <c r="AT116" s="361"/>
      <c r="AU116" s="361"/>
      <c r="AV116" s="361"/>
      <c r="AW116" s="361"/>
      <c r="AX116" s="362"/>
    </row>
    <row r="117" spans="1:50" ht="46.5" hidden="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589"/>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589"/>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589"/>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16.5"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0.25" customHeight="1" x14ac:dyDescent="0.15">
      <c r="A128" s="293"/>
      <c r="B128" s="294"/>
      <c r="C128" s="294"/>
      <c r="D128" s="294"/>
      <c r="E128" s="294"/>
      <c r="F128" s="295"/>
      <c r="G128" s="352" t="s">
        <v>587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48" t="s">
        <v>589</v>
      </c>
      <c r="AC128" s="449"/>
      <c r="AD128" s="450"/>
      <c r="AE128" s="359">
        <v>892</v>
      </c>
      <c r="AF128" s="359"/>
      <c r="AG128" s="359"/>
      <c r="AH128" s="359"/>
      <c r="AI128" s="359">
        <v>374</v>
      </c>
      <c r="AJ128" s="359"/>
      <c r="AK128" s="359"/>
      <c r="AL128" s="359"/>
      <c r="AM128" s="359">
        <v>133</v>
      </c>
      <c r="AN128" s="359"/>
      <c r="AO128" s="359"/>
      <c r="AP128" s="359"/>
      <c r="AQ128" s="360">
        <v>700</v>
      </c>
      <c r="AR128" s="361"/>
      <c r="AS128" s="361"/>
      <c r="AT128" s="361"/>
      <c r="AU128" s="361"/>
      <c r="AV128" s="361"/>
      <c r="AW128" s="361"/>
      <c r="AX128" s="362"/>
    </row>
    <row r="129" spans="1:50" ht="20.2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448" t="s">
        <v>589</v>
      </c>
      <c r="AC129" s="449"/>
      <c r="AD129" s="450"/>
      <c r="AE129" s="307" t="s">
        <v>613</v>
      </c>
      <c r="AF129" s="307"/>
      <c r="AG129" s="307"/>
      <c r="AH129" s="307"/>
      <c r="AI129" s="307" t="s">
        <v>614</v>
      </c>
      <c r="AJ129" s="307"/>
      <c r="AK129" s="307"/>
      <c r="AL129" s="307"/>
      <c r="AM129" s="307" t="s">
        <v>615</v>
      </c>
      <c r="AN129" s="307"/>
      <c r="AO129" s="307"/>
      <c r="AP129" s="307"/>
      <c r="AQ129" s="307" t="s">
        <v>616</v>
      </c>
      <c r="AR129" s="307"/>
      <c r="AS129" s="307"/>
      <c r="AT129" s="307"/>
      <c r="AU129" s="307"/>
      <c r="AV129" s="307"/>
      <c r="AW129" s="307"/>
      <c r="AX129" s="308"/>
    </row>
    <row r="130" spans="1:50" ht="19.5" customHeight="1" x14ac:dyDescent="0.15">
      <c r="A130" s="999" t="s">
        <v>566</v>
      </c>
      <c r="B130" s="997"/>
      <c r="C130" s="996" t="s">
        <v>358</v>
      </c>
      <c r="D130" s="997"/>
      <c r="E130" s="309" t="s">
        <v>387</v>
      </c>
      <c r="F130" s="310"/>
      <c r="G130" s="311" t="s">
        <v>579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19.5" customHeight="1" x14ac:dyDescent="0.15">
      <c r="A131" s="1000"/>
      <c r="B131" s="253"/>
      <c r="C131" s="252"/>
      <c r="D131" s="253"/>
      <c r="E131" s="239" t="s">
        <v>386</v>
      </c>
      <c r="F131" s="240"/>
      <c r="G131" s="236" t="s">
        <v>591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5" customHeight="1" x14ac:dyDescent="0.15">
      <c r="A132" s="1000"/>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5" customHeight="1" x14ac:dyDescent="0.15">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596</v>
      </c>
      <c r="AR133" s="272"/>
      <c r="AS133" s="138" t="s">
        <v>355</v>
      </c>
      <c r="AT133" s="173"/>
      <c r="AU133" s="137">
        <v>42</v>
      </c>
      <c r="AV133" s="137"/>
      <c r="AW133" s="138" t="s">
        <v>300</v>
      </c>
      <c r="AX133" s="139"/>
    </row>
    <row r="134" spans="1:50" ht="26.25" customHeight="1" x14ac:dyDescent="0.15">
      <c r="A134" s="1000"/>
      <c r="B134" s="253"/>
      <c r="C134" s="252"/>
      <c r="D134" s="253"/>
      <c r="E134" s="252"/>
      <c r="F134" s="315"/>
      <c r="G134" s="231" t="s">
        <v>617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595</v>
      </c>
      <c r="AC134" s="222"/>
      <c r="AD134" s="222"/>
      <c r="AE134" s="267">
        <v>112800</v>
      </c>
      <c r="AF134" s="112"/>
      <c r="AG134" s="112"/>
      <c r="AH134" s="112"/>
      <c r="AI134" s="267">
        <v>111100</v>
      </c>
      <c r="AJ134" s="112"/>
      <c r="AK134" s="112"/>
      <c r="AL134" s="112"/>
      <c r="AM134" s="267" t="s">
        <v>579</v>
      </c>
      <c r="AN134" s="112"/>
      <c r="AO134" s="112"/>
      <c r="AP134" s="112"/>
      <c r="AQ134" s="267" t="s">
        <v>579</v>
      </c>
      <c r="AR134" s="112"/>
      <c r="AS134" s="112"/>
      <c r="AT134" s="112"/>
      <c r="AU134" s="267" t="s">
        <v>579</v>
      </c>
      <c r="AV134" s="112"/>
      <c r="AW134" s="112"/>
      <c r="AX134" s="223"/>
    </row>
    <row r="135" spans="1:50" ht="26.25" customHeight="1" x14ac:dyDescent="0.15">
      <c r="A135" s="100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595</v>
      </c>
      <c r="AC135" s="134"/>
      <c r="AD135" s="134"/>
      <c r="AE135" s="267" t="s">
        <v>579</v>
      </c>
      <c r="AF135" s="112"/>
      <c r="AG135" s="112"/>
      <c r="AH135" s="112"/>
      <c r="AI135" s="267" t="s">
        <v>579</v>
      </c>
      <c r="AJ135" s="112"/>
      <c r="AK135" s="112"/>
      <c r="AL135" s="112"/>
      <c r="AM135" s="267" t="s">
        <v>579</v>
      </c>
      <c r="AN135" s="112"/>
      <c r="AO135" s="112"/>
      <c r="AP135" s="112"/>
      <c r="AQ135" s="267" t="s">
        <v>579</v>
      </c>
      <c r="AR135" s="112"/>
      <c r="AS135" s="112"/>
      <c r="AT135" s="112"/>
      <c r="AU135" s="267">
        <v>92700</v>
      </c>
      <c r="AV135" s="112"/>
      <c r="AW135" s="112"/>
      <c r="AX135" s="223"/>
    </row>
    <row r="136" spans="1:50" ht="18.75" hidden="1" customHeight="1" x14ac:dyDescent="0.15">
      <c r="A136" s="1000"/>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0"/>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0"/>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0"/>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00"/>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22.5" hidden="1" customHeight="1" x14ac:dyDescent="0.15">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0"/>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3"/>
      <c r="H155" s="234"/>
      <c r="I155" s="234"/>
      <c r="J155" s="234"/>
      <c r="K155" s="234"/>
      <c r="L155" s="234"/>
      <c r="M155" s="234"/>
      <c r="N155" s="234"/>
      <c r="O155" s="234"/>
      <c r="P155" s="235"/>
      <c r="Q155" s="428"/>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3"/>
      <c r="H156" s="234"/>
      <c r="I156" s="234"/>
      <c r="J156" s="234"/>
      <c r="K156" s="234"/>
      <c r="L156" s="234"/>
      <c r="M156" s="234"/>
      <c r="N156" s="234"/>
      <c r="O156" s="234"/>
      <c r="P156" s="235"/>
      <c r="Q156" s="428"/>
      <c r="R156" s="234"/>
      <c r="S156" s="234"/>
      <c r="T156" s="234"/>
      <c r="U156" s="234"/>
      <c r="V156" s="234"/>
      <c r="W156" s="234"/>
      <c r="X156" s="234"/>
      <c r="Y156" s="234"/>
      <c r="Z156" s="234"/>
      <c r="AA156" s="930"/>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3"/>
      <c r="H157" s="234"/>
      <c r="I157" s="234"/>
      <c r="J157" s="234"/>
      <c r="K157" s="234"/>
      <c r="L157" s="234"/>
      <c r="M157" s="234"/>
      <c r="N157" s="234"/>
      <c r="O157" s="234"/>
      <c r="P157" s="235"/>
      <c r="Q157" s="428"/>
      <c r="R157" s="234"/>
      <c r="S157" s="234"/>
      <c r="T157" s="234"/>
      <c r="U157" s="234"/>
      <c r="V157" s="234"/>
      <c r="W157" s="234"/>
      <c r="X157" s="234"/>
      <c r="Y157" s="234"/>
      <c r="Z157" s="234"/>
      <c r="AA157" s="930"/>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28"/>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28"/>
      <c r="R163" s="234"/>
      <c r="S163" s="234"/>
      <c r="T163" s="234"/>
      <c r="U163" s="234"/>
      <c r="V163" s="234"/>
      <c r="W163" s="234"/>
      <c r="X163" s="234"/>
      <c r="Y163" s="234"/>
      <c r="Z163" s="234"/>
      <c r="AA163" s="930"/>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28"/>
      <c r="R164" s="234"/>
      <c r="S164" s="234"/>
      <c r="T164" s="234"/>
      <c r="U164" s="234"/>
      <c r="V164" s="234"/>
      <c r="W164" s="234"/>
      <c r="X164" s="234"/>
      <c r="Y164" s="234"/>
      <c r="Z164" s="234"/>
      <c r="AA164" s="93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28"/>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28"/>
      <c r="R170" s="234"/>
      <c r="S170" s="234"/>
      <c r="T170" s="234"/>
      <c r="U170" s="234"/>
      <c r="V170" s="234"/>
      <c r="W170" s="234"/>
      <c r="X170" s="234"/>
      <c r="Y170" s="234"/>
      <c r="Z170" s="234"/>
      <c r="AA170" s="930"/>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28"/>
      <c r="R171" s="234"/>
      <c r="S171" s="234"/>
      <c r="T171" s="234"/>
      <c r="U171" s="234"/>
      <c r="V171" s="234"/>
      <c r="W171" s="234"/>
      <c r="X171" s="234"/>
      <c r="Y171" s="234"/>
      <c r="Z171" s="234"/>
      <c r="AA171" s="93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28"/>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28"/>
      <c r="R177" s="234"/>
      <c r="S177" s="234"/>
      <c r="T177" s="234"/>
      <c r="U177" s="234"/>
      <c r="V177" s="234"/>
      <c r="W177" s="234"/>
      <c r="X177" s="234"/>
      <c r="Y177" s="234"/>
      <c r="Z177" s="234"/>
      <c r="AA177" s="930"/>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28"/>
      <c r="R178" s="234"/>
      <c r="S178" s="234"/>
      <c r="T178" s="234"/>
      <c r="U178" s="234"/>
      <c r="V178" s="234"/>
      <c r="W178" s="234"/>
      <c r="X178" s="234"/>
      <c r="Y178" s="234"/>
      <c r="Z178" s="234"/>
      <c r="AA178" s="93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28"/>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28"/>
      <c r="R184" s="234"/>
      <c r="S184" s="234"/>
      <c r="T184" s="234"/>
      <c r="U184" s="234"/>
      <c r="V184" s="234"/>
      <c r="W184" s="234"/>
      <c r="X184" s="234"/>
      <c r="Y184" s="234"/>
      <c r="Z184" s="234"/>
      <c r="AA184" s="930"/>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28"/>
      <c r="R185" s="234"/>
      <c r="S185" s="234"/>
      <c r="T185" s="234"/>
      <c r="U185" s="234"/>
      <c r="V185" s="234"/>
      <c r="W185" s="234"/>
      <c r="X185" s="234"/>
      <c r="Y185" s="234"/>
      <c r="Z185" s="234"/>
      <c r="AA185" s="93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14.25" customHeight="1" x14ac:dyDescent="0.15">
      <c r="A187" s="1000"/>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3"/>
      <c r="C188" s="252"/>
      <c r="D188" s="253"/>
      <c r="E188" s="161" t="s">
        <v>594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0.75" customHeight="1" x14ac:dyDescent="0.15">
      <c r="A189" s="1000"/>
      <c r="B189" s="253"/>
      <c r="C189" s="252"/>
      <c r="D189" s="253"/>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row>
    <row r="190" spans="1:50" ht="45" hidden="1" customHeight="1" x14ac:dyDescent="0.15">
      <c r="A190" s="1000"/>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0"/>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0"/>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0"/>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0"/>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0"/>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15">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3"/>
      <c r="C214" s="252"/>
      <c r="D214" s="253"/>
      <c r="E214" s="252"/>
      <c r="F214" s="315"/>
      <c r="G214" s="231"/>
      <c r="H214" s="162"/>
      <c r="I214" s="162"/>
      <c r="J214" s="162"/>
      <c r="K214" s="162"/>
      <c r="L214" s="162"/>
      <c r="M214" s="162"/>
      <c r="N214" s="162"/>
      <c r="O214" s="162"/>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3"/>
      <c r="C218" s="252"/>
      <c r="D218" s="253"/>
      <c r="E218" s="252"/>
      <c r="F218" s="315"/>
      <c r="G218" s="236"/>
      <c r="H218" s="165"/>
      <c r="I218" s="165"/>
      <c r="J218" s="165"/>
      <c r="K218" s="165"/>
      <c r="L218" s="165"/>
      <c r="M218" s="165"/>
      <c r="N218" s="165"/>
      <c r="O218" s="165"/>
      <c r="P218" s="237"/>
      <c r="Q218" s="993"/>
      <c r="R218" s="994"/>
      <c r="S218" s="994"/>
      <c r="T218" s="994"/>
      <c r="U218" s="994"/>
      <c r="V218" s="994"/>
      <c r="W218" s="994"/>
      <c r="X218" s="994"/>
      <c r="Y218" s="994"/>
      <c r="Z218" s="994"/>
      <c r="AA218" s="99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2"/>
      <c r="I221" s="162"/>
      <c r="J221" s="162"/>
      <c r="K221" s="162"/>
      <c r="L221" s="162"/>
      <c r="M221" s="162"/>
      <c r="N221" s="162"/>
      <c r="O221" s="162"/>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3"/>
      <c r="C225" s="252"/>
      <c r="D225" s="253"/>
      <c r="E225" s="252"/>
      <c r="F225" s="315"/>
      <c r="G225" s="236"/>
      <c r="H225" s="165"/>
      <c r="I225" s="165"/>
      <c r="J225" s="165"/>
      <c r="K225" s="165"/>
      <c r="L225" s="165"/>
      <c r="M225" s="165"/>
      <c r="N225" s="165"/>
      <c r="O225" s="165"/>
      <c r="P225" s="237"/>
      <c r="Q225" s="993"/>
      <c r="R225" s="994"/>
      <c r="S225" s="994"/>
      <c r="T225" s="994"/>
      <c r="U225" s="994"/>
      <c r="V225" s="994"/>
      <c r="W225" s="994"/>
      <c r="X225" s="994"/>
      <c r="Y225" s="994"/>
      <c r="Z225" s="994"/>
      <c r="AA225" s="99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2"/>
      <c r="I228" s="162"/>
      <c r="J228" s="162"/>
      <c r="K228" s="162"/>
      <c r="L228" s="162"/>
      <c r="M228" s="162"/>
      <c r="N228" s="162"/>
      <c r="O228" s="162"/>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3"/>
      <c r="C232" s="252"/>
      <c r="D232" s="253"/>
      <c r="E232" s="252"/>
      <c r="F232" s="315"/>
      <c r="G232" s="236"/>
      <c r="H232" s="165"/>
      <c r="I232" s="165"/>
      <c r="J232" s="165"/>
      <c r="K232" s="165"/>
      <c r="L232" s="165"/>
      <c r="M232" s="165"/>
      <c r="N232" s="165"/>
      <c r="O232" s="165"/>
      <c r="P232" s="237"/>
      <c r="Q232" s="993"/>
      <c r="R232" s="994"/>
      <c r="S232" s="994"/>
      <c r="T232" s="994"/>
      <c r="U232" s="994"/>
      <c r="V232" s="994"/>
      <c r="W232" s="994"/>
      <c r="X232" s="994"/>
      <c r="Y232" s="994"/>
      <c r="Z232" s="994"/>
      <c r="AA232" s="99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2"/>
      <c r="I235" s="162"/>
      <c r="J235" s="162"/>
      <c r="K235" s="162"/>
      <c r="L235" s="162"/>
      <c r="M235" s="162"/>
      <c r="N235" s="162"/>
      <c r="O235" s="162"/>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3"/>
      <c r="C239" s="252"/>
      <c r="D239" s="253"/>
      <c r="E239" s="252"/>
      <c r="F239" s="315"/>
      <c r="G239" s="236"/>
      <c r="H239" s="165"/>
      <c r="I239" s="165"/>
      <c r="J239" s="165"/>
      <c r="K239" s="165"/>
      <c r="L239" s="165"/>
      <c r="M239" s="165"/>
      <c r="N239" s="165"/>
      <c r="O239" s="165"/>
      <c r="P239" s="237"/>
      <c r="Q239" s="993"/>
      <c r="R239" s="994"/>
      <c r="S239" s="994"/>
      <c r="T239" s="994"/>
      <c r="U239" s="994"/>
      <c r="V239" s="994"/>
      <c r="W239" s="994"/>
      <c r="X239" s="994"/>
      <c r="Y239" s="994"/>
      <c r="Z239" s="994"/>
      <c r="AA239" s="99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2"/>
      <c r="I242" s="162"/>
      <c r="J242" s="162"/>
      <c r="K242" s="162"/>
      <c r="L242" s="162"/>
      <c r="M242" s="162"/>
      <c r="N242" s="162"/>
      <c r="O242" s="162"/>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3"/>
      <c r="C246" s="252"/>
      <c r="D246" s="253"/>
      <c r="E246" s="316"/>
      <c r="F246" s="317"/>
      <c r="G246" s="236"/>
      <c r="H246" s="165"/>
      <c r="I246" s="165"/>
      <c r="J246" s="165"/>
      <c r="K246" s="165"/>
      <c r="L246" s="165"/>
      <c r="M246" s="165"/>
      <c r="N246" s="165"/>
      <c r="O246" s="165"/>
      <c r="P246" s="237"/>
      <c r="Q246" s="993"/>
      <c r="R246" s="994"/>
      <c r="S246" s="994"/>
      <c r="T246" s="994"/>
      <c r="U246" s="994"/>
      <c r="V246" s="994"/>
      <c r="W246" s="994"/>
      <c r="X246" s="994"/>
      <c r="Y246" s="994"/>
      <c r="Z246" s="994"/>
      <c r="AA246" s="99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3"/>
      <c r="C249" s="252"/>
      <c r="D249" s="253"/>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row>
    <row r="250" spans="1:50" ht="45" hidden="1" customHeight="1" x14ac:dyDescent="0.15">
      <c r="A250" s="1000"/>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0"/>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0"/>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0"/>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0"/>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0"/>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15">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3"/>
      <c r="C274" s="252"/>
      <c r="D274" s="253"/>
      <c r="E274" s="252"/>
      <c r="F274" s="315"/>
      <c r="G274" s="231"/>
      <c r="H274" s="162"/>
      <c r="I274" s="162"/>
      <c r="J274" s="162"/>
      <c r="K274" s="162"/>
      <c r="L274" s="162"/>
      <c r="M274" s="162"/>
      <c r="N274" s="162"/>
      <c r="O274" s="162"/>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3"/>
      <c r="C278" s="252"/>
      <c r="D278" s="253"/>
      <c r="E278" s="252"/>
      <c r="F278" s="315"/>
      <c r="G278" s="236"/>
      <c r="H278" s="165"/>
      <c r="I278" s="165"/>
      <c r="J278" s="165"/>
      <c r="K278" s="165"/>
      <c r="L278" s="165"/>
      <c r="M278" s="165"/>
      <c r="N278" s="165"/>
      <c r="O278" s="165"/>
      <c r="P278" s="237"/>
      <c r="Q278" s="993"/>
      <c r="R278" s="994"/>
      <c r="S278" s="994"/>
      <c r="T278" s="994"/>
      <c r="U278" s="994"/>
      <c r="V278" s="994"/>
      <c r="W278" s="994"/>
      <c r="X278" s="994"/>
      <c r="Y278" s="994"/>
      <c r="Z278" s="994"/>
      <c r="AA278" s="99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2"/>
      <c r="I281" s="162"/>
      <c r="J281" s="162"/>
      <c r="K281" s="162"/>
      <c r="L281" s="162"/>
      <c r="M281" s="162"/>
      <c r="N281" s="162"/>
      <c r="O281" s="162"/>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3"/>
      <c r="C285" s="252"/>
      <c r="D285" s="253"/>
      <c r="E285" s="252"/>
      <c r="F285" s="315"/>
      <c r="G285" s="236"/>
      <c r="H285" s="165"/>
      <c r="I285" s="165"/>
      <c r="J285" s="165"/>
      <c r="K285" s="165"/>
      <c r="L285" s="165"/>
      <c r="M285" s="165"/>
      <c r="N285" s="165"/>
      <c r="O285" s="165"/>
      <c r="P285" s="237"/>
      <c r="Q285" s="993"/>
      <c r="R285" s="994"/>
      <c r="S285" s="994"/>
      <c r="T285" s="994"/>
      <c r="U285" s="994"/>
      <c r="V285" s="994"/>
      <c r="W285" s="994"/>
      <c r="X285" s="994"/>
      <c r="Y285" s="994"/>
      <c r="Z285" s="994"/>
      <c r="AA285" s="99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2"/>
      <c r="I288" s="162"/>
      <c r="J288" s="162"/>
      <c r="K288" s="162"/>
      <c r="L288" s="162"/>
      <c r="M288" s="162"/>
      <c r="N288" s="162"/>
      <c r="O288" s="162"/>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3"/>
      <c r="C292" s="252"/>
      <c r="D292" s="253"/>
      <c r="E292" s="252"/>
      <c r="F292" s="315"/>
      <c r="G292" s="236"/>
      <c r="H292" s="165"/>
      <c r="I292" s="165"/>
      <c r="J292" s="165"/>
      <c r="K292" s="165"/>
      <c r="L292" s="165"/>
      <c r="M292" s="165"/>
      <c r="N292" s="165"/>
      <c r="O292" s="165"/>
      <c r="P292" s="237"/>
      <c r="Q292" s="993"/>
      <c r="R292" s="994"/>
      <c r="S292" s="994"/>
      <c r="T292" s="994"/>
      <c r="U292" s="994"/>
      <c r="V292" s="994"/>
      <c r="W292" s="994"/>
      <c r="X292" s="994"/>
      <c r="Y292" s="994"/>
      <c r="Z292" s="994"/>
      <c r="AA292" s="99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2"/>
      <c r="I295" s="162"/>
      <c r="J295" s="162"/>
      <c r="K295" s="162"/>
      <c r="L295" s="162"/>
      <c r="M295" s="162"/>
      <c r="N295" s="162"/>
      <c r="O295" s="162"/>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3"/>
      <c r="C299" s="252"/>
      <c r="D299" s="253"/>
      <c r="E299" s="252"/>
      <c r="F299" s="315"/>
      <c r="G299" s="236"/>
      <c r="H299" s="165"/>
      <c r="I299" s="165"/>
      <c r="J299" s="165"/>
      <c r="K299" s="165"/>
      <c r="L299" s="165"/>
      <c r="M299" s="165"/>
      <c r="N299" s="165"/>
      <c r="O299" s="165"/>
      <c r="P299" s="237"/>
      <c r="Q299" s="993"/>
      <c r="R299" s="994"/>
      <c r="S299" s="994"/>
      <c r="T299" s="994"/>
      <c r="U299" s="994"/>
      <c r="V299" s="994"/>
      <c r="W299" s="994"/>
      <c r="X299" s="994"/>
      <c r="Y299" s="994"/>
      <c r="Z299" s="994"/>
      <c r="AA299" s="99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2"/>
      <c r="I302" s="162"/>
      <c r="J302" s="162"/>
      <c r="K302" s="162"/>
      <c r="L302" s="162"/>
      <c r="M302" s="162"/>
      <c r="N302" s="162"/>
      <c r="O302" s="162"/>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3"/>
      <c r="C306" s="252"/>
      <c r="D306" s="253"/>
      <c r="E306" s="316"/>
      <c r="F306" s="317"/>
      <c r="G306" s="236"/>
      <c r="H306" s="165"/>
      <c r="I306" s="165"/>
      <c r="J306" s="165"/>
      <c r="K306" s="165"/>
      <c r="L306" s="165"/>
      <c r="M306" s="165"/>
      <c r="N306" s="165"/>
      <c r="O306" s="165"/>
      <c r="P306" s="237"/>
      <c r="Q306" s="993"/>
      <c r="R306" s="994"/>
      <c r="S306" s="994"/>
      <c r="T306" s="994"/>
      <c r="U306" s="994"/>
      <c r="V306" s="994"/>
      <c r="W306" s="994"/>
      <c r="X306" s="994"/>
      <c r="Y306" s="994"/>
      <c r="Z306" s="994"/>
      <c r="AA306" s="99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0"/>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0"/>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0"/>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0"/>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0"/>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15">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3"/>
      <c r="C334" s="252"/>
      <c r="D334" s="253"/>
      <c r="E334" s="252"/>
      <c r="F334" s="315"/>
      <c r="G334" s="231"/>
      <c r="H334" s="162"/>
      <c r="I334" s="162"/>
      <c r="J334" s="162"/>
      <c r="K334" s="162"/>
      <c r="L334" s="162"/>
      <c r="M334" s="162"/>
      <c r="N334" s="162"/>
      <c r="O334" s="162"/>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3"/>
      <c r="C338" s="252"/>
      <c r="D338" s="253"/>
      <c r="E338" s="252"/>
      <c r="F338" s="315"/>
      <c r="G338" s="236"/>
      <c r="H338" s="165"/>
      <c r="I338" s="165"/>
      <c r="J338" s="165"/>
      <c r="K338" s="165"/>
      <c r="L338" s="165"/>
      <c r="M338" s="165"/>
      <c r="N338" s="165"/>
      <c r="O338" s="165"/>
      <c r="P338" s="237"/>
      <c r="Q338" s="993"/>
      <c r="R338" s="994"/>
      <c r="S338" s="994"/>
      <c r="T338" s="994"/>
      <c r="U338" s="994"/>
      <c r="V338" s="994"/>
      <c r="W338" s="994"/>
      <c r="X338" s="994"/>
      <c r="Y338" s="994"/>
      <c r="Z338" s="994"/>
      <c r="AA338" s="99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2"/>
      <c r="I341" s="162"/>
      <c r="J341" s="162"/>
      <c r="K341" s="162"/>
      <c r="L341" s="162"/>
      <c r="M341" s="162"/>
      <c r="N341" s="162"/>
      <c r="O341" s="162"/>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3"/>
      <c r="C345" s="252"/>
      <c r="D345" s="253"/>
      <c r="E345" s="252"/>
      <c r="F345" s="315"/>
      <c r="G345" s="236"/>
      <c r="H345" s="165"/>
      <c r="I345" s="165"/>
      <c r="J345" s="165"/>
      <c r="K345" s="165"/>
      <c r="L345" s="165"/>
      <c r="M345" s="165"/>
      <c r="N345" s="165"/>
      <c r="O345" s="165"/>
      <c r="P345" s="237"/>
      <c r="Q345" s="993"/>
      <c r="R345" s="994"/>
      <c r="S345" s="994"/>
      <c r="T345" s="994"/>
      <c r="U345" s="994"/>
      <c r="V345" s="994"/>
      <c r="W345" s="994"/>
      <c r="X345" s="994"/>
      <c r="Y345" s="994"/>
      <c r="Z345" s="994"/>
      <c r="AA345" s="99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2"/>
      <c r="I348" s="162"/>
      <c r="J348" s="162"/>
      <c r="K348" s="162"/>
      <c r="L348" s="162"/>
      <c r="M348" s="162"/>
      <c r="N348" s="162"/>
      <c r="O348" s="162"/>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3"/>
      <c r="C352" s="252"/>
      <c r="D352" s="253"/>
      <c r="E352" s="252"/>
      <c r="F352" s="315"/>
      <c r="G352" s="236"/>
      <c r="H352" s="165"/>
      <c r="I352" s="165"/>
      <c r="J352" s="165"/>
      <c r="K352" s="165"/>
      <c r="L352" s="165"/>
      <c r="M352" s="165"/>
      <c r="N352" s="165"/>
      <c r="O352" s="165"/>
      <c r="P352" s="237"/>
      <c r="Q352" s="993"/>
      <c r="R352" s="994"/>
      <c r="S352" s="994"/>
      <c r="T352" s="994"/>
      <c r="U352" s="994"/>
      <c r="V352" s="994"/>
      <c r="W352" s="994"/>
      <c r="X352" s="994"/>
      <c r="Y352" s="994"/>
      <c r="Z352" s="994"/>
      <c r="AA352" s="99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2"/>
      <c r="I355" s="162"/>
      <c r="J355" s="162"/>
      <c r="K355" s="162"/>
      <c r="L355" s="162"/>
      <c r="M355" s="162"/>
      <c r="N355" s="162"/>
      <c r="O355" s="162"/>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3"/>
      <c r="C359" s="252"/>
      <c r="D359" s="253"/>
      <c r="E359" s="252"/>
      <c r="F359" s="315"/>
      <c r="G359" s="236"/>
      <c r="H359" s="165"/>
      <c r="I359" s="165"/>
      <c r="J359" s="165"/>
      <c r="K359" s="165"/>
      <c r="L359" s="165"/>
      <c r="M359" s="165"/>
      <c r="N359" s="165"/>
      <c r="O359" s="165"/>
      <c r="P359" s="237"/>
      <c r="Q359" s="993"/>
      <c r="R359" s="994"/>
      <c r="S359" s="994"/>
      <c r="T359" s="994"/>
      <c r="U359" s="994"/>
      <c r="V359" s="994"/>
      <c r="W359" s="994"/>
      <c r="X359" s="994"/>
      <c r="Y359" s="994"/>
      <c r="Z359" s="994"/>
      <c r="AA359" s="99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2"/>
      <c r="I362" s="162"/>
      <c r="J362" s="162"/>
      <c r="K362" s="162"/>
      <c r="L362" s="162"/>
      <c r="M362" s="162"/>
      <c r="N362" s="162"/>
      <c r="O362" s="162"/>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3"/>
      <c r="C366" s="252"/>
      <c r="D366" s="253"/>
      <c r="E366" s="316"/>
      <c r="F366" s="317"/>
      <c r="G366" s="236"/>
      <c r="H366" s="165"/>
      <c r="I366" s="165"/>
      <c r="J366" s="165"/>
      <c r="K366" s="165"/>
      <c r="L366" s="165"/>
      <c r="M366" s="165"/>
      <c r="N366" s="165"/>
      <c r="O366" s="165"/>
      <c r="P366" s="237"/>
      <c r="Q366" s="993"/>
      <c r="R366" s="994"/>
      <c r="S366" s="994"/>
      <c r="T366" s="994"/>
      <c r="U366" s="994"/>
      <c r="V366" s="994"/>
      <c r="W366" s="994"/>
      <c r="X366" s="994"/>
      <c r="Y366" s="994"/>
      <c r="Z366" s="994"/>
      <c r="AA366" s="99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3"/>
      <c r="C369" s="252"/>
      <c r="D369" s="253"/>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row>
    <row r="370" spans="1:50" ht="45" hidden="1" customHeight="1" x14ac:dyDescent="0.15">
      <c r="A370" s="1000"/>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0"/>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0"/>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0"/>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0"/>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0"/>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15">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3"/>
      <c r="C394" s="252"/>
      <c r="D394" s="253"/>
      <c r="E394" s="252"/>
      <c r="F394" s="315"/>
      <c r="G394" s="231"/>
      <c r="H394" s="162"/>
      <c r="I394" s="162"/>
      <c r="J394" s="162"/>
      <c r="K394" s="162"/>
      <c r="L394" s="162"/>
      <c r="M394" s="162"/>
      <c r="N394" s="162"/>
      <c r="O394" s="162"/>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3"/>
      <c r="C398" s="252"/>
      <c r="D398" s="253"/>
      <c r="E398" s="252"/>
      <c r="F398" s="315"/>
      <c r="G398" s="236"/>
      <c r="H398" s="165"/>
      <c r="I398" s="165"/>
      <c r="J398" s="165"/>
      <c r="K398" s="165"/>
      <c r="L398" s="165"/>
      <c r="M398" s="165"/>
      <c r="N398" s="165"/>
      <c r="O398" s="165"/>
      <c r="P398" s="237"/>
      <c r="Q398" s="993"/>
      <c r="R398" s="994"/>
      <c r="S398" s="994"/>
      <c r="T398" s="994"/>
      <c r="U398" s="994"/>
      <c r="V398" s="994"/>
      <c r="W398" s="994"/>
      <c r="X398" s="994"/>
      <c r="Y398" s="994"/>
      <c r="Z398" s="994"/>
      <c r="AA398" s="99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2"/>
      <c r="I401" s="162"/>
      <c r="J401" s="162"/>
      <c r="K401" s="162"/>
      <c r="L401" s="162"/>
      <c r="M401" s="162"/>
      <c r="N401" s="162"/>
      <c r="O401" s="162"/>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3"/>
      <c r="C405" s="252"/>
      <c r="D405" s="253"/>
      <c r="E405" s="252"/>
      <c r="F405" s="315"/>
      <c r="G405" s="236"/>
      <c r="H405" s="165"/>
      <c r="I405" s="165"/>
      <c r="J405" s="165"/>
      <c r="K405" s="165"/>
      <c r="L405" s="165"/>
      <c r="M405" s="165"/>
      <c r="N405" s="165"/>
      <c r="O405" s="165"/>
      <c r="P405" s="237"/>
      <c r="Q405" s="993"/>
      <c r="R405" s="994"/>
      <c r="S405" s="994"/>
      <c r="T405" s="994"/>
      <c r="U405" s="994"/>
      <c r="V405" s="994"/>
      <c r="W405" s="994"/>
      <c r="X405" s="994"/>
      <c r="Y405" s="994"/>
      <c r="Z405" s="994"/>
      <c r="AA405" s="99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2"/>
      <c r="I408" s="162"/>
      <c r="J408" s="162"/>
      <c r="K408" s="162"/>
      <c r="L408" s="162"/>
      <c r="M408" s="162"/>
      <c r="N408" s="162"/>
      <c r="O408" s="162"/>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3"/>
      <c r="C412" s="252"/>
      <c r="D412" s="253"/>
      <c r="E412" s="252"/>
      <c r="F412" s="315"/>
      <c r="G412" s="236"/>
      <c r="H412" s="165"/>
      <c r="I412" s="165"/>
      <c r="J412" s="165"/>
      <c r="K412" s="165"/>
      <c r="L412" s="165"/>
      <c r="M412" s="165"/>
      <c r="N412" s="165"/>
      <c r="O412" s="165"/>
      <c r="P412" s="237"/>
      <c r="Q412" s="993"/>
      <c r="R412" s="994"/>
      <c r="S412" s="994"/>
      <c r="T412" s="994"/>
      <c r="U412" s="994"/>
      <c r="V412" s="994"/>
      <c r="W412" s="994"/>
      <c r="X412" s="994"/>
      <c r="Y412" s="994"/>
      <c r="Z412" s="994"/>
      <c r="AA412" s="99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2"/>
      <c r="I415" s="162"/>
      <c r="J415" s="162"/>
      <c r="K415" s="162"/>
      <c r="L415" s="162"/>
      <c r="M415" s="162"/>
      <c r="N415" s="162"/>
      <c r="O415" s="162"/>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3"/>
      <c r="C419" s="252"/>
      <c r="D419" s="253"/>
      <c r="E419" s="252"/>
      <c r="F419" s="315"/>
      <c r="G419" s="236"/>
      <c r="H419" s="165"/>
      <c r="I419" s="165"/>
      <c r="J419" s="165"/>
      <c r="K419" s="165"/>
      <c r="L419" s="165"/>
      <c r="M419" s="165"/>
      <c r="N419" s="165"/>
      <c r="O419" s="165"/>
      <c r="P419" s="237"/>
      <c r="Q419" s="993"/>
      <c r="R419" s="994"/>
      <c r="S419" s="994"/>
      <c r="T419" s="994"/>
      <c r="U419" s="994"/>
      <c r="V419" s="994"/>
      <c r="W419" s="994"/>
      <c r="X419" s="994"/>
      <c r="Y419" s="994"/>
      <c r="Z419" s="994"/>
      <c r="AA419" s="99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2"/>
      <c r="I422" s="162"/>
      <c r="J422" s="162"/>
      <c r="K422" s="162"/>
      <c r="L422" s="162"/>
      <c r="M422" s="162"/>
      <c r="N422" s="162"/>
      <c r="O422" s="162"/>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3"/>
      <c r="C426" s="252"/>
      <c r="D426" s="253"/>
      <c r="E426" s="316"/>
      <c r="F426" s="317"/>
      <c r="G426" s="236"/>
      <c r="H426" s="165"/>
      <c r="I426" s="165"/>
      <c r="J426" s="165"/>
      <c r="K426" s="165"/>
      <c r="L426" s="165"/>
      <c r="M426" s="165"/>
      <c r="N426" s="165"/>
      <c r="O426" s="165"/>
      <c r="P426" s="237"/>
      <c r="Q426" s="993"/>
      <c r="R426" s="994"/>
      <c r="S426" s="994"/>
      <c r="T426" s="994"/>
      <c r="U426" s="994"/>
      <c r="V426" s="994"/>
      <c r="W426" s="994"/>
      <c r="X426" s="994"/>
      <c r="Y426" s="994"/>
      <c r="Z426" s="994"/>
      <c r="AA426" s="99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28.5" customHeight="1" x14ac:dyDescent="0.15">
      <c r="A430" s="1000"/>
      <c r="B430" s="253"/>
      <c r="C430" s="250" t="s">
        <v>562</v>
      </c>
      <c r="D430" s="251"/>
      <c r="E430" s="239" t="s">
        <v>546</v>
      </c>
      <c r="F430" s="451"/>
      <c r="G430" s="241" t="s">
        <v>374</v>
      </c>
      <c r="H430" s="159"/>
      <c r="I430" s="159"/>
      <c r="J430" s="242" t="s">
        <v>579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6.5" customHeight="1" x14ac:dyDescent="0.15">
      <c r="A431" s="1000"/>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6.5" customHeight="1" x14ac:dyDescent="0.15">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582</v>
      </c>
      <c r="AF432" s="137"/>
      <c r="AG432" s="138" t="s">
        <v>355</v>
      </c>
      <c r="AH432" s="173"/>
      <c r="AI432" s="183"/>
      <c r="AJ432" s="183"/>
      <c r="AK432" s="183"/>
      <c r="AL432" s="178"/>
      <c r="AM432" s="183"/>
      <c r="AN432" s="183"/>
      <c r="AO432" s="183"/>
      <c r="AP432" s="178"/>
      <c r="AQ432" s="218" t="s">
        <v>582</v>
      </c>
      <c r="AR432" s="137"/>
      <c r="AS432" s="138" t="s">
        <v>355</v>
      </c>
      <c r="AT432" s="173"/>
      <c r="AU432" s="137" t="s">
        <v>582</v>
      </c>
      <c r="AV432" s="137"/>
      <c r="AW432" s="138" t="s">
        <v>300</v>
      </c>
      <c r="AX432" s="139"/>
    </row>
    <row r="433" spans="1:50" ht="16.5" customHeight="1" x14ac:dyDescent="0.15">
      <c r="A433" s="1000"/>
      <c r="B433" s="253"/>
      <c r="C433" s="252"/>
      <c r="D433" s="253"/>
      <c r="E433" s="167"/>
      <c r="F433" s="168"/>
      <c r="G433" s="231" t="s">
        <v>567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567</v>
      </c>
      <c r="AC433" s="134"/>
      <c r="AD433" s="134"/>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3"/>
    </row>
    <row r="434" spans="1:50" ht="16.5" customHeight="1" x14ac:dyDescent="0.15">
      <c r="A434" s="100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567</v>
      </c>
      <c r="AC434" s="222"/>
      <c r="AD434" s="222"/>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3"/>
    </row>
    <row r="435" spans="1:50" ht="16.5" customHeight="1" x14ac:dyDescent="0.15">
      <c r="A435" s="100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3"/>
    </row>
    <row r="436" spans="1:50" ht="18.75" hidden="1" customHeight="1" x14ac:dyDescent="0.15">
      <c r="A436" s="1000"/>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0"/>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0"/>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0"/>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0"/>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0"/>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0"/>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0"/>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0"/>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0"/>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0"/>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0"/>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0"/>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0"/>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0"/>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0"/>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0"/>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0"/>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0"/>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0"/>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0"/>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0"/>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0"/>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0"/>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0"/>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0"/>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0"/>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0"/>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0"/>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0"/>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0"/>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0"/>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0"/>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0"/>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0"/>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0"/>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0"/>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0"/>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0"/>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0"/>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0"/>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0"/>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0"/>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0"/>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0"/>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0"/>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0"/>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0"/>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0"/>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0"/>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6.5" customHeight="1" x14ac:dyDescent="0.15">
      <c r="A692" s="1000"/>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6.5" customHeight="1" x14ac:dyDescent="0.15">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t="s">
        <v>582</v>
      </c>
      <c r="AF693" s="137"/>
      <c r="AG693" s="138" t="s">
        <v>355</v>
      </c>
      <c r="AH693" s="173"/>
      <c r="AI693" s="183"/>
      <c r="AJ693" s="183"/>
      <c r="AK693" s="183"/>
      <c r="AL693" s="178"/>
      <c r="AM693" s="183"/>
      <c r="AN693" s="183"/>
      <c r="AO693" s="183"/>
      <c r="AP693" s="178"/>
      <c r="AQ693" s="218" t="s">
        <v>582</v>
      </c>
      <c r="AR693" s="137"/>
      <c r="AS693" s="138" t="s">
        <v>355</v>
      </c>
      <c r="AT693" s="173"/>
      <c r="AU693" s="137" t="s">
        <v>582</v>
      </c>
      <c r="AV693" s="137"/>
      <c r="AW693" s="138" t="s">
        <v>300</v>
      </c>
      <c r="AX693" s="139"/>
    </row>
    <row r="694" spans="1:50" ht="16.5" customHeight="1" x14ac:dyDescent="0.15">
      <c r="A694" s="1000"/>
      <c r="B694" s="253"/>
      <c r="C694" s="252"/>
      <c r="D694" s="253"/>
      <c r="E694" s="167"/>
      <c r="F694" s="168"/>
      <c r="G694" s="231" t="s">
        <v>567</v>
      </c>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t="s">
        <v>592</v>
      </c>
      <c r="AC694" s="134"/>
      <c r="AD694" s="134"/>
      <c r="AE694" s="111" t="s">
        <v>579</v>
      </c>
      <c r="AF694" s="112"/>
      <c r="AG694" s="112"/>
      <c r="AH694" s="112"/>
      <c r="AI694" s="111" t="s">
        <v>579</v>
      </c>
      <c r="AJ694" s="112"/>
      <c r="AK694" s="112"/>
      <c r="AL694" s="112"/>
      <c r="AM694" s="111" t="s">
        <v>579</v>
      </c>
      <c r="AN694" s="112"/>
      <c r="AO694" s="112"/>
      <c r="AP694" s="113"/>
      <c r="AQ694" s="111"/>
      <c r="AR694" s="112"/>
      <c r="AS694" s="112"/>
      <c r="AT694" s="113"/>
      <c r="AU694" s="112" t="s">
        <v>579</v>
      </c>
      <c r="AV694" s="112"/>
      <c r="AW694" s="112"/>
      <c r="AX694" s="223"/>
    </row>
    <row r="695" spans="1:50" ht="16.5" customHeight="1" x14ac:dyDescent="0.15">
      <c r="A695" s="100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t="s">
        <v>593</v>
      </c>
      <c r="AC695" s="222"/>
      <c r="AD695" s="222"/>
      <c r="AE695" s="111" t="s">
        <v>579</v>
      </c>
      <c r="AF695" s="112"/>
      <c r="AG695" s="112"/>
      <c r="AH695" s="113"/>
      <c r="AI695" s="111" t="s">
        <v>579</v>
      </c>
      <c r="AJ695" s="112"/>
      <c r="AK695" s="112"/>
      <c r="AL695" s="112"/>
      <c r="AM695" s="111" t="s">
        <v>579</v>
      </c>
      <c r="AN695" s="112"/>
      <c r="AO695" s="112"/>
      <c r="AP695" s="113"/>
      <c r="AQ695" s="111" t="s">
        <v>579</v>
      </c>
      <c r="AR695" s="112"/>
      <c r="AS695" s="112"/>
      <c r="AT695" s="113"/>
      <c r="AU695" s="112" t="s">
        <v>579</v>
      </c>
      <c r="AV695" s="112"/>
      <c r="AW695" s="112"/>
      <c r="AX695" s="223"/>
    </row>
    <row r="696" spans="1:50" ht="16.5" customHeight="1" x14ac:dyDescent="0.15">
      <c r="A696" s="100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t="s">
        <v>579</v>
      </c>
      <c r="AF696" s="112"/>
      <c r="AG696" s="112"/>
      <c r="AH696" s="113"/>
      <c r="AI696" s="111" t="s">
        <v>579</v>
      </c>
      <c r="AJ696" s="112"/>
      <c r="AK696" s="112"/>
      <c r="AL696" s="112"/>
      <c r="AM696" s="111" t="s">
        <v>579</v>
      </c>
      <c r="AN696" s="112"/>
      <c r="AO696" s="112"/>
      <c r="AP696" s="113"/>
      <c r="AQ696" s="111" t="s">
        <v>579</v>
      </c>
      <c r="AR696" s="112"/>
      <c r="AS696" s="112"/>
      <c r="AT696" s="113"/>
      <c r="AU696" s="112" t="s">
        <v>579</v>
      </c>
      <c r="AV696" s="112"/>
      <c r="AW696" s="112"/>
      <c r="AX696" s="223"/>
    </row>
    <row r="697" spans="1:50" ht="14.25" customHeight="1" x14ac:dyDescent="0.15">
      <c r="A697" s="1000"/>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11.25" customHeight="1" x14ac:dyDescent="0.15">
      <c r="A698" s="1000"/>
      <c r="B698" s="253"/>
      <c r="C698" s="252"/>
      <c r="D698" s="253"/>
      <c r="E698" s="161" t="s">
        <v>579</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14.25"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2.2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577</v>
      </c>
      <c r="AE702" s="902"/>
      <c r="AF702" s="902"/>
      <c r="AG702" s="891" t="s">
        <v>597</v>
      </c>
      <c r="AH702" s="892"/>
      <c r="AI702" s="892"/>
      <c r="AJ702" s="892"/>
      <c r="AK702" s="892"/>
      <c r="AL702" s="892"/>
      <c r="AM702" s="892"/>
      <c r="AN702" s="892"/>
      <c r="AO702" s="892"/>
      <c r="AP702" s="892"/>
      <c r="AQ702" s="892"/>
      <c r="AR702" s="892"/>
      <c r="AS702" s="892"/>
      <c r="AT702" s="892"/>
      <c r="AU702" s="892"/>
      <c r="AV702" s="892"/>
      <c r="AW702" s="892"/>
      <c r="AX702" s="893"/>
    </row>
    <row r="703" spans="1:50" ht="87.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5" t="s">
        <v>577</v>
      </c>
      <c r="AE703" s="156"/>
      <c r="AF703" s="156"/>
      <c r="AG703" s="669" t="s">
        <v>665</v>
      </c>
      <c r="AH703" s="670"/>
      <c r="AI703" s="670"/>
      <c r="AJ703" s="670"/>
      <c r="AK703" s="670"/>
      <c r="AL703" s="670"/>
      <c r="AM703" s="670"/>
      <c r="AN703" s="670"/>
      <c r="AO703" s="670"/>
      <c r="AP703" s="670"/>
      <c r="AQ703" s="670"/>
      <c r="AR703" s="670"/>
      <c r="AS703" s="670"/>
      <c r="AT703" s="670"/>
      <c r="AU703" s="670"/>
      <c r="AV703" s="670"/>
      <c r="AW703" s="670"/>
      <c r="AX703" s="671"/>
    </row>
    <row r="704" spans="1:50" ht="84.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7" t="s">
        <v>577</v>
      </c>
      <c r="AE704" s="588"/>
      <c r="AF704" s="588"/>
      <c r="AG704" s="428" t="s">
        <v>598</v>
      </c>
      <c r="AH704" s="234"/>
      <c r="AI704" s="234"/>
      <c r="AJ704" s="234"/>
      <c r="AK704" s="234"/>
      <c r="AL704" s="234"/>
      <c r="AM704" s="234"/>
      <c r="AN704" s="234"/>
      <c r="AO704" s="234"/>
      <c r="AP704" s="234"/>
      <c r="AQ704" s="234"/>
      <c r="AR704" s="234"/>
      <c r="AS704" s="234"/>
      <c r="AT704" s="234"/>
      <c r="AU704" s="234"/>
      <c r="AV704" s="234"/>
      <c r="AW704" s="234"/>
      <c r="AX704" s="429"/>
    </row>
    <row r="705" spans="1:50" ht="21.75" customHeight="1" x14ac:dyDescent="0.15">
      <c r="A705" s="626"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577</v>
      </c>
      <c r="AE705" s="738"/>
      <c r="AF705" s="738"/>
      <c r="AG705" s="161" t="s">
        <v>599</v>
      </c>
      <c r="AH705" s="162"/>
      <c r="AI705" s="162"/>
      <c r="AJ705" s="162"/>
      <c r="AK705" s="162"/>
      <c r="AL705" s="162"/>
      <c r="AM705" s="162"/>
      <c r="AN705" s="162"/>
      <c r="AO705" s="162"/>
      <c r="AP705" s="162"/>
      <c r="AQ705" s="162"/>
      <c r="AR705" s="162"/>
      <c r="AS705" s="162"/>
      <c r="AT705" s="162"/>
      <c r="AU705" s="162"/>
      <c r="AV705" s="162"/>
      <c r="AW705" s="162"/>
      <c r="AX705" s="163"/>
    </row>
    <row r="706" spans="1:50" ht="31.5" customHeight="1" x14ac:dyDescent="0.15">
      <c r="A706" s="660"/>
      <c r="B706" s="776"/>
      <c r="C706" s="619"/>
      <c r="D706" s="620"/>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605</v>
      </c>
      <c r="AE706" s="156"/>
      <c r="AF706" s="157"/>
      <c r="AG706" s="428"/>
      <c r="AH706" s="234"/>
      <c r="AI706" s="234"/>
      <c r="AJ706" s="234"/>
      <c r="AK706" s="234"/>
      <c r="AL706" s="234"/>
      <c r="AM706" s="234"/>
      <c r="AN706" s="234"/>
      <c r="AO706" s="234"/>
      <c r="AP706" s="234"/>
      <c r="AQ706" s="234"/>
      <c r="AR706" s="234"/>
      <c r="AS706" s="234"/>
      <c r="AT706" s="234"/>
      <c r="AU706" s="234"/>
      <c r="AV706" s="234"/>
      <c r="AW706" s="234"/>
      <c r="AX706" s="429"/>
    </row>
    <row r="707" spans="1:50" ht="20.25" customHeight="1" x14ac:dyDescent="0.15">
      <c r="A707" s="660"/>
      <c r="B707" s="776"/>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605</v>
      </c>
      <c r="AE707" s="586"/>
      <c r="AF707" s="586"/>
      <c r="AG707" s="428"/>
      <c r="AH707" s="234"/>
      <c r="AI707" s="234"/>
      <c r="AJ707" s="234"/>
      <c r="AK707" s="234"/>
      <c r="AL707" s="234"/>
      <c r="AM707" s="234"/>
      <c r="AN707" s="234"/>
      <c r="AO707" s="234"/>
      <c r="AP707" s="234"/>
      <c r="AQ707" s="234"/>
      <c r="AR707" s="234"/>
      <c r="AS707" s="234"/>
      <c r="AT707" s="234"/>
      <c r="AU707" s="234"/>
      <c r="AV707" s="234"/>
      <c r="AW707" s="234"/>
      <c r="AX707" s="429"/>
    </row>
    <row r="708" spans="1:50" ht="23.2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606</v>
      </c>
      <c r="AE708" s="673"/>
      <c r="AF708" s="673"/>
      <c r="AG708" s="529" t="s">
        <v>600</v>
      </c>
      <c r="AH708" s="530"/>
      <c r="AI708" s="530"/>
      <c r="AJ708" s="530"/>
      <c r="AK708" s="530"/>
      <c r="AL708" s="530"/>
      <c r="AM708" s="530"/>
      <c r="AN708" s="530"/>
      <c r="AO708" s="530"/>
      <c r="AP708" s="530"/>
      <c r="AQ708" s="530"/>
      <c r="AR708" s="530"/>
      <c r="AS708" s="530"/>
      <c r="AT708" s="530"/>
      <c r="AU708" s="530"/>
      <c r="AV708" s="530"/>
      <c r="AW708" s="530"/>
      <c r="AX708" s="531"/>
    </row>
    <row r="709" spans="1:50" ht="46.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5" t="s">
        <v>577</v>
      </c>
      <c r="AE709" s="156"/>
      <c r="AF709" s="156"/>
      <c r="AG709" s="669" t="s">
        <v>601</v>
      </c>
      <c r="AH709" s="670"/>
      <c r="AI709" s="670"/>
      <c r="AJ709" s="670"/>
      <c r="AK709" s="670"/>
      <c r="AL709" s="670"/>
      <c r="AM709" s="670"/>
      <c r="AN709" s="670"/>
      <c r="AO709" s="670"/>
      <c r="AP709" s="670"/>
      <c r="AQ709" s="670"/>
      <c r="AR709" s="670"/>
      <c r="AS709" s="670"/>
      <c r="AT709" s="670"/>
      <c r="AU709" s="670"/>
      <c r="AV709" s="670"/>
      <c r="AW709" s="670"/>
      <c r="AX709" s="671"/>
    </row>
    <row r="710" spans="1:50" ht="23.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5" t="s">
        <v>606</v>
      </c>
      <c r="AE710" s="156"/>
      <c r="AF710" s="156"/>
      <c r="AG710" s="669" t="s">
        <v>567</v>
      </c>
      <c r="AH710" s="670"/>
      <c r="AI710" s="670"/>
      <c r="AJ710" s="670"/>
      <c r="AK710" s="670"/>
      <c r="AL710" s="670"/>
      <c r="AM710" s="670"/>
      <c r="AN710" s="670"/>
      <c r="AO710" s="670"/>
      <c r="AP710" s="670"/>
      <c r="AQ710" s="670"/>
      <c r="AR710" s="670"/>
      <c r="AS710" s="670"/>
      <c r="AT710" s="670"/>
      <c r="AU710" s="670"/>
      <c r="AV710" s="670"/>
      <c r="AW710" s="670"/>
      <c r="AX710" s="671"/>
    </row>
    <row r="711" spans="1:50" ht="56.2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5" t="s">
        <v>577</v>
      </c>
      <c r="AE711" s="156"/>
      <c r="AF711" s="156"/>
      <c r="AG711" s="669" t="s">
        <v>602</v>
      </c>
      <c r="AH711" s="670"/>
      <c r="AI711" s="670"/>
      <c r="AJ711" s="670"/>
      <c r="AK711" s="670"/>
      <c r="AL711" s="670"/>
      <c r="AM711" s="670"/>
      <c r="AN711" s="670"/>
      <c r="AO711" s="670"/>
      <c r="AP711" s="670"/>
      <c r="AQ711" s="670"/>
      <c r="AR711" s="670"/>
      <c r="AS711" s="670"/>
      <c r="AT711" s="670"/>
      <c r="AU711" s="670"/>
      <c r="AV711" s="670"/>
      <c r="AW711" s="670"/>
      <c r="AX711" s="671"/>
    </row>
    <row r="712" spans="1:50" ht="20.25" customHeight="1" x14ac:dyDescent="0.15">
      <c r="A712" s="660"/>
      <c r="B712" s="661"/>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7" t="s">
        <v>606</v>
      </c>
      <c r="AE712" s="588"/>
      <c r="AF712" s="588"/>
      <c r="AG712" s="597" t="s">
        <v>600</v>
      </c>
      <c r="AH712" s="598"/>
      <c r="AI712" s="598"/>
      <c r="AJ712" s="598"/>
      <c r="AK712" s="598"/>
      <c r="AL712" s="598"/>
      <c r="AM712" s="598"/>
      <c r="AN712" s="598"/>
      <c r="AO712" s="598"/>
      <c r="AP712" s="598"/>
      <c r="AQ712" s="598"/>
      <c r="AR712" s="598"/>
      <c r="AS712" s="598"/>
      <c r="AT712" s="598"/>
      <c r="AU712" s="598"/>
      <c r="AV712" s="598"/>
      <c r="AW712" s="598"/>
      <c r="AX712" s="599"/>
    </row>
    <row r="713" spans="1:50" ht="45" customHeight="1"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577</v>
      </c>
      <c r="AE713" s="156"/>
      <c r="AF713" s="157"/>
      <c r="AG713" s="669" t="s">
        <v>664</v>
      </c>
      <c r="AH713" s="670"/>
      <c r="AI713" s="670"/>
      <c r="AJ713" s="670"/>
      <c r="AK713" s="670"/>
      <c r="AL713" s="670"/>
      <c r="AM713" s="670"/>
      <c r="AN713" s="670"/>
      <c r="AO713" s="670"/>
      <c r="AP713" s="670"/>
      <c r="AQ713" s="670"/>
      <c r="AR713" s="670"/>
      <c r="AS713" s="670"/>
      <c r="AT713" s="670"/>
      <c r="AU713" s="670"/>
      <c r="AV713" s="670"/>
      <c r="AW713" s="670"/>
      <c r="AX713" s="671"/>
    </row>
    <row r="714" spans="1:50" ht="31.5" customHeight="1" x14ac:dyDescent="0.15">
      <c r="A714" s="662"/>
      <c r="B714" s="663"/>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577</v>
      </c>
      <c r="AE714" s="595"/>
      <c r="AF714" s="596"/>
      <c r="AG714" s="694" t="s">
        <v>603</v>
      </c>
      <c r="AH714" s="695"/>
      <c r="AI714" s="695"/>
      <c r="AJ714" s="695"/>
      <c r="AK714" s="695"/>
      <c r="AL714" s="695"/>
      <c r="AM714" s="695"/>
      <c r="AN714" s="695"/>
      <c r="AO714" s="695"/>
      <c r="AP714" s="695"/>
      <c r="AQ714" s="695"/>
      <c r="AR714" s="695"/>
      <c r="AS714" s="695"/>
      <c r="AT714" s="695"/>
      <c r="AU714" s="695"/>
      <c r="AV714" s="695"/>
      <c r="AW714" s="695"/>
      <c r="AX714" s="696"/>
    </row>
    <row r="715" spans="1:50" ht="30"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606</v>
      </c>
      <c r="AE715" s="673"/>
      <c r="AF715" s="783"/>
      <c r="AG715" s="529" t="s">
        <v>604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577</v>
      </c>
      <c r="AE716" s="765"/>
      <c r="AF716" s="765"/>
      <c r="AG716" s="669" t="s">
        <v>661</v>
      </c>
      <c r="AH716" s="670"/>
      <c r="AI716" s="670"/>
      <c r="AJ716" s="670"/>
      <c r="AK716" s="670"/>
      <c r="AL716" s="670"/>
      <c r="AM716" s="670"/>
      <c r="AN716" s="670"/>
      <c r="AO716" s="670"/>
      <c r="AP716" s="670"/>
      <c r="AQ716" s="670"/>
      <c r="AR716" s="670"/>
      <c r="AS716" s="670"/>
      <c r="AT716" s="670"/>
      <c r="AU716" s="670"/>
      <c r="AV716" s="670"/>
      <c r="AW716" s="670"/>
      <c r="AX716" s="671"/>
    </row>
    <row r="717" spans="1:50" ht="63" customHeight="1" x14ac:dyDescent="0.15">
      <c r="A717" s="660"/>
      <c r="B717" s="661"/>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5" t="s">
        <v>577</v>
      </c>
      <c r="AE717" s="156"/>
      <c r="AF717" s="156"/>
      <c r="AG717" s="669" t="s">
        <v>658</v>
      </c>
      <c r="AH717" s="670"/>
      <c r="AI717" s="670"/>
      <c r="AJ717" s="670"/>
      <c r="AK717" s="670"/>
      <c r="AL717" s="670"/>
      <c r="AM717" s="670"/>
      <c r="AN717" s="670"/>
      <c r="AO717" s="670"/>
      <c r="AP717" s="670"/>
      <c r="AQ717" s="670"/>
      <c r="AR717" s="670"/>
      <c r="AS717" s="670"/>
      <c r="AT717" s="670"/>
      <c r="AU717" s="670"/>
      <c r="AV717" s="670"/>
      <c r="AW717" s="670"/>
      <c r="AX717" s="671"/>
    </row>
    <row r="718" spans="1:50" ht="76.5"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5" t="s">
        <v>577</v>
      </c>
      <c r="AE718" s="156"/>
      <c r="AF718" s="156"/>
      <c r="AG718" s="164" t="s">
        <v>660</v>
      </c>
      <c r="AH718" s="165"/>
      <c r="AI718" s="165"/>
      <c r="AJ718" s="165"/>
      <c r="AK718" s="165"/>
      <c r="AL718" s="165"/>
      <c r="AM718" s="165"/>
      <c r="AN718" s="165"/>
      <c r="AO718" s="165"/>
      <c r="AP718" s="165"/>
      <c r="AQ718" s="165"/>
      <c r="AR718" s="165"/>
      <c r="AS718" s="165"/>
      <c r="AT718" s="165"/>
      <c r="AU718" s="165"/>
      <c r="AV718" s="165"/>
      <c r="AW718" s="165"/>
      <c r="AX718" s="166"/>
    </row>
    <row r="719" spans="1:50" ht="32.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2" t="s">
        <v>606</v>
      </c>
      <c r="AE719" s="673"/>
      <c r="AF719" s="673"/>
      <c r="AG719" s="161" t="s">
        <v>600</v>
      </c>
      <c r="AH719" s="162"/>
      <c r="AI719" s="162"/>
      <c r="AJ719" s="162"/>
      <c r="AK719" s="162"/>
      <c r="AL719" s="162"/>
      <c r="AM719" s="162"/>
      <c r="AN719" s="162"/>
      <c r="AO719" s="162"/>
      <c r="AP719" s="162"/>
      <c r="AQ719" s="162"/>
      <c r="AR719" s="162"/>
      <c r="AS719" s="162"/>
      <c r="AT719" s="162"/>
      <c r="AU719" s="162"/>
      <c r="AV719" s="162"/>
      <c r="AW719" s="162"/>
      <c r="AX719" s="163"/>
    </row>
    <row r="720" spans="1:50" ht="19.5" customHeight="1" x14ac:dyDescent="0.15">
      <c r="A720" s="655"/>
      <c r="B720" s="656"/>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8"/>
      <c r="AH720" s="234"/>
      <c r="AI720" s="234"/>
      <c r="AJ720" s="234"/>
      <c r="AK720" s="234"/>
      <c r="AL720" s="234"/>
      <c r="AM720" s="234"/>
      <c r="AN720" s="234"/>
      <c r="AO720" s="234"/>
      <c r="AP720" s="234"/>
      <c r="AQ720" s="234"/>
      <c r="AR720" s="234"/>
      <c r="AS720" s="234"/>
      <c r="AT720" s="234"/>
      <c r="AU720" s="234"/>
      <c r="AV720" s="234"/>
      <c r="AW720" s="234"/>
      <c r="AX720" s="429"/>
    </row>
    <row r="721" spans="1:50" ht="13.5" customHeight="1" x14ac:dyDescent="0.15">
      <c r="A721" s="655"/>
      <c r="B721" s="656"/>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4"/>
      <c r="AI721" s="234"/>
      <c r="AJ721" s="234"/>
      <c r="AK721" s="234"/>
      <c r="AL721" s="234"/>
      <c r="AM721" s="234"/>
      <c r="AN721" s="234"/>
      <c r="AO721" s="234"/>
      <c r="AP721" s="234"/>
      <c r="AQ721" s="234"/>
      <c r="AR721" s="234"/>
      <c r="AS721" s="234"/>
      <c r="AT721" s="234"/>
      <c r="AU721" s="234"/>
      <c r="AV721" s="234"/>
      <c r="AW721" s="234"/>
      <c r="AX721" s="429"/>
    </row>
    <row r="722" spans="1:50" ht="13.5" customHeight="1" x14ac:dyDescent="0.15">
      <c r="A722" s="655"/>
      <c r="B722" s="656"/>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4"/>
      <c r="AI722" s="234"/>
      <c r="AJ722" s="234"/>
      <c r="AK722" s="234"/>
      <c r="AL722" s="234"/>
      <c r="AM722" s="234"/>
      <c r="AN722" s="234"/>
      <c r="AO722" s="234"/>
      <c r="AP722" s="234"/>
      <c r="AQ722" s="234"/>
      <c r="AR722" s="234"/>
      <c r="AS722" s="234"/>
      <c r="AT722" s="234"/>
      <c r="AU722" s="234"/>
      <c r="AV722" s="234"/>
      <c r="AW722" s="234"/>
      <c r="AX722" s="429"/>
    </row>
    <row r="723" spans="1:50" ht="13.5" customHeight="1" x14ac:dyDescent="0.15">
      <c r="A723" s="655"/>
      <c r="B723" s="656"/>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4"/>
      <c r="AI723" s="234"/>
      <c r="AJ723" s="234"/>
      <c r="AK723" s="234"/>
      <c r="AL723" s="234"/>
      <c r="AM723" s="234"/>
      <c r="AN723" s="234"/>
      <c r="AO723" s="234"/>
      <c r="AP723" s="234"/>
      <c r="AQ723" s="234"/>
      <c r="AR723" s="234"/>
      <c r="AS723" s="234"/>
      <c r="AT723" s="234"/>
      <c r="AU723" s="234"/>
      <c r="AV723" s="234"/>
      <c r="AW723" s="234"/>
      <c r="AX723" s="429"/>
    </row>
    <row r="724" spans="1:50" ht="13.5" customHeight="1" x14ac:dyDescent="0.15">
      <c r="A724" s="655"/>
      <c r="B724" s="656"/>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4"/>
      <c r="AI724" s="234"/>
      <c r="AJ724" s="234"/>
      <c r="AK724" s="234"/>
      <c r="AL724" s="234"/>
      <c r="AM724" s="234"/>
      <c r="AN724" s="234"/>
      <c r="AO724" s="234"/>
      <c r="AP724" s="234"/>
      <c r="AQ724" s="234"/>
      <c r="AR724" s="234"/>
      <c r="AS724" s="234"/>
      <c r="AT724" s="234"/>
      <c r="AU724" s="234"/>
      <c r="AV724" s="234"/>
      <c r="AW724" s="234"/>
      <c r="AX724" s="429"/>
    </row>
    <row r="725" spans="1:50" ht="13.5" customHeight="1" x14ac:dyDescent="0.15">
      <c r="A725" s="657"/>
      <c r="B725" s="658"/>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4"/>
      <c r="AH725" s="165"/>
      <c r="AI725" s="165"/>
      <c r="AJ725" s="165"/>
      <c r="AK725" s="165"/>
      <c r="AL725" s="165"/>
      <c r="AM725" s="165"/>
      <c r="AN725" s="165"/>
      <c r="AO725" s="165"/>
      <c r="AP725" s="165"/>
      <c r="AQ725" s="165"/>
      <c r="AR725" s="165"/>
      <c r="AS725" s="165"/>
      <c r="AT725" s="165"/>
      <c r="AU725" s="165"/>
      <c r="AV725" s="165"/>
      <c r="AW725" s="165"/>
      <c r="AX725" s="166"/>
    </row>
    <row r="726" spans="1:50" ht="50.25" customHeight="1" x14ac:dyDescent="0.15">
      <c r="A726" s="626" t="s">
        <v>48</v>
      </c>
      <c r="B726" s="627"/>
      <c r="C726" s="443" t="s">
        <v>53</v>
      </c>
      <c r="D726" s="583"/>
      <c r="E726" s="583"/>
      <c r="F726" s="584"/>
      <c r="G726" s="803" t="s">
        <v>663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8.75" customHeight="1" thickBot="1" x14ac:dyDescent="0.2">
      <c r="A727" s="628"/>
      <c r="B727" s="629"/>
      <c r="C727" s="700" t="s">
        <v>57</v>
      </c>
      <c r="D727" s="701"/>
      <c r="E727" s="701"/>
      <c r="F727" s="702"/>
      <c r="G727" s="801" t="s">
        <v>662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15.75"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3"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1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0"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16.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0"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16.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22" t="s">
        <v>600</v>
      </c>
      <c r="F737" s="122"/>
      <c r="G737" s="122"/>
      <c r="H737" s="122"/>
      <c r="I737" s="122"/>
      <c r="J737" s="122"/>
      <c r="K737" s="122"/>
      <c r="L737" s="122"/>
      <c r="M737" s="122"/>
      <c r="N737" s="101" t="s">
        <v>543</v>
      </c>
      <c r="O737" s="101"/>
      <c r="P737" s="101"/>
      <c r="Q737" s="101"/>
      <c r="R737" s="122" t="s">
        <v>567</v>
      </c>
      <c r="S737" s="122"/>
      <c r="T737" s="122"/>
      <c r="U737" s="122"/>
      <c r="V737" s="122"/>
      <c r="W737" s="122"/>
      <c r="X737" s="122"/>
      <c r="Y737" s="122"/>
      <c r="Z737" s="122"/>
      <c r="AA737" s="101" t="s">
        <v>542</v>
      </c>
      <c r="AB737" s="101"/>
      <c r="AC737" s="101"/>
      <c r="AD737" s="101"/>
      <c r="AE737" s="122" t="s">
        <v>567</v>
      </c>
      <c r="AF737" s="122"/>
      <c r="AG737" s="122"/>
      <c r="AH737" s="122"/>
      <c r="AI737" s="122"/>
      <c r="AJ737" s="122"/>
      <c r="AK737" s="122"/>
      <c r="AL737" s="122"/>
      <c r="AM737" s="122"/>
      <c r="AN737" s="101" t="s">
        <v>541</v>
      </c>
      <c r="AO737" s="101"/>
      <c r="AP737" s="101"/>
      <c r="AQ737" s="101"/>
      <c r="AR737" s="102" t="s">
        <v>610</v>
      </c>
      <c r="AS737" s="103"/>
      <c r="AT737" s="103"/>
      <c r="AU737" s="103"/>
      <c r="AV737" s="103"/>
      <c r="AW737" s="103"/>
      <c r="AX737" s="104"/>
      <c r="AY737" s="89"/>
      <c r="AZ737" s="89"/>
    </row>
    <row r="738" spans="1:52" ht="24.75" customHeight="1" x14ac:dyDescent="0.15">
      <c r="A738" s="123" t="s">
        <v>540</v>
      </c>
      <c r="B738" s="124"/>
      <c r="C738" s="124"/>
      <c r="D738" s="125"/>
      <c r="E738" s="122" t="s">
        <v>607</v>
      </c>
      <c r="F738" s="122"/>
      <c r="G738" s="122"/>
      <c r="H738" s="122"/>
      <c r="I738" s="122"/>
      <c r="J738" s="122"/>
      <c r="K738" s="122"/>
      <c r="L738" s="122"/>
      <c r="M738" s="122"/>
      <c r="N738" s="101" t="s">
        <v>539</v>
      </c>
      <c r="O738" s="101"/>
      <c r="P738" s="101"/>
      <c r="Q738" s="101"/>
      <c r="R738" s="126" t="s">
        <v>608</v>
      </c>
      <c r="S738" s="122"/>
      <c r="T738" s="122"/>
      <c r="U738" s="122"/>
      <c r="V738" s="122"/>
      <c r="W738" s="122"/>
      <c r="X738" s="122"/>
      <c r="Y738" s="122"/>
      <c r="Z738" s="122"/>
      <c r="AA738" s="101" t="s">
        <v>538</v>
      </c>
      <c r="AB738" s="101"/>
      <c r="AC738" s="101"/>
      <c r="AD738" s="101"/>
      <c r="AE738" s="126" t="s">
        <v>609</v>
      </c>
      <c r="AF738" s="122"/>
      <c r="AG738" s="122"/>
      <c r="AH738" s="122"/>
      <c r="AI738" s="122"/>
      <c r="AJ738" s="122"/>
      <c r="AK738" s="122"/>
      <c r="AL738" s="122"/>
      <c r="AM738" s="122"/>
      <c r="AN738" s="101" t="s">
        <v>534</v>
      </c>
      <c r="AO738" s="101"/>
      <c r="AP738" s="101"/>
      <c r="AQ738" s="101"/>
      <c r="AR738" s="102" t="s">
        <v>611</v>
      </c>
      <c r="AS738" s="103"/>
      <c r="AT738" s="103"/>
      <c r="AU738" s="103"/>
      <c r="AV738" s="103"/>
      <c r="AW738" s="103"/>
      <c r="AX738" s="104"/>
    </row>
    <row r="739" spans="1:52" ht="24.75" customHeight="1" thickBot="1" x14ac:dyDescent="0.2">
      <c r="A739" s="127" t="s">
        <v>530</v>
      </c>
      <c r="B739" s="128"/>
      <c r="C739" s="128"/>
      <c r="D739" s="129"/>
      <c r="E739" s="130"/>
      <c r="F739" s="117"/>
      <c r="G739" s="117"/>
      <c r="H739" s="93" t="str">
        <f>IF(E739="", "", "(")</f>
        <v/>
      </c>
      <c r="I739" s="117"/>
      <c r="J739" s="117"/>
      <c r="K739" s="93" t="str">
        <f>IF(OR(I739="　", I739=""), "", "-")</f>
        <v/>
      </c>
      <c r="L739" s="118">
        <v>28</v>
      </c>
      <c r="M739" s="118"/>
      <c r="N739" s="94" t="str">
        <f>IF(O739="", "", "-")</f>
        <v/>
      </c>
      <c r="O739" s="95"/>
      <c r="P739" s="94" t="str">
        <f>IF(E739="", "", ")")</f>
        <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509</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9"/>
      <c r="C781" s="769"/>
      <c r="D781" s="769"/>
      <c r="E781" s="769"/>
      <c r="F781" s="770"/>
      <c r="G781" s="452" t="s">
        <v>626</v>
      </c>
      <c r="H781" s="453"/>
      <c r="I781" s="453"/>
      <c r="J781" s="453"/>
      <c r="K781" s="454"/>
      <c r="L781" s="455" t="s">
        <v>633</v>
      </c>
      <c r="M781" s="456"/>
      <c r="N781" s="456"/>
      <c r="O781" s="456"/>
      <c r="P781" s="456"/>
      <c r="Q781" s="456"/>
      <c r="R781" s="456"/>
      <c r="S781" s="456"/>
      <c r="T781" s="456"/>
      <c r="U781" s="456"/>
      <c r="V781" s="456"/>
      <c r="W781" s="456"/>
      <c r="X781" s="457"/>
      <c r="Y781" s="458">
        <v>73</v>
      </c>
      <c r="Z781" s="459"/>
      <c r="AA781" s="459"/>
      <c r="AB781" s="559"/>
      <c r="AC781" s="452" t="s">
        <v>636</v>
      </c>
      <c r="AD781" s="453"/>
      <c r="AE781" s="453"/>
      <c r="AF781" s="453"/>
      <c r="AG781" s="454"/>
      <c r="AH781" s="455" t="s">
        <v>643</v>
      </c>
      <c r="AI781" s="456"/>
      <c r="AJ781" s="456"/>
      <c r="AK781" s="456"/>
      <c r="AL781" s="456"/>
      <c r="AM781" s="456"/>
      <c r="AN781" s="456"/>
      <c r="AO781" s="456"/>
      <c r="AP781" s="456"/>
      <c r="AQ781" s="456"/>
      <c r="AR781" s="456"/>
      <c r="AS781" s="456"/>
      <c r="AT781" s="457"/>
      <c r="AU781" s="458">
        <v>18</v>
      </c>
      <c r="AV781" s="459"/>
      <c r="AW781" s="459"/>
      <c r="AX781" s="460"/>
    </row>
    <row r="782" spans="1:50" ht="24.75" customHeight="1" x14ac:dyDescent="0.15">
      <c r="A782" s="558"/>
      <c r="B782" s="769"/>
      <c r="C782" s="769"/>
      <c r="D782" s="769"/>
      <c r="E782" s="769"/>
      <c r="F782" s="770"/>
      <c r="G782" s="349" t="s">
        <v>627</v>
      </c>
      <c r="H782" s="350"/>
      <c r="I782" s="350"/>
      <c r="J782" s="350"/>
      <c r="K782" s="351"/>
      <c r="L782" s="401" t="s">
        <v>634</v>
      </c>
      <c r="M782" s="402"/>
      <c r="N782" s="402"/>
      <c r="O782" s="402"/>
      <c r="P782" s="402"/>
      <c r="Q782" s="402"/>
      <c r="R782" s="402"/>
      <c r="S782" s="402"/>
      <c r="T782" s="402"/>
      <c r="U782" s="402"/>
      <c r="V782" s="402"/>
      <c r="W782" s="402"/>
      <c r="X782" s="403"/>
      <c r="Y782" s="398">
        <v>70</v>
      </c>
      <c r="Z782" s="399"/>
      <c r="AA782" s="399"/>
      <c r="AB782" s="405"/>
      <c r="AC782" s="349" t="s">
        <v>636</v>
      </c>
      <c r="AD782" s="614"/>
      <c r="AE782" s="614"/>
      <c r="AF782" s="614"/>
      <c r="AG782" s="615"/>
      <c r="AH782" s="401" t="s">
        <v>644</v>
      </c>
      <c r="AI782" s="402"/>
      <c r="AJ782" s="402"/>
      <c r="AK782" s="402"/>
      <c r="AL782" s="402"/>
      <c r="AM782" s="402"/>
      <c r="AN782" s="402"/>
      <c r="AO782" s="402"/>
      <c r="AP782" s="402"/>
      <c r="AQ782" s="402"/>
      <c r="AR782" s="402"/>
      <c r="AS782" s="402"/>
      <c r="AT782" s="403"/>
      <c r="AU782" s="398">
        <v>3</v>
      </c>
      <c r="AV782" s="399"/>
      <c r="AW782" s="399"/>
      <c r="AX782" s="400"/>
    </row>
    <row r="783" spans="1:50" ht="24.75" customHeight="1" x14ac:dyDescent="0.15">
      <c r="A783" s="558"/>
      <c r="B783" s="769"/>
      <c r="C783" s="769"/>
      <c r="D783" s="769"/>
      <c r="E783" s="769"/>
      <c r="F783" s="770"/>
      <c r="G783" s="349" t="s">
        <v>630</v>
      </c>
      <c r="H783" s="350"/>
      <c r="I783" s="350"/>
      <c r="J783" s="350"/>
      <c r="K783" s="351"/>
      <c r="L783" s="401" t="s">
        <v>651</v>
      </c>
      <c r="M783" s="402"/>
      <c r="N783" s="402"/>
      <c r="O783" s="402"/>
      <c r="P783" s="402"/>
      <c r="Q783" s="402"/>
      <c r="R783" s="402"/>
      <c r="S783" s="402"/>
      <c r="T783" s="402"/>
      <c r="U783" s="402"/>
      <c r="V783" s="402"/>
      <c r="W783" s="402"/>
      <c r="X783" s="403"/>
      <c r="Y783" s="398">
        <v>66</v>
      </c>
      <c r="Z783" s="399"/>
      <c r="AA783" s="399"/>
      <c r="AB783" s="405"/>
      <c r="AC783" s="349"/>
      <c r="AD783" s="614"/>
      <c r="AE783" s="614"/>
      <c r="AF783" s="614"/>
      <c r="AG783" s="615"/>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9"/>
      <c r="C784" s="769"/>
      <c r="D784" s="769"/>
      <c r="E784" s="769"/>
      <c r="F784" s="770"/>
      <c r="G784" s="349" t="s">
        <v>631</v>
      </c>
      <c r="H784" s="350"/>
      <c r="I784" s="350"/>
      <c r="J784" s="350"/>
      <c r="K784" s="351"/>
      <c r="L784" s="401" t="s">
        <v>652</v>
      </c>
      <c r="M784" s="402"/>
      <c r="N784" s="402"/>
      <c r="O784" s="402"/>
      <c r="P784" s="402"/>
      <c r="Q784" s="402"/>
      <c r="R784" s="402"/>
      <c r="S784" s="402"/>
      <c r="T784" s="402"/>
      <c r="U784" s="402"/>
      <c r="V784" s="402"/>
      <c r="W784" s="402"/>
      <c r="X784" s="403"/>
      <c r="Y784" s="398">
        <v>26</v>
      </c>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9"/>
      <c r="C785" s="769"/>
      <c r="D785" s="769"/>
      <c r="E785" s="769"/>
      <c r="F785" s="770"/>
      <c r="G785" s="349" t="s">
        <v>628</v>
      </c>
      <c r="H785" s="350"/>
      <c r="I785" s="350"/>
      <c r="J785" s="350"/>
      <c r="K785" s="351"/>
      <c r="L785" s="401" t="s">
        <v>653</v>
      </c>
      <c r="M785" s="402"/>
      <c r="N785" s="402"/>
      <c r="O785" s="402"/>
      <c r="P785" s="402"/>
      <c r="Q785" s="402"/>
      <c r="R785" s="402"/>
      <c r="S785" s="402"/>
      <c r="T785" s="402"/>
      <c r="U785" s="402"/>
      <c r="V785" s="402"/>
      <c r="W785" s="402"/>
      <c r="X785" s="403"/>
      <c r="Y785" s="398">
        <v>4</v>
      </c>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9"/>
      <c r="C786" s="769"/>
      <c r="D786" s="769"/>
      <c r="E786" s="769"/>
      <c r="F786" s="770"/>
      <c r="G786" s="349" t="s">
        <v>629</v>
      </c>
      <c r="H786" s="350"/>
      <c r="I786" s="350"/>
      <c r="J786" s="350"/>
      <c r="K786" s="351"/>
      <c r="L786" s="401" t="s">
        <v>654</v>
      </c>
      <c r="M786" s="402"/>
      <c r="N786" s="402"/>
      <c r="O786" s="402"/>
      <c r="P786" s="402"/>
      <c r="Q786" s="402"/>
      <c r="R786" s="402"/>
      <c r="S786" s="402"/>
      <c r="T786" s="402"/>
      <c r="U786" s="402"/>
      <c r="V786" s="402"/>
      <c r="W786" s="402"/>
      <c r="X786" s="403"/>
      <c r="Y786" s="398">
        <v>2</v>
      </c>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9"/>
      <c r="C787" s="769"/>
      <c r="D787" s="769"/>
      <c r="E787" s="769"/>
      <c r="F787" s="770"/>
      <c r="G787" s="349" t="s">
        <v>632</v>
      </c>
      <c r="H787" s="350"/>
      <c r="I787" s="350"/>
      <c r="J787" s="350"/>
      <c r="K787" s="351"/>
      <c r="L787" s="401" t="s">
        <v>650</v>
      </c>
      <c r="M787" s="402"/>
      <c r="N787" s="402"/>
      <c r="O787" s="402"/>
      <c r="P787" s="402"/>
      <c r="Q787" s="402"/>
      <c r="R787" s="402"/>
      <c r="S787" s="402"/>
      <c r="T787" s="402"/>
      <c r="U787" s="402"/>
      <c r="V787" s="402"/>
      <c r="W787" s="402"/>
      <c r="X787" s="403"/>
      <c r="Y787" s="398">
        <f>267-SUM(Y781:AB786)</f>
        <v>26</v>
      </c>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9"/>
      <c r="C788" s="769"/>
      <c r="D788" s="769"/>
      <c r="E788" s="769"/>
      <c r="F788" s="770"/>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9"/>
      <c r="C789" s="769"/>
      <c r="D789" s="769"/>
      <c r="E789" s="769"/>
      <c r="F789" s="770"/>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9"/>
      <c r="C790" s="769"/>
      <c r="D790" s="769"/>
      <c r="E790" s="769"/>
      <c r="F790" s="770"/>
      <c r="G790" s="349" t="s">
        <v>635</v>
      </c>
      <c r="H790" s="350"/>
      <c r="I790" s="350"/>
      <c r="J790" s="350"/>
      <c r="K790" s="351"/>
      <c r="L790" s="401"/>
      <c r="M790" s="402"/>
      <c r="N790" s="402"/>
      <c r="O790" s="402"/>
      <c r="P790" s="402"/>
      <c r="Q790" s="402"/>
      <c r="R790" s="402"/>
      <c r="S790" s="402"/>
      <c r="T790" s="402"/>
      <c r="U790" s="402"/>
      <c r="V790" s="402"/>
      <c r="W790" s="402"/>
      <c r="X790" s="403"/>
      <c r="Y790" s="398">
        <f>214-SUM(Y781:AB787)</f>
        <v>-53</v>
      </c>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21</v>
      </c>
      <c r="AV791" s="415"/>
      <c r="AW791" s="415"/>
      <c r="AX791" s="417"/>
    </row>
    <row r="792" spans="1:50" ht="24.75" hidden="1" customHeight="1" x14ac:dyDescent="0.15">
      <c r="A792" s="558"/>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59"/>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8"/>
      <c r="B795" s="769"/>
      <c r="C795" s="769"/>
      <c r="D795" s="769"/>
      <c r="E795" s="769"/>
      <c r="F795" s="770"/>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9"/>
      <c r="C796" s="769"/>
      <c r="D796" s="769"/>
      <c r="E796" s="769"/>
      <c r="F796" s="770"/>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9"/>
      <c r="C797" s="769"/>
      <c r="D797" s="769"/>
      <c r="E797" s="769"/>
      <c r="F797" s="770"/>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9"/>
      <c r="C798" s="769"/>
      <c r="D798" s="769"/>
      <c r="E798" s="769"/>
      <c r="F798" s="770"/>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9"/>
      <c r="C799" s="769"/>
      <c r="D799" s="769"/>
      <c r="E799" s="769"/>
      <c r="F799" s="770"/>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9"/>
      <c r="C800" s="769"/>
      <c r="D800" s="769"/>
      <c r="E800" s="769"/>
      <c r="F800" s="770"/>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9"/>
      <c r="C801" s="769"/>
      <c r="D801" s="769"/>
      <c r="E801" s="769"/>
      <c r="F801" s="770"/>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9"/>
      <c r="C802" s="769"/>
      <c r="D802" s="769"/>
      <c r="E802" s="769"/>
      <c r="F802" s="770"/>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9"/>
      <c r="C803" s="769"/>
      <c r="D803" s="769"/>
      <c r="E803" s="769"/>
      <c r="F803" s="770"/>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59"/>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8"/>
      <c r="B808" s="769"/>
      <c r="C808" s="769"/>
      <c r="D808" s="769"/>
      <c r="E808" s="769"/>
      <c r="F808" s="770"/>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9"/>
      <c r="C809" s="769"/>
      <c r="D809" s="769"/>
      <c r="E809" s="769"/>
      <c r="F809" s="770"/>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9"/>
      <c r="C810" s="769"/>
      <c r="D810" s="769"/>
      <c r="E810" s="769"/>
      <c r="F810" s="770"/>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9"/>
      <c r="C811" s="769"/>
      <c r="D811" s="769"/>
      <c r="E811" s="769"/>
      <c r="F811" s="770"/>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9"/>
      <c r="C812" s="769"/>
      <c r="D812" s="769"/>
      <c r="E812" s="769"/>
      <c r="F812" s="770"/>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9"/>
      <c r="C813" s="769"/>
      <c r="D813" s="769"/>
      <c r="E813" s="769"/>
      <c r="F813" s="770"/>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9"/>
      <c r="C814" s="769"/>
      <c r="D814" s="769"/>
      <c r="E814" s="769"/>
      <c r="F814" s="770"/>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9"/>
      <c r="C815" s="769"/>
      <c r="D815" s="769"/>
      <c r="E815" s="769"/>
      <c r="F815" s="770"/>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9"/>
      <c r="C816" s="769"/>
      <c r="D816" s="769"/>
      <c r="E816" s="769"/>
      <c r="F816" s="770"/>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9"/>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8"/>
      <c r="B821" s="769"/>
      <c r="C821" s="769"/>
      <c r="D821" s="769"/>
      <c r="E821" s="769"/>
      <c r="F821" s="770"/>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9"/>
      <c r="C822" s="769"/>
      <c r="D822" s="769"/>
      <c r="E822" s="769"/>
      <c r="F822" s="770"/>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9"/>
      <c r="C823" s="769"/>
      <c r="D823" s="769"/>
      <c r="E823" s="769"/>
      <c r="F823" s="770"/>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9"/>
      <c r="C824" s="769"/>
      <c r="D824" s="769"/>
      <c r="E824" s="769"/>
      <c r="F824" s="770"/>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9"/>
      <c r="C825" s="769"/>
      <c r="D825" s="769"/>
      <c r="E825" s="769"/>
      <c r="F825" s="770"/>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9"/>
      <c r="C826" s="769"/>
      <c r="D826" s="769"/>
      <c r="E826" s="769"/>
      <c r="F826" s="770"/>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9"/>
      <c r="C827" s="769"/>
      <c r="D827" s="769"/>
      <c r="E827" s="769"/>
      <c r="F827" s="770"/>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9"/>
      <c r="C828" s="769"/>
      <c r="D828" s="769"/>
      <c r="E828" s="769"/>
      <c r="F828" s="770"/>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9"/>
      <c r="C829" s="769"/>
      <c r="D829" s="769"/>
      <c r="E829" s="769"/>
      <c r="F829" s="770"/>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72" customHeight="1" x14ac:dyDescent="0.15">
      <c r="A837" s="404">
        <v>1</v>
      </c>
      <c r="B837" s="404">
        <v>1</v>
      </c>
      <c r="C837" s="418" t="s">
        <v>618</v>
      </c>
      <c r="D837" s="418"/>
      <c r="E837" s="418"/>
      <c r="F837" s="418"/>
      <c r="G837" s="418"/>
      <c r="H837" s="418"/>
      <c r="I837" s="418"/>
      <c r="J837" s="419">
        <v>4010601031604</v>
      </c>
      <c r="K837" s="420"/>
      <c r="L837" s="420"/>
      <c r="M837" s="420"/>
      <c r="N837" s="420"/>
      <c r="O837" s="420"/>
      <c r="P837" s="425" t="s">
        <v>648</v>
      </c>
      <c r="Q837" s="318"/>
      <c r="R837" s="318"/>
      <c r="S837" s="318"/>
      <c r="T837" s="318"/>
      <c r="U837" s="318"/>
      <c r="V837" s="318"/>
      <c r="W837" s="318"/>
      <c r="X837" s="318"/>
      <c r="Y837" s="319">
        <v>214</v>
      </c>
      <c r="Z837" s="320"/>
      <c r="AA837" s="320"/>
      <c r="AB837" s="321"/>
      <c r="AC837" s="329" t="s">
        <v>502</v>
      </c>
      <c r="AD837" s="423"/>
      <c r="AE837" s="423"/>
      <c r="AF837" s="423"/>
      <c r="AG837" s="423"/>
      <c r="AH837" s="421" t="s">
        <v>620</v>
      </c>
      <c r="AI837" s="422"/>
      <c r="AJ837" s="422"/>
      <c r="AK837" s="422"/>
      <c r="AL837" s="326" t="s">
        <v>620</v>
      </c>
      <c r="AM837" s="327"/>
      <c r="AN837" s="327"/>
      <c r="AO837" s="328"/>
      <c r="AP837" s="322" t="s">
        <v>622</v>
      </c>
      <c r="AQ837" s="322"/>
      <c r="AR837" s="322"/>
      <c r="AS837" s="322"/>
      <c r="AT837" s="322"/>
      <c r="AU837" s="322"/>
      <c r="AV837" s="322"/>
      <c r="AW837" s="322"/>
      <c r="AX837" s="322"/>
    </row>
    <row r="838" spans="1:50" ht="78" customHeight="1" x14ac:dyDescent="0.15">
      <c r="A838" s="404">
        <v>2</v>
      </c>
      <c r="B838" s="404">
        <v>1</v>
      </c>
      <c r="C838" s="418" t="s">
        <v>619</v>
      </c>
      <c r="D838" s="418"/>
      <c r="E838" s="418"/>
      <c r="F838" s="418"/>
      <c r="G838" s="418"/>
      <c r="H838" s="418"/>
      <c r="I838" s="418"/>
      <c r="J838" s="419">
        <v>6140001005714</v>
      </c>
      <c r="K838" s="420"/>
      <c r="L838" s="420"/>
      <c r="M838" s="420"/>
      <c r="N838" s="420"/>
      <c r="O838" s="420"/>
      <c r="P838" s="425" t="s">
        <v>649</v>
      </c>
      <c r="Q838" s="318"/>
      <c r="R838" s="318"/>
      <c r="S838" s="318"/>
      <c r="T838" s="318"/>
      <c r="U838" s="318"/>
      <c r="V838" s="318"/>
      <c r="W838" s="318"/>
      <c r="X838" s="318"/>
      <c r="Y838" s="319">
        <v>52</v>
      </c>
      <c r="Z838" s="320"/>
      <c r="AA838" s="320"/>
      <c r="AB838" s="321"/>
      <c r="AC838" s="329" t="s">
        <v>502</v>
      </c>
      <c r="AD838" s="329"/>
      <c r="AE838" s="329"/>
      <c r="AF838" s="329"/>
      <c r="AG838" s="329"/>
      <c r="AH838" s="421" t="s">
        <v>621</v>
      </c>
      <c r="AI838" s="422"/>
      <c r="AJ838" s="422"/>
      <c r="AK838" s="422"/>
      <c r="AL838" s="326" t="s">
        <v>621</v>
      </c>
      <c r="AM838" s="327"/>
      <c r="AN838" s="327"/>
      <c r="AO838" s="328"/>
      <c r="AP838" s="322" t="s">
        <v>623</v>
      </c>
      <c r="AQ838" s="322"/>
      <c r="AR838" s="322"/>
      <c r="AS838" s="322"/>
      <c r="AT838" s="322"/>
      <c r="AU838" s="322"/>
      <c r="AV838" s="322"/>
      <c r="AW838" s="322"/>
      <c r="AX838" s="322"/>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4">
        <v>1</v>
      </c>
      <c r="B870" s="404">
        <v>1</v>
      </c>
      <c r="C870" s="418" t="s">
        <v>637</v>
      </c>
      <c r="D870" s="418"/>
      <c r="E870" s="418"/>
      <c r="F870" s="418"/>
      <c r="G870" s="418"/>
      <c r="H870" s="418"/>
      <c r="I870" s="418"/>
      <c r="J870" s="419">
        <v>8020001015558</v>
      </c>
      <c r="K870" s="420"/>
      <c r="L870" s="420"/>
      <c r="M870" s="420"/>
      <c r="N870" s="420"/>
      <c r="O870" s="420"/>
      <c r="P870" s="425" t="s">
        <v>645</v>
      </c>
      <c r="Q870" s="318"/>
      <c r="R870" s="318"/>
      <c r="S870" s="318"/>
      <c r="T870" s="318"/>
      <c r="U870" s="318"/>
      <c r="V870" s="318"/>
      <c r="W870" s="318"/>
      <c r="X870" s="318"/>
      <c r="Y870" s="319">
        <v>21</v>
      </c>
      <c r="Z870" s="320"/>
      <c r="AA870" s="320"/>
      <c r="AB870" s="321"/>
      <c r="AC870" s="329" t="s">
        <v>504</v>
      </c>
      <c r="AD870" s="423"/>
      <c r="AE870" s="423"/>
      <c r="AF870" s="423"/>
      <c r="AG870" s="423"/>
      <c r="AH870" s="421" t="s">
        <v>621</v>
      </c>
      <c r="AI870" s="422"/>
      <c r="AJ870" s="422"/>
      <c r="AK870" s="422"/>
      <c r="AL870" s="326" t="s">
        <v>638</v>
      </c>
      <c r="AM870" s="327"/>
      <c r="AN870" s="327"/>
      <c r="AO870" s="328"/>
      <c r="AP870" s="322" t="s">
        <v>622</v>
      </c>
      <c r="AQ870" s="322"/>
      <c r="AR870" s="322"/>
      <c r="AS870" s="322"/>
      <c r="AT870" s="322"/>
      <c r="AU870" s="322"/>
      <c r="AV870" s="322"/>
      <c r="AW870" s="322"/>
      <c r="AX870" s="322"/>
    </row>
    <row r="871" spans="1:50" ht="45.75" customHeight="1" x14ac:dyDescent="0.15">
      <c r="A871" s="404">
        <v>2</v>
      </c>
      <c r="B871" s="404">
        <v>1</v>
      </c>
      <c r="C871" s="418" t="s">
        <v>639</v>
      </c>
      <c r="D871" s="418"/>
      <c r="E871" s="418"/>
      <c r="F871" s="418"/>
      <c r="G871" s="418"/>
      <c r="H871" s="418"/>
      <c r="I871" s="418"/>
      <c r="J871" s="419">
        <v>1140001045517</v>
      </c>
      <c r="K871" s="420"/>
      <c r="L871" s="420"/>
      <c r="M871" s="420"/>
      <c r="N871" s="420"/>
      <c r="O871" s="420"/>
      <c r="P871" s="425" t="s">
        <v>659</v>
      </c>
      <c r="Q871" s="318"/>
      <c r="R871" s="318"/>
      <c r="S871" s="318"/>
      <c r="T871" s="318"/>
      <c r="U871" s="318"/>
      <c r="V871" s="318"/>
      <c r="W871" s="318"/>
      <c r="X871" s="318"/>
      <c r="Y871" s="319">
        <v>6</v>
      </c>
      <c r="Z871" s="320"/>
      <c r="AA871" s="320"/>
      <c r="AB871" s="321"/>
      <c r="AC871" s="329" t="s">
        <v>504</v>
      </c>
      <c r="AD871" s="329"/>
      <c r="AE871" s="329"/>
      <c r="AF871" s="329"/>
      <c r="AG871" s="329"/>
      <c r="AH871" s="421" t="s">
        <v>621</v>
      </c>
      <c r="AI871" s="422"/>
      <c r="AJ871" s="422"/>
      <c r="AK871" s="422"/>
      <c r="AL871" s="326" t="s">
        <v>623</v>
      </c>
      <c r="AM871" s="327"/>
      <c r="AN871" s="327"/>
      <c r="AO871" s="328"/>
      <c r="AP871" s="322" t="s">
        <v>621</v>
      </c>
      <c r="AQ871" s="322"/>
      <c r="AR871" s="322"/>
      <c r="AS871" s="322"/>
      <c r="AT871" s="322"/>
      <c r="AU871" s="322"/>
      <c r="AV871" s="322"/>
      <c r="AW871" s="322"/>
      <c r="AX871" s="322"/>
    </row>
    <row r="872" spans="1:50" ht="30" customHeight="1" x14ac:dyDescent="0.15">
      <c r="A872" s="404">
        <v>3</v>
      </c>
      <c r="B872" s="404">
        <v>1</v>
      </c>
      <c r="C872" s="424" t="s">
        <v>640</v>
      </c>
      <c r="D872" s="418"/>
      <c r="E872" s="418"/>
      <c r="F872" s="418"/>
      <c r="G872" s="418"/>
      <c r="H872" s="418"/>
      <c r="I872" s="418"/>
      <c r="J872" s="419">
        <v>9020002012909</v>
      </c>
      <c r="K872" s="420"/>
      <c r="L872" s="420"/>
      <c r="M872" s="420"/>
      <c r="N872" s="420"/>
      <c r="O872" s="420"/>
      <c r="P872" s="425" t="s">
        <v>646</v>
      </c>
      <c r="Q872" s="318"/>
      <c r="R872" s="318"/>
      <c r="S872" s="318"/>
      <c r="T872" s="318"/>
      <c r="U872" s="318"/>
      <c r="V872" s="318"/>
      <c r="W872" s="318"/>
      <c r="X872" s="318"/>
      <c r="Y872" s="319">
        <v>4</v>
      </c>
      <c r="Z872" s="320"/>
      <c r="AA872" s="320"/>
      <c r="AB872" s="321"/>
      <c r="AC872" s="329" t="s">
        <v>504</v>
      </c>
      <c r="AD872" s="329"/>
      <c r="AE872" s="329"/>
      <c r="AF872" s="329"/>
      <c r="AG872" s="329"/>
      <c r="AH872" s="324" t="s">
        <v>621</v>
      </c>
      <c r="AI872" s="325"/>
      <c r="AJ872" s="325"/>
      <c r="AK872" s="325"/>
      <c r="AL872" s="326" t="s">
        <v>621</v>
      </c>
      <c r="AM872" s="327"/>
      <c r="AN872" s="327"/>
      <c r="AO872" s="328"/>
      <c r="AP872" s="322" t="s">
        <v>621</v>
      </c>
      <c r="AQ872" s="322"/>
      <c r="AR872" s="322"/>
      <c r="AS872" s="322"/>
      <c r="AT872" s="322"/>
      <c r="AU872" s="322"/>
      <c r="AV872" s="322"/>
      <c r="AW872" s="322"/>
      <c r="AX872" s="322"/>
    </row>
    <row r="873" spans="1:50" ht="26.25" customHeight="1" x14ac:dyDescent="0.15">
      <c r="A873" s="404">
        <v>4</v>
      </c>
      <c r="B873" s="404">
        <v>1</v>
      </c>
      <c r="C873" s="424" t="s">
        <v>641</v>
      </c>
      <c r="D873" s="418"/>
      <c r="E873" s="418"/>
      <c r="F873" s="418"/>
      <c r="G873" s="418"/>
      <c r="H873" s="418"/>
      <c r="I873" s="418"/>
      <c r="J873" s="419">
        <v>7120001040935</v>
      </c>
      <c r="K873" s="420"/>
      <c r="L873" s="420"/>
      <c r="M873" s="420"/>
      <c r="N873" s="420"/>
      <c r="O873" s="420"/>
      <c r="P873" s="425" t="s">
        <v>647</v>
      </c>
      <c r="Q873" s="318"/>
      <c r="R873" s="318"/>
      <c r="S873" s="318"/>
      <c r="T873" s="318"/>
      <c r="U873" s="318"/>
      <c r="V873" s="318"/>
      <c r="W873" s="318"/>
      <c r="X873" s="318"/>
      <c r="Y873" s="319">
        <v>2</v>
      </c>
      <c r="Z873" s="320"/>
      <c r="AA873" s="320"/>
      <c r="AB873" s="321"/>
      <c r="AC873" s="329" t="s">
        <v>504</v>
      </c>
      <c r="AD873" s="329"/>
      <c r="AE873" s="329"/>
      <c r="AF873" s="329"/>
      <c r="AG873" s="329"/>
      <c r="AH873" s="324" t="s">
        <v>623</v>
      </c>
      <c r="AI873" s="325"/>
      <c r="AJ873" s="325"/>
      <c r="AK873" s="325"/>
      <c r="AL873" s="326" t="s">
        <v>621</v>
      </c>
      <c r="AM873" s="327"/>
      <c r="AN873" s="327"/>
      <c r="AO873" s="328"/>
      <c r="AP873" s="322" t="s">
        <v>642</v>
      </c>
      <c r="AQ873" s="322"/>
      <c r="AR873" s="322"/>
      <c r="AS873" s="322"/>
      <c r="AT873" s="322"/>
      <c r="AU873" s="322"/>
      <c r="AV873" s="322"/>
      <c r="AW873" s="322"/>
      <c r="AX873" s="322"/>
    </row>
    <row r="874" spans="1:50" ht="26.25" customHeight="1" x14ac:dyDescent="0.15">
      <c r="A874" s="404">
        <v>5</v>
      </c>
      <c r="B874" s="404">
        <v>1</v>
      </c>
      <c r="C874" s="424" t="s">
        <v>681</v>
      </c>
      <c r="D874" s="418"/>
      <c r="E874" s="418"/>
      <c r="F874" s="418"/>
      <c r="G874" s="418"/>
      <c r="H874" s="418"/>
      <c r="I874" s="418"/>
      <c r="J874" s="419">
        <v>6180001002699</v>
      </c>
      <c r="K874" s="420"/>
      <c r="L874" s="420"/>
      <c r="M874" s="420"/>
      <c r="N874" s="420"/>
      <c r="O874" s="420"/>
      <c r="P874" s="425" t="s">
        <v>673</v>
      </c>
      <c r="Q874" s="318"/>
      <c r="R874" s="318"/>
      <c r="S874" s="318"/>
      <c r="T874" s="318"/>
      <c r="U874" s="318"/>
      <c r="V874" s="318"/>
      <c r="W874" s="318"/>
      <c r="X874" s="318"/>
      <c r="Y874" s="319">
        <v>0.84399999999999997</v>
      </c>
      <c r="Z874" s="320"/>
      <c r="AA874" s="320"/>
      <c r="AB874" s="321"/>
      <c r="AC874" s="329" t="s">
        <v>504</v>
      </c>
      <c r="AD874" s="329"/>
      <c r="AE874" s="329"/>
      <c r="AF874" s="329"/>
      <c r="AG874" s="329"/>
      <c r="AH874" s="324" t="s">
        <v>620</v>
      </c>
      <c r="AI874" s="325"/>
      <c r="AJ874" s="325"/>
      <c r="AK874" s="325"/>
      <c r="AL874" s="326" t="s">
        <v>620</v>
      </c>
      <c r="AM874" s="327"/>
      <c r="AN874" s="327"/>
      <c r="AO874" s="328"/>
      <c r="AP874" s="322"/>
      <c r="AQ874" s="322"/>
      <c r="AR874" s="322"/>
      <c r="AS874" s="322"/>
      <c r="AT874" s="322"/>
      <c r="AU874" s="322"/>
      <c r="AV874" s="322"/>
      <c r="AW874" s="322"/>
      <c r="AX874" s="322"/>
    </row>
    <row r="875" spans="1:50" ht="26.25" customHeight="1" x14ac:dyDescent="0.15">
      <c r="A875" s="404">
        <v>6</v>
      </c>
      <c r="B875" s="404">
        <v>1</v>
      </c>
      <c r="C875" s="424" t="s">
        <v>672</v>
      </c>
      <c r="D875" s="418"/>
      <c r="E875" s="418"/>
      <c r="F875" s="418"/>
      <c r="G875" s="418"/>
      <c r="H875" s="418"/>
      <c r="I875" s="418"/>
      <c r="J875" s="419">
        <v>9140001003921</v>
      </c>
      <c r="K875" s="420"/>
      <c r="L875" s="420"/>
      <c r="M875" s="420"/>
      <c r="N875" s="420"/>
      <c r="O875" s="420"/>
      <c r="P875" s="425" t="s">
        <v>674</v>
      </c>
      <c r="Q875" s="318"/>
      <c r="R875" s="318"/>
      <c r="S875" s="318"/>
      <c r="T875" s="318"/>
      <c r="U875" s="318"/>
      <c r="V875" s="318"/>
      <c r="W875" s="318"/>
      <c r="X875" s="318"/>
      <c r="Y875" s="319">
        <v>0.81100000000000005</v>
      </c>
      <c r="Z875" s="320"/>
      <c r="AA875" s="320"/>
      <c r="AB875" s="321"/>
      <c r="AC875" s="329" t="s">
        <v>504</v>
      </c>
      <c r="AD875" s="329"/>
      <c r="AE875" s="329"/>
      <c r="AF875" s="329"/>
      <c r="AG875" s="329"/>
      <c r="AH875" s="324" t="s">
        <v>620</v>
      </c>
      <c r="AI875" s="325"/>
      <c r="AJ875" s="325"/>
      <c r="AK875" s="325"/>
      <c r="AL875" s="326" t="s">
        <v>620</v>
      </c>
      <c r="AM875" s="327"/>
      <c r="AN875" s="327"/>
      <c r="AO875" s="328"/>
      <c r="AP875" s="322"/>
      <c r="AQ875" s="322"/>
      <c r="AR875" s="322"/>
      <c r="AS875" s="322"/>
      <c r="AT875" s="322"/>
      <c r="AU875" s="322"/>
      <c r="AV875" s="322"/>
      <c r="AW875" s="322"/>
      <c r="AX875" s="322"/>
    </row>
    <row r="876" spans="1:50" ht="26.25" customHeight="1" x14ac:dyDescent="0.15">
      <c r="A876" s="404">
        <v>7</v>
      </c>
      <c r="B876" s="404">
        <v>1</v>
      </c>
      <c r="C876" s="424" t="s">
        <v>680</v>
      </c>
      <c r="D876" s="418"/>
      <c r="E876" s="418"/>
      <c r="F876" s="418"/>
      <c r="G876" s="418"/>
      <c r="H876" s="418"/>
      <c r="I876" s="418"/>
      <c r="J876" s="419">
        <v>1010601026978</v>
      </c>
      <c r="K876" s="420"/>
      <c r="L876" s="420"/>
      <c r="M876" s="420"/>
      <c r="N876" s="420"/>
      <c r="O876" s="420"/>
      <c r="P876" s="425" t="s">
        <v>676</v>
      </c>
      <c r="Q876" s="318"/>
      <c r="R876" s="318"/>
      <c r="S876" s="318"/>
      <c r="T876" s="318"/>
      <c r="U876" s="318"/>
      <c r="V876" s="318"/>
      <c r="W876" s="318"/>
      <c r="X876" s="318"/>
      <c r="Y876" s="319">
        <v>0.64800000000000002</v>
      </c>
      <c r="Z876" s="320"/>
      <c r="AA876" s="320"/>
      <c r="AB876" s="321"/>
      <c r="AC876" s="329" t="s">
        <v>504</v>
      </c>
      <c r="AD876" s="329"/>
      <c r="AE876" s="329"/>
      <c r="AF876" s="329"/>
      <c r="AG876" s="329"/>
      <c r="AH876" s="324" t="s">
        <v>620</v>
      </c>
      <c r="AI876" s="325"/>
      <c r="AJ876" s="325"/>
      <c r="AK876" s="325"/>
      <c r="AL876" s="326" t="s">
        <v>620</v>
      </c>
      <c r="AM876" s="327"/>
      <c r="AN876" s="327"/>
      <c r="AO876" s="328"/>
      <c r="AP876" s="322"/>
      <c r="AQ876" s="322"/>
      <c r="AR876" s="322"/>
      <c r="AS876" s="322"/>
      <c r="AT876" s="322"/>
      <c r="AU876" s="322"/>
      <c r="AV876" s="322"/>
      <c r="AW876" s="322"/>
      <c r="AX876" s="322"/>
    </row>
    <row r="877" spans="1:50" ht="26.25" customHeight="1" x14ac:dyDescent="0.15">
      <c r="A877" s="404">
        <v>8</v>
      </c>
      <c r="B877" s="404">
        <v>1</v>
      </c>
      <c r="C877" s="424" t="s">
        <v>679</v>
      </c>
      <c r="D877" s="418"/>
      <c r="E877" s="418"/>
      <c r="F877" s="418"/>
      <c r="G877" s="418"/>
      <c r="H877" s="418"/>
      <c r="I877" s="418"/>
      <c r="J877" s="419">
        <v>7120001070619</v>
      </c>
      <c r="K877" s="420"/>
      <c r="L877" s="420"/>
      <c r="M877" s="420"/>
      <c r="N877" s="420"/>
      <c r="O877" s="420"/>
      <c r="P877" s="425" t="s">
        <v>675</v>
      </c>
      <c r="Q877" s="318"/>
      <c r="R877" s="318"/>
      <c r="S877" s="318"/>
      <c r="T877" s="318"/>
      <c r="U877" s="318"/>
      <c r="V877" s="318"/>
      <c r="W877" s="318"/>
      <c r="X877" s="318"/>
      <c r="Y877" s="319">
        <v>0.52217999999999998</v>
      </c>
      <c r="Z877" s="320"/>
      <c r="AA877" s="320"/>
      <c r="AB877" s="321"/>
      <c r="AC877" s="329" t="s">
        <v>504</v>
      </c>
      <c r="AD877" s="329"/>
      <c r="AE877" s="329"/>
      <c r="AF877" s="329"/>
      <c r="AG877" s="329"/>
      <c r="AH877" s="324" t="s">
        <v>620</v>
      </c>
      <c r="AI877" s="325"/>
      <c r="AJ877" s="325"/>
      <c r="AK877" s="325"/>
      <c r="AL877" s="326" t="s">
        <v>620</v>
      </c>
      <c r="AM877" s="327"/>
      <c r="AN877" s="327"/>
      <c r="AO877" s="328"/>
      <c r="AP877" s="322"/>
      <c r="AQ877" s="322"/>
      <c r="AR877" s="322"/>
      <c r="AS877" s="322"/>
      <c r="AT877" s="322"/>
      <c r="AU877" s="322"/>
      <c r="AV877" s="322"/>
      <c r="AW877" s="322"/>
      <c r="AX877" s="322"/>
    </row>
    <row r="878" spans="1:50" ht="26.25" customHeight="1" x14ac:dyDescent="0.15">
      <c r="A878" s="404">
        <v>9</v>
      </c>
      <c r="B878" s="404">
        <v>1</v>
      </c>
      <c r="C878" s="424" t="s">
        <v>678</v>
      </c>
      <c r="D878" s="418"/>
      <c r="E878" s="418"/>
      <c r="F878" s="418"/>
      <c r="G878" s="418"/>
      <c r="H878" s="418"/>
      <c r="I878" s="418"/>
      <c r="J878" s="419">
        <v>8010001059408</v>
      </c>
      <c r="K878" s="420"/>
      <c r="L878" s="420"/>
      <c r="M878" s="420"/>
      <c r="N878" s="420"/>
      <c r="O878" s="420"/>
      <c r="P878" s="425" t="s">
        <v>677</v>
      </c>
      <c r="Q878" s="318"/>
      <c r="R878" s="318"/>
      <c r="S878" s="318"/>
      <c r="T878" s="318"/>
      <c r="U878" s="318"/>
      <c r="V878" s="318"/>
      <c r="W878" s="318"/>
      <c r="X878" s="318"/>
      <c r="Y878" s="319">
        <v>0.25974000000000003</v>
      </c>
      <c r="Z878" s="320"/>
      <c r="AA878" s="320"/>
      <c r="AB878" s="321"/>
      <c r="AC878" s="329" t="s">
        <v>504</v>
      </c>
      <c r="AD878" s="329"/>
      <c r="AE878" s="329"/>
      <c r="AF878" s="329"/>
      <c r="AG878" s="329"/>
      <c r="AH878" s="324" t="s">
        <v>620</v>
      </c>
      <c r="AI878" s="325"/>
      <c r="AJ878" s="325"/>
      <c r="AK878" s="325"/>
      <c r="AL878" s="326" t="s">
        <v>620</v>
      </c>
      <c r="AM878" s="327"/>
      <c r="AN878" s="327"/>
      <c r="AO878" s="328"/>
      <c r="AP878" s="322"/>
      <c r="AQ878" s="322"/>
      <c r="AR878" s="322"/>
      <c r="AS878" s="322"/>
      <c r="AT878" s="322"/>
      <c r="AU878" s="322"/>
      <c r="AV878" s="322"/>
      <c r="AW878" s="322"/>
      <c r="AX878" s="322"/>
    </row>
    <row r="879" spans="1:50" ht="26.25"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26.25"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26.25"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26.25"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26.25"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26.25"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6.2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6.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26.25"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9"/>
      <c r="AD903" s="423"/>
      <c r="AE903" s="423"/>
      <c r="AF903" s="423"/>
      <c r="AG903" s="423"/>
      <c r="AH903" s="421"/>
      <c r="AI903" s="422"/>
      <c r="AJ903" s="422"/>
      <c r="AK903" s="422"/>
      <c r="AL903" s="326"/>
      <c r="AM903" s="327"/>
      <c r="AN903" s="327"/>
      <c r="AO903" s="328"/>
      <c r="AP903" s="322"/>
      <c r="AQ903" s="322"/>
      <c r="AR903" s="322"/>
      <c r="AS903" s="322"/>
      <c r="AT903" s="322"/>
      <c r="AU903" s="322"/>
      <c r="AV903" s="322"/>
      <c r="AW903" s="322"/>
      <c r="AX903" s="322"/>
    </row>
    <row r="904" spans="1:50" ht="26.25"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9"/>
      <c r="AD904" s="329"/>
      <c r="AE904" s="329"/>
      <c r="AF904" s="329"/>
      <c r="AG904" s="329"/>
      <c r="AH904" s="421"/>
      <c r="AI904" s="422"/>
      <c r="AJ904" s="422"/>
      <c r="AK904" s="422"/>
      <c r="AL904" s="326"/>
      <c r="AM904" s="327"/>
      <c r="AN904" s="327"/>
      <c r="AO904" s="328"/>
      <c r="AP904" s="322"/>
      <c r="AQ904" s="322"/>
      <c r="AR904" s="322"/>
      <c r="AS904" s="322"/>
      <c r="AT904" s="322"/>
      <c r="AU904" s="322"/>
      <c r="AV904" s="322"/>
      <c r="AW904" s="322"/>
      <c r="AX904" s="322"/>
    </row>
    <row r="905" spans="1:50" ht="26.25" hidden="1" customHeight="1" x14ac:dyDescent="0.15">
      <c r="A905" s="404">
        <v>3</v>
      </c>
      <c r="B905" s="404">
        <v>1</v>
      </c>
      <c r="C905" s="424"/>
      <c r="D905" s="418"/>
      <c r="E905" s="418"/>
      <c r="F905" s="418"/>
      <c r="G905" s="418"/>
      <c r="H905" s="418"/>
      <c r="I905" s="418"/>
      <c r="J905" s="419"/>
      <c r="K905" s="420"/>
      <c r="L905" s="420"/>
      <c r="M905" s="420"/>
      <c r="N905" s="420"/>
      <c r="O905" s="420"/>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404">
        <v>4</v>
      </c>
      <c r="B906" s="404">
        <v>1</v>
      </c>
      <c r="C906" s="424"/>
      <c r="D906" s="418"/>
      <c r="E906" s="418"/>
      <c r="F906" s="418"/>
      <c r="G906" s="418"/>
      <c r="H906" s="418"/>
      <c r="I906" s="418"/>
      <c r="J906" s="419"/>
      <c r="K906" s="420"/>
      <c r="L906" s="420"/>
      <c r="M906" s="420"/>
      <c r="N906" s="420"/>
      <c r="O906" s="420"/>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26.25"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26.25"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26.25"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26.25"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26.25"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6.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6.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26.25"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9"/>
      <c r="AD936" s="423"/>
      <c r="AE936" s="423"/>
      <c r="AF936" s="423"/>
      <c r="AG936" s="423"/>
      <c r="AH936" s="421"/>
      <c r="AI936" s="422"/>
      <c r="AJ936" s="422"/>
      <c r="AK936" s="422"/>
      <c r="AL936" s="326"/>
      <c r="AM936" s="327"/>
      <c r="AN936" s="327"/>
      <c r="AO936" s="328"/>
      <c r="AP936" s="322"/>
      <c r="AQ936" s="322"/>
      <c r="AR936" s="322"/>
      <c r="AS936" s="322"/>
      <c r="AT936" s="322"/>
      <c r="AU936" s="322"/>
      <c r="AV936" s="322"/>
      <c r="AW936" s="322"/>
      <c r="AX936" s="322"/>
    </row>
    <row r="937" spans="1:50" ht="26.25"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9"/>
      <c r="AD937" s="329"/>
      <c r="AE937" s="329"/>
      <c r="AF937" s="329"/>
      <c r="AG937" s="329"/>
      <c r="AH937" s="421"/>
      <c r="AI937" s="422"/>
      <c r="AJ937" s="422"/>
      <c r="AK937" s="422"/>
      <c r="AL937" s="326"/>
      <c r="AM937" s="327"/>
      <c r="AN937" s="327"/>
      <c r="AO937" s="328"/>
      <c r="AP937" s="322"/>
      <c r="AQ937" s="322"/>
      <c r="AR937" s="322"/>
      <c r="AS937" s="322"/>
      <c r="AT937" s="322"/>
      <c r="AU937" s="322"/>
      <c r="AV937" s="322"/>
      <c r="AW937" s="322"/>
      <c r="AX937" s="322"/>
    </row>
    <row r="938" spans="1:50" ht="26.25" hidden="1" customHeight="1" x14ac:dyDescent="0.15">
      <c r="A938" s="404">
        <v>3</v>
      </c>
      <c r="B938" s="404">
        <v>1</v>
      </c>
      <c r="C938" s="424"/>
      <c r="D938" s="418"/>
      <c r="E938" s="418"/>
      <c r="F938" s="418"/>
      <c r="G938" s="418"/>
      <c r="H938" s="418"/>
      <c r="I938" s="418"/>
      <c r="J938" s="419"/>
      <c r="K938" s="420"/>
      <c r="L938" s="420"/>
      <c r="M938" s="420"/>
      <c r="N938" s="420"/>
      <c r="O938" s="420"/>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404">
        <v>4</v>
      </c>
      <c r="B939" s="404">
        <v>1</v>
      </c>
      <c r="C939" s="424"/>
      <c r="D939" s="418"/>
      <c r="E939" s="418"/>
      <c r="F939" s="418"/>
      <c r="G939" s="418"/>
      <c r="H939" s="418"/>
      <c r="I939" s="418"/>
      <c r="J939" s="419"/>
      <c r="K939" s="420"/>
      <c r="L939" s="420"/>
      <c r="M939" s="420"/>
      <c r="N939" s="420"/>
      <c r="O939" s="420"/>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26.25"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26.25"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26.25"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26.25"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26.25"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9"/>
      <c r="AD969" s="423"/>
      <c r="AE969" s="423"/>
      <c r="AF969" s="423"/>
      <c r="AG969" s="423"/>
      <c r="AH969" s="421"/>
      <c r="AI969" s="422"/>
      <c r="AJ969" s="422"/>
      <c r="AK969" s="422"/>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9"/>
      <c r="AD970" s="329"/>
      <c r="AE970" s="329"/>
      <c r="AF970" s="329"/>
      <c r="AG970" s="329"/>
      <c r="AH970" s="421"/>
      <c r="AI970" s="422"/>
      <c r="AJ970" s="422"/>
      <c r="AK970" s="422"/>
      <c r="AL970" s="326"/>
      <c r="AM970" s="327"/>
      <c r="AN970" s="327"/>
      <c r="AO970" s="328"/>
      <c r="AP970" s="322"/>
      <c r="AQ970" s="322"/>
      <c r="AR970" s="322"/>
      <c r="AS970" s="322"/>
      <c r="AT970" s="322"/>
      <c r="AU970" s="322"/>
      <c r="AV970" s="322"/>
      <c r="AW970" s="322"/>
      <c r="AX970" s="322"/>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9"/>
      <c r="AD1002" s="423"/>
      <c r="AE1002" s="423"/>
      <c r="AF1002" s="423"/>
      <c r="AG1002" s="423"/>
      <c r="AH1002" s="421"/>
      <c r="AI1002" s="422"/>
      <c r="AJ1002" s="422"/>
      <c r="AK1002" s="422"/>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9"/>
      <c r="AD1003" s="329"/>
      <c r="AE1003" s="329"/>
      <c r="AF1003" s="329"/>
      <c r="AG1003" s="329"/>
      <c r="AH1003" s="421"/>
      <c r="AI1003" s="422"/>
      <c r="AJ1003" s="422"/>
      <c r="AK1003" s="422"/>
      <c r="AL1003" s="326"/>
      <c r="AM1003" s="327"/>
      <c r="AN1003" s="327"/>
      <c r="AO1003" s="328"/>
      <c r="AP1003" s="322"/>
      <c r="AQ1003" s="322"/>
      <c r="AR1003" s="322"/>
      <c r="AS1003" s="322"/>
      <c r="AT1003" s="322"/>
      <c r="AU1003" s="322"/>
      <c r="AV1003" s="322"/>
      <c r="AW1003" s="322"/>
      <c r="AX1003" s="322"/>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9"/>
      <c r="AD1035" s="423"/>
      <c r="AE1035" s="423"/>
      <c r="AF1035" s="423"/>
      <c r="AG1035" s="423"/>
      <c r="AH1035" s="421"/>
      <c r="AI1035" s="422"/>
      <c r="AJ1035" s="422"/>
      <c r="AK1035" s="422"/>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9"/>
      <c r="AD1036" s="329"/>
      <c r="AE1036" s="329"/>
      <c r="AF1036" s="329"/>
      <c r="AG1036" s="329"/>
      <c r="AH1036" s="421"/>
      <c r="AI1036" s="422"/>
      <c r="AJ1036" s="422"/>
      <c r="AK1036" s="422"/>
      <c r="AL1036" s="326"/>
      <c r="AM1036" s="327"/>
      <c r="AN1036" s="327"/>
      <c r="AO1036" s="328"/>
      <c r="AP1036" s="322"/>
      <c r="AQ1036" s="322"/>
      <c r="AR1036" s="322"/>
      <c r="AS1036" s="322"/>
      <c r="AT1036" s="322"/>
      <c r="AU1036" s="322"/>
      <c r="AV1036" s="322"/>
      <c r="AW1036" s="322"/>
      <c r="AX1036" s="322"/>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9"/>
      <c r="AD1068" s="423"/>
      <c r="AE1068" s="423"/>
      <c r="AF1068" s="423"/>
      <c r="AG1068" s="423"/>
      <c r="AH1068" s="421"/>
      <c r="AI1068" s="422"/>
      <c r="AJ1068" s="422"/>
      <c r="AK1068" s="422"/>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9"/>
      <c r="AD1069" s="329"/>
      <c r="AE1069" s="329"/>
      <c r="AF1069" s="329"/>
      <c r="AG1069" s="329"/>
      <c r="AH1069" s="421"/>
      <c r="AI1069" s="422"/>
      <c r="AJ1069" s="422"/>
      <c r="AK1069" s="422"/>
      <c r="AL1069" s="326"/>
      <c r="AM1069" s="327"/>
      <c r="AN1069" s="327"/>
      <c r="AO1069" s="328"/>
      <c r="AP1069" s="322"/>
      <c r="AQ1069" s="322"/>
      <c r="AR1069" s="322"/>
      <c r="AS1069" s="322"/>
      <c r="AT1069" s="322"/>
      <c r="AU1069" s="322"/>
      <c r="AV1069" s="322"/>
      <c r="AW1069" s="322"/>
      <c r="AX1069" s="322"/>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8" t="s">
        <v>385</v>
      </c>
      <c r="D1101" s="897"/>
      <c r="E1101" s="278" t="s">
        <v>384</v>
      </c>
      <c r="F1101" s="897"/>
      <c r="G1101" s="897"/>
      <c r="H1101" s="897"/>
      <c r="I1101" s="897"/>
      <c r="J1101" s="278" t="s">
        <v>419</v>
      </c>
      <c r="K1101" s="278"/>
      <c r="L1101" s="278"/>
      <c r="M1101" s="278"/>
      <c r="N1101" s="278"/>
      <c r="O1101" s="278"/>
      <c r="P1101" s="345" t="s">
        <v>27</v>
      </c>
      <c r="Q1101" s="345"/>
      <c r="R1101" s="345"/>
      <c r="S1101" s="345"/>
      <c r="T1101" s="345"/>
      <c r="U1101" s="345"/>
      <c r="V1101" s="345"/>
      <c r="W1101" s="345"/>
      <c r="X1101" s="345"/>
      <c r="Y1101" s="278" t="s">
        <v>421</v>
      </c>
      <c r="Z1101" s="897"/>
      <c r="AA1101" s="897"/>
      <c r="AB1101" s="897"/>
      <c r="AC1101" s="278" t="s">
        <v>367</v>
      </c>
      <c r="AD1101" s="278"/>
      <c r="AE1101" s="278"/>
      <c r="AF1101" s="278"/>
      <c r="AG1101" s="278"/>
      <c r="AH1101" s="345" t="s">
        <v>380</v>
      </c>
      <c r="AI1101" s="346"/>
      <c r="AJ1101" s="346"/>
      <c r="AK1101" s="346"/>
      <c r="AL1101" s="346" t="s">
        <v>21</v>
      </c>
      <c r="AM1101" s="346"/>
      <c r="AN1101" s="346"/>
      <c r="AO1101" s="900"/>
      <c r="AP1101" s="427" t="s">
        <v>453</v>
      </c>
      <c r="AQ1101" s="427"/>
      <c r="AR1101" s="427"/>
      <c r="AS1101" s="427"/>
      <c r="AT1101" s="427"/>
      <c r="AU1101" s="427"/>
      <c r="AV1101" s="427"/>
      <c r="AW1101" s="427"/>
      <c r="AX1101" s="427"/>
    </row>
    <row r="1102" spans="1:50" ht="30" hidden="1" customHeight="1" x14ac:dyDescent="0.15">
      <c r="A1102" s="404">
        <v>1</v>
      </c>
      <c r="B1102" s="404">
        <v>1</v>
      </c>
      <c r="C1102" s="899"/>
      <c r="D1102" s="899"/>
      <c r="E1102" s="898"/>
      <c r="F1102" s="898"/>
      <c r="G1102" s="898"/>
      <c r="H1102" s="898"/>
      <c r="I1102" s="89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899"/>
      <c r="D1119" s="899"/>
      <c r="E1119" s="262"/>
      <c r="F1119" s="898"/>
      <c r="G1119" s="898"/>
      <c r="H1119" s="898"/>
      <c r="I1119" s="89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AK13:AQ13">
    <cfRule type="expression" dxfId="2825" priority="14087">
      <formula>IF(RIGHT(TEXT(P13,"0.#"),1)=".",FALSE,TRUE)</formula>
    </cfRule>
    <cfRule type="expression" dxfId="2824" priority="14088">
      <formula>IF(RIGHT(TEXT(P13,"0.#"),1)=".",TRUE,FALSE)</formula>
    </cfRule>
  </conditionalFormatting>
  <conditionalFormatting sqref="P18:AX18">
    <cfRule type="expression" dxfId="2823" priority="13963">
      <formula>IF(RIGHT(TEXT(P18,"0.#"),1)=".",FALSE,TRUE)</formula>
    </cfRule>
    <cfRule type="expression" dxfId="2822" priority="13964">
      <formula>IF(RIGHT(TEXT(P18,"0.#"),1)=".",TRUE,FALSE)</formula>
    </cfRule>
  </conditionalFormatting>
  <conditionalFormatting sqref="Y782">
    <cfRule type="expression" dxfId="2821" priority="13959">
      <formula>IF(RIGHT(TEXT(Y782,"0.#"),1)=".",FALSE,TRUE)</formula>
    </cfRule>
    <cfRule type="expression" dxfId="2820" priority="13960">
      <formula>IF(RIGHT(TEXT(Y782,"0.#"),1)=".",TRUE,FALSE)</formula>
    </cfRule>
  </conditionalFormatting>
  <conditionalFormatting sqref="Y791">
    <cfRule type="expression" dxfId="2819" priority="13955">
      <formula>IF(RIGHT(TEXT(Y791,"0.#"),1)=".",FALSE,TRUE)</formula>
    </cfRule>
    <cfRule type="expression" dxfId="2818" priority="13956">
      <formula>IF(RIGHT(TEXT(Y791,"0.#"),1)=".",TRUE,FALSE)</formula>
    </cfRule>
  </conditionalFormatting>
  <conditionalFormatting sqref="Y822:Y829 Y820 Y809:Y816 Y807 Y796:Y803 Y794">
    <cfRule type="expression" dxfId="2817" priority="13737">
      <formula>IF(RIGHT(TEXT(Y794,"0.#"),1)=".",FALSE,TRUE)</formula>
    </cfRule>
    <cfRule type="expression" dxfId="2816" priority="13738">
      <formula>IF(RIGHT(TEXT(Y794,"0.#"),1)=".",TRUE,FALSE)</formula>
    </cfRule>
  </conditionalFormatting>
  <conditionalFormatting sqref="P16:AQ17 P15:AX15 AR13:AX13">
    <cfRule type="expression" dxfId="2815" priority="13785">
      <formula>IF(RIGHT(TEXT(P13,"0.#"),1)=".",FALSE,TRUE)</formula>
    </cfRule>
    <cfRule type="expression" dxfId="2814" priority="13786">
      <formula>IF(RIGHT(TEXT(P13,"0.#"),1)=".",TRUE,FALSE)</formula>
    </cfRule>
  </conditionalFormatting>
  <conditionalFormatting sqref="P19:AJ19">
    <cfRule type="expression" dxfId="2813" priority="13783">
      <formula>IF(RIGHT(TEXT(P19,"0.#"),1)=".",FALSE,TRUE)</formula>
    </cfRule>
    <cfRule type="expression" dxfId="2812" priority="13784">
      <formula>IF(RIGHT(TEXT(P19,"0.#"),1)=".",TRUE,FALSE)</formula>
    </cfRule>
  </conditionalFormatting>
  <conditionalFormatting sqref="Y783:Y784 Y781 Y787:Y790">
    <cfRule type="expression" dxfId="2811" priority="13761">
      <formula>IF(RIGHT(TEXT(Y781,"0.#"),1)=".",FALSE,TRUE)</formula>
    </cfRule>
    <cfRule type="expression" dxfId="2810" priority="13762">
      <formula>IF(RIGHT(TEXT(Y781,"0.#"),1)=".",TRUE,FALSE)</formula>
    </cfRule>
  </conditionalFormatting>
  <conditionalFormatting sqref="AU782">
    <cfRule type="expression" dxfId="2809" priority="13759">
      <formula>IF(RIGHT(TEXT(AU782,"0.#"),1)=".",FALSE,TRUE)</formula>
    </cfRule>
    <cfRule type="expression" dxfId="2808" priority="13760">
      <formula>IF(RIGHT(TEXT(AU782,"0.#"),1)=".",TRUE,FALSE)</formula>
    </cfRule>
  </conditionalFormatting>
  <conditionalFormatting sqref="AU791">
    <cfRule type="expression" dxfId="2807" priority="13757">
      <formula>IF(RIGHT(TEXT(AU791,"0.#"),1)=".",FALSE,TRUE)</formula>
    </cfRule>
    <cfRule type="expression" dxfId="2806" priority="13758">
      <formula>IF(RIGHT(TEXT(AU791,"0.#"),1)=".",TRUE,FALSE)</formula>
    </cfRule>
  </conditionalFormatting>
  <conditionalFormatting sqref="AU783:AU790 AU781">
    <cfRule type="expression" dxfId="2805" priority="13755">
      <formula>IF(RIGHT(TEXT(AU781,"0.#"),1)=".",FALSE,TRUE)</formula>
    </cfRule>
    <cfRule type="expression" dxfId="2804" priority="13756">
      <formula>IF(RIGHT(TEXT(AU781,"0.#"),1)=".",TRUE,FALSE)</formula>
    </cfRule>
  </conditionalFormatting>
  <conditionalFormatting sqref="Y821 Y808 Y795">
    <cfRule type="expression" dxfId="2803" priority="13741">
      <formula>IF(RIGHT(TEXT(Y795,"0.#"),1)=".",FALSE,TRUE)</formula>
    </cfRule>
    <cfRule type="expression" dxfId="2802" priority="13742">
      <formula>IF(RIGHT(TEXT(Y795,"0.#"),1)=".",TRUE,FALSE)</formula>
    </cfRule>
  </conditionalFormatting>
  <conditionalFormatting sqref="Y830 Y817 Y804">
    <cfRule type="expression" dxfId="2801" priority="13739">
      <formula>IF(RIGHT(TEXT(Y804,"0.#"),1)=".",FALSE,TRUE)</formula>
    </cfRule>
    <cfRule type="expression" dxfId="2800" priority="13740">
      <formula>IF(RIGHT(TEXT(Y804,"0.#"),1)=".",TRUE,FALSE)</formula>
    </cfRule>
  </conditionalFormatting>
  <conditionalFormatting sqref="AU821 AU808 AU795">
    <cfRule type="expression" dxfId="2799" priority="13735">
      <formula>IF(RIGHT(TEXT(AU795,"0.#"),1)=".",FALSE,TRUE)</formula>
    </cfRule>
    <cfRule type="expression" dxfId="2798" priority="13736">
      <formula>IF(RIGHT(TEXT(AU795,"0.#"),1)=".",TRUE,FALSE)</formula>
    </cfRule>
  </conditionalFormatting>
  <conditionalFormatting sqref="AU830 AU817 AU804">
    <cfRule type="expression" dxfId="2797" priority="13733">
      <formula>IF(RIGHT(TEXT(AU804,"0.#"),1)=".",FALSE,TRUE)</formula>
    </cfRule>
    <cfRule type="expression" dxfId="2796" priority="13734">
      <formula>IF(RIGHT(TEXT(AU804,"0.#"),1)=".",TRUE,FALSE)</formula>
    </cfRule>
  </conditionalFormatting>
  <conditionalFormatting sqref="AU822:AU829 AU820 AU809:AU816 AU807 AU796:AU803 AU794">
    <cfRule type="expression" dxfId="2795" priority="13731">
      <formula>IF(RIGHT(TEXT(AU794,"0.#"),1)=".",FALSE,TRUE)</formula>
    </cfRule>
    <cfRule type="expression" dxfId="2794" priority="13732">
      <formula>IF(RIGHT(TEXT(AU794,"0.#"),1)=".",TRUE,FALSE)</formula>
    </cfRule>
  </conditionalFormatting>
  <conditionalFormatting sqref="AM87">
    <cfRule type="expression" dxfId="2793" priority="13385">
      <formula>IF(RIGHT(TEXT(AM87,"0.#"),1)=".",FALSE,TRUE)</formula>
    </cfRule>
    <cfRule type="expression" dxfId="2792" priority="13386">
      <formula>IF(RIGHT(TEXT(AM87,"0.#"),1)=".",TRUE,FALSE)</formula>
    </cfRule>
  </conditionalFormatting>
  <conditionalFormatting sqref="AE55">
    <cfRule type="expression" dxfId="2791" priority="13453">
      <formula>IF(RIGHT(TEXT(AE55,"0.#"),1)=".",FALSE,TRUE)</formula>
    </cfRule>
    <cfRule type="expression" dxfId="2790" priority="13454">
      <formula>IF(RIGHT(TEXT(AE55,"0.#"),1)=".",TRUE,FALSE)</formula>
    </cfRule>
  </conditionalFormatting>
  <conditionalFormatting sqref="AI55">
    <cfRule type="expression" dxfId="2789" priority="13451">
      <formula>IF(RIGHT(TEXT(AI55,"0.#"),1)=".",FALSE,TRUE)</formula>
    </cfRule>
    <cfRule type="expression" dxfId="2788" priority="13452">
      <formula>IF(RIGHT(TEXT(AI55,"0.#"),1)=".",TRUE,FALSE)</formula>
    </cfRule>
  </conditionalFormatting>
  <conditionalFormatting sqref="AE53">
    <cfRule type="expression" dxfId="2787" priority="13457">
      <formula>IF(RIGHT(TEXT(AE53,"0.#"),1)=".",FALSE,TRUE)</formula>
    </cfRule>
    <cfRule type="expression" dxfId="2786" priority="13458">
      <formula>IF(RIGHT(TEXT(AE53,"0.#"),1)=".",TRUE,FALSE)</formula>
    </cfRule>
  </conditionalFormatting>
  <conditionalFormatting sqref="AE54">
    <cfRule type="expression" dxfId="2785" priority="13455">
      <formula>IF(RIGHT(TEXT(AE54,"0.#"),1)=".",FALSE,TRUE)</formula>
    </cfRule>
    <cfRule type="expression" dxfId="2784" priority="13456">
      <formula>IF(RIGHT(TEXT(AE54,"0.#"),1)=".",TRUE,FALSE)</formula>
    </cfRule>
  </conditionalFormatting>
  <conditionalFormatting sqref="AI54">
    <cfRule type="expression" dxfId="2783" priority="13449">
      <formula>IF(RIGHT(TEXT(AI54,"0.#"),1)=".",FALSE,TRUE)</formula>
    </cfRule>
    <cfRule type="expression" dxfId="2782" priority="13450">
      <formula>IF(RIGHT(TEXT(AI54,"0.#"),1)=".",TRUE,FALSE)</formula>
    </cfRule>
  </conditionalFormatting>
  <conditionalFormatting sqref="AI53">
    <cfRule type="expression" dxfId="2781" priority="13447">
      <formula>IF(RIGHT(TEXT(AI53,"0.#"),1)=".",FALSE,TRUE)</formula>
    </cfRule>
    <cfRule type="expression" dxfId="2780" priority="13448">
      <formula>IF(RIGHT(TEXT(AI53,"0.#"),1)=".",TRUE,FALSE)</formula>
    </cfRule>
  </conditionalFormatting>
  <conditionalFormatting sqref="AM53">
    <cfRule type="expression" dxfId="2779" priority="13445">
      <formula>IF(RIGHT(TEXT(AM53,"0.#"),1)=".",FALSE,TRUE)</formula>
    </cfRule>
    <cfRule type="expression" dxfId="2778" priority="13446">
      <formula>IF(RIGHT(TEXT(AM53,"0.#"),1)=".",TRUE,FALSE)</formula>
    </cfRule>
  </conditionalFormatting>
  <conditionalFormatting sqref="AM54">
    <cfRule type="expression" dxfId="2777" priority="13443">
      <formula>IF(RIGHT(TEXT(AM54,"0.#"),1)=".",FALSE,TRUE)</formula>
    </cfRule>
    <cfRule type="expression" dxfId="2776" priority="13444">
      <formula>IF(RIGHT(TEXT(AM54,"0.#"),1)=".",TRUE,FALSE)</formula>
    </cfRule>
  </conditionalFormatting>
  <conditionalFormatting sqref="AM55">
    <cfRule type="expression" dxfId="2775" priority="13441">
      <formula>IF(RIGHT(TEXT(AM55,"0.#"),1)=".",FALSE,TRUE)</formula>
    </cfRule>
    <cfRule type="expression" dxfId="2774" priority="13442">
      <formula>IF(RIGHT(TEXT(AM55,"0.#"),1)=".",TRUE,FALSE)</formula>
    </cfRule>
  </conditionalFormatting>
  <conditionalFormatting sqref="AE60">
    <cfRule type="expression" dxfId="2773" priority="13427">
      <formula>IF(RIGHT(TEXT(AE60,"0.#"),1)=".",FALSE,TRUE)</formula>
    </cfRule>
    <cfRule type="expression" dxfId="2772" priority="13428">
      <formula>IF(RIGHT(TEXT(AE60,"0.#"),1)=".",TRUE,FALSE)</formula>
    </cfRule>
  </conditionalFormatting>
  <conditionalFormatting sqref="AE61">
    <cfRule type="expression" dxfId="2771" priority="13425">
      <formula>IF(RIGHT(TEXT(AE61,"0.#"),1)=".",FALSE,TRUE)</formula>
    </cfRule>
    <cfRule type="expression" dxfId="2770" priority="13426">
      <formula>IF(RIGHT(TEXT(AE61,"0.#"),1)=".",TRUE,FALSE)</formula>
    </cfRule>
  </conditionalFormatting>
  <conditionalFormatting sqref="AE62">
    <cfRule type="expression" dxfId="2769" priority="13423">
      <formula>IF(RIGHT(TEXT(AE62,"0.#"),1)=".",FALSE,TRUE)</formula>
    </cfRule>
    <cfRule type="expression" dxfId="2768" priority="13424">
      <formula>IF(RIGHT(TEXT(AE62,"0.#"),1)=".",TRUE,FALSE)</formula>
    </cfRule>
  </conditionalFormatting>
  <conditionalFormatting sqref="AI62">
    <cfRule type="expression" dxfId="2767" priority="13421">
      <formula>IF(RIGHT(TEXT(AI62,"0.#"),1)=".",FALSE,TRUE)</formula>
    </cfRule>
    <cfRule type="expression" dxfId="2766" priority="13422">
      <formula>IF(RIGHT(TEXT(AI62,"0.#"),1)=".",TRUE,FALSE)</formula>
    </cfRule>
  </conditionalFormatting>
  <conditionalFormatting sqref="AI61">
    <cfRule type="expression" dxfId="2765" priority="13419">
      <formula>IF(RIGHT(TEXT(AI61,"0.#"),1)=".",FALSE,TRUE)</formula>
    </cfRule>
    <cfRule type="expression" dxfId="2764" priority="13420">
      <formula>IF(RIGHT(TEXT(AI61,"0.#"),1)=".",TRUE,FALSE)</formula>
    </cfRule>
  </conditionalFormatting>
  <conditionalFormatting sqref="AI60">
    <cfRule type="expression" dxfId="2763" priority="13417">
      <formula>IF(RIGHT(TEXT(AI60,"0.#"),1)=".",FALSE,TRUE)</formula>
    </cfRule>
    <cfRule type="expression" dxfId="2762" priority="13418">
      <formula>IF(RIGHT(TEXT(AI60,"0.#"),1)=".",TRUE,FALSE)</formula>
    </cfRule>
  </conditionalFormatting>
  <conditionalFormatting sqref="AM60">
    <cfRule type="expression" dxfId="2761" priority="13415">
      <formula>IF(RIGHT(TEXT(AM60,"0.#"),1)=".",FALSE,TRUE)</formula>
    </cfRule>
    <cfRule type="expression" dxfId="2760" priority="13416">
      <formula>IF(RIGHT(TEXT(AM60,"0.#"),1)=".",TRUE,FALSE)</formula>
    </cfRule>
  </conditionalFormatting>
  <conditionalFormatting sqref="AM61">
    <cfRule type="expression" dxfId="2759" priority="13413">
      <formula>IF(RIGHT(TEXT(AM61,"0.#"),1)=".",FALSE,TRUE)</formula>
    </cfRule>
    <cfRule type="expression" dxfId="2758" priority="13414">
      <formula>IF(RIGHT(TEXT(AM61,"0.#"),1)=".",TRUE,FALSE)</formula>
    </cfRule>
  </conditionalFormatting>
  <conditionalFormatting sqref="AM62">
    <cfRule type="expression" dxfId="2757" priority="13411">
      <formula>IF(RIGHT(TEXT(AM62,"0.#"),1)=".",FALSE,TRUE)</formula>
    </cfRule>
    <cfRule type="expression" dxfId="2756" priority="13412">
      <formula>IF(RIGHT(TEXT(AM62,"0.#"),1)=".",TRUE,FALSE)</formula>
    </cfRule>
  </conditionalFormatting>
  <conditionalFormatting sqref="AE87">
    <cfRule type="expression" dxfId="2755" priority="13397">
      <formula>IF(RIGHT(TEXT(AE87,"0.#"),1)=".",FALSE,TRUE)</formula>
    </cfRule>
    <cfRule type="expression" dxfId="2754" priority="13398">
      <formula>IF(RIGHT(TEXT(AE87,"0.#"),1)=".",TRUE,FALSE)</formula>
    </cfRule>
  </conditionalFormatting>
  <conditionalFormatting sqref="AE88">
    <cfRule type="expression" dxfId="2753" priority="13395">
      <formula>IF(RIGHT(TEXT(AE88,"0.#"),1)=".",FALSE,TRUE)</formula>
    </cfRule>
    <cfRule type="expression" dxfId="2752" priority="13396">
      <formula>IF(RIGHT(TEXT(AE88,"0.#"),1)=".",TRUE,FALSE)</formula>
    </cfRule>
  </conditionalFormatting>
  <conditionalFormatting sqref="AE89">
    <cfRule type="expression" dxfId="2751" priority="13393">
      <formula>IF(RIGHT(TEXT(AE89,"0.#"),1)=".",FALSE,TRUE)</formula>
    </cfRule>
    <cfRule type="expression" dxfId="2750" priority="13394">
      <formula>IF(RIGHT(TEXT(AE89,"0.#"),1)=".",TRUE,FALSE)</formula>
    </cfRule>
  </conditionalFormatting>
  <conditionalFormatting sqref="AI89">
    <cfRule type="expression" dxfId="2749" priority="13391">
      <formula>IF(RIGHT(TEXT(AI89,"0.#"),1)=".",FALSE,TRUE)</formula>
    </cfRule>
    <cfRule type="expression" dxfId="2748" priority="13392">
      <formula>IF(RIGHT(TEXT(AI89,"0.#"),1)=".",TRUE,FALSE)</formula>
    </cfRule>
  </conditionalFormatting>
  <conditionalFormatting sqref="AI88">
    <cfRule type="expression" dxfId="2747" priority="13389">
      <formula>IF(RIGHT(TEXT(AI88,"0.#"),1)=".",FALSE,TRUE)</formula>
    </cfRule>
    <cfRule type="expression" dxfId="2746" priority="13390">
      <formula>IF(RIGHT(TEXT(AI88,"0.#"),1)=".",TRUE,FALSE)</formula>
    </cfRule>
  </conditionalFormatting>
  <conditionalFormatting sqref="AI87">
    <cfRule type="expression" dxfId="2745" priority="13387">
      <formula>IF(RIGHT(TEXT(AI87,"0.#"),1)=".",FALSE,TRUE)</formula>
    </cfRule>
    <cfRule type="expression" dxfId="2744" priority="13388">
      <formula>IF(RIGHT(TEXT(AI87,"0.#"),1)=".",TRUE,FALSE)</formula>
    </cfRule>
  </conditionalFormatting>
  <conditionalFormatting sqref="AM88">
    <cfRule type="expression" dxfId="2743" priority="13383">
      <formula>IF(RIGHT(TEXT(AM88,"0.#"),1)=".",FALSE,TRUE)</formula>
    </cfRule>
    <cfRule type="expression" dxfId="2742" priority="13384">
      <formula>IF(RIGHT(TEXT(AM88,"0.#"),1)=".",TRUE,FALSE)</formula>
    </cfRule>
  </conditionalFormatting>
  <conditionalFormatting sqref="AM89">
    <cfRule type="expression" dxfId="2741" priority="13381">
      <formula>IF(RIGHT(TEXT(AM89,"0.#"),1)=".",FALSE,TRUE)</formula>
    </cfRule>
    <cfRule type="expression" dxfId="2740" priority="13382">
      <formula>IF(RIGHT(TEXT(AM89,"0.#"),1)=".",TRUE,FALSE)</formula>
    </cfRule>
  </conditionalFormatting>
  <conditionalFormatting sqref="AE92">
    <cfRule type="expression" dxfId="2739" priority="13367">
      <formula>IF(RIGHT(TEXT(AE92,"0.#"),1)=".",FALSE,TRUE)</formula>
    </cfRule>
    <cfRule type="expression" dxfId="2738" priority="13368">
      <formula>IF(RIGHT(TEXT(AE92,"0.#"),1)=".",TRUE,FALSE)</formula>
    </cfRule>
  </conditionalFormatting>
  <conditionalFormatting sqref="AE93">
    <cfRule type="expression" dxfId="2737" priority="13365">
      <formula>IF(RIGHT(TEXT(AE93,"0.#"),1)=".",FALSE,TRUE)</formula>
    </cfRule>
    <cfRule type="expression" dxfId="2736" priority="13366">
      <formula>IF(RIGHT(TEXT(AE93,"0.#"),1)=".",TRUE,FALSE)</formula>
    </cfRule>
  </conditionalFormatting>
  <conditionalFormatting sqref="AE94">
    <cfRule type="expression" dxfId="2735" priority="13363">
      <formula>IF(RIGHT(TEXT(AE94,"0.#"),1)=".",FALSE,TRUE)</formula>
    </cfRule>
    <cfRule type="expression" dxfId="2734" priority="13364">
      <formula>IF(RIGHT(TEXT(AE94,"0.#"),1)=".",TRUE,FALSE)</formula>
    </cfRule>
  </conditionalFormatting>
  <conditionalFormatting sqref="AI94">
    <cfRule type="expression" dxfId="2733" priority="13361">
      <formula>IF(RIGHT(TEXT(AI94,"0.#"),1)=".",FALSE,TRUE)</formula>
    </cfRule>
    <cfRule type="expression" dxfId="2732" priority="13362">
      <formula>IF(RIGHT(TEXT(AI94,"0.#"),1)=".",TRUE,FALSE)</formula>
    </cfRule>
  </conditionalFormatting>
  <conditionalFormatting sqref="AI93">
    <cfRule type="expression" dxfId="2731" priority="13359">
      <formula>IF(RIGHT(TEXT(AI93,"0.#"),1)=".",FALSE,TRUE)</formula>
    </cfRule>
    <cfRule type="expression" dxfId="2730" priority="13360">
      <formula>IF(RIGHT(TEXT(AI93,"0.#"),1)=".",TRUE,FALSE)</formula>
    </cfRule>
  </conditionalFormatting>
  <conditionalFormatting sqref="AI92">
    <cfRule type="expression" dxfId="2729" priority="13357">
      <formula>IF(RIGHT(TEXT(AI92,"0.#"),1)=".",FALSE,TRUE)</formula>
    </cfRule>
    <cfRule type="expression" dxfId="2728" priority="13358">
      <formula>IF(RIGHT(TEXT(AI92,"0.#"),1)=".",TRUE,FALSE)</formula>
    </cfRule>
  </conditionalFormatting>
  <conditionalFormatting sqref="AM92">
    <cfRule type="expression" dxfId="2727" priority="13355">
      <formula>IF(RIGHT(TEXT(AM92,"0.#"),1)=".",FALSE,TRUE)</formula>
    </cfRule>
    <cfRule type="expression" dxfId="2726" priority="13356">
      <formula>IF(RIGHT(TEXT(AM92,"0.#"),1)=".",TRUE,FALSE)</formula>
    </cfRule>
  </conditionalFormatting>
  <conditionalFormatting sqref="AM93">
    <cfRule type="expression" dxfId="2725" priority="13353">
      <formula>IF(RIGHT(TEXT(AM93,"0.#"),1)=".",FALSE,TRUE)</formula>
    </cfRule>
    <cfRule type="expression" dxfId="2724" priority="13354">
      <formula>IF(RIGHT(TEXT(AM93,"0.#"),1)=".",TRUE,FALSE)</formula>
    </cfRule>
  </conditionalFormatting>
  <conditionalFormatting sqref="AM94">
    <cfRule type="expression" dxfId="2723" priority="13351">
      <formula>IF(RIGHT(TEXT(AM94,"0.#"),1)=".",FALSE,TRUE)</formula>
    </cfRule>
    <cfRule type="expression" dxfId="2722" priority="13352">
      <formula>IF(RIGHT(TEXT(AM94,"0.#"),1)=".",TRUE,FALSE)</formula>
    </cfRule>
  </conditionalFormatting>
  <conditionalFormatting sqref="AE97">
    <cfRule type="expression" dxfId="2721" priority="13337">
      <formula>IF(RIGHT(TEXT(AE97,"0.#"),1)=".",FALSE,TRUE)</formula>
    </cfRule>
    <cfRule type="expression" dxfId="2720" priority="13338">
      <formula>IF(RIGHT(TEXT(AE97,"0.#"),1)=".",TRUE,FALSE)</formula>
    </cfRule>
  </conditionalFormatting>
  <conditionalFormatting sqref="AE98">
    <cfRule type="expression" dxfId="2719" priority="13335">
      <formula>IF(RIGHT(TEXT(AE98,"0.#"),1)=".",FALSE,TRUE)</formula>
    </cfRule>
    <cfRule type="expression" dxfId="2718" priority="13336">
      <formula>IF(RIGHT(TEXT(AE98,"0.#"),1)=".",TRUE,FALSE)</formula>
    </cfRule>
  </conditionalFormatting>
  <conditionalFormatting sqref="AE99">
    <cfRule type="expression" dxfId="2717" priority="13333">
      <formula>IF(RIGHT(TEXT(AE99,"0.#"),1)=".",FALSE,TRUE)</formula>
    </cfRule>
    <cfRule type="expression" dxfId="2716" priority="13334">
      <formula>IF(RIGHT(TEXT(AE99,"0.#"),1)=".",TRUE,FALSE)</formula>
    </cfRule>
  </conditionalFormatting>
  <conditionalFormatting sqref="AI99">
    <cfRule type="expression" dxfId="2715" priority="13331">
      <formula>IF(RIGHT(TEXT(AI99,"0.#"),1)=".",FALSE,TRUE)</formula>
    </cfRule>
    <cfRule type="expression" dxfId="2714" priority="13332">
      <formula>IF(RIGHT(TEXT(AI99,"0.#"),1)=".",TRUE,FALSE)</formula>
    </cfRule>
  </conditionalFormatting>
  <conditionalFormatting sqref="AI98">
    <cfRule type="expression" dxfId="2713" priority="13329">
      <formula>IF(RIGHT(TEXT(AI98,"0.#"),1)=".",FALSE,TRUE)</formula>
    </cfRule>
    <cfRule type="expression" dxfId="2712" priority="13330">
      <formula>IF(RIGHT(TEXT(AI98,"0.#"),1)=".",TRUE,FALSE)</formula>
    </cfRule>
  </conditionalFormatting>
  <conditionalFormatting sqref="AI97">
    <cfRule type="expression" dxfId="2711" priority="13327">
      <formula>IF(RIGHT(TEXT(AI97,"0.#"),1)=".",FALSE,TRUE)</formula>
    </cfRule>
    <cfRule type="expression" dxfId="2710" priority="13328">
      <formula>IF(RIGHT(TEXT(AI97,"0.#"),1)=".",TRUE,FALSE)</formula>
    </cfRule>
  </conditionalFormatting>
  <conditionalFormatting sqref="AM97">
    <cfRule type="expression" dxfId="2709" priority="13325">
      <formula>IF(RIGHT(TEXT(AM97,"0.#"),1)=".",FALSE,TRUE)</formula>
    </cfRule>
    <cfRule type="expression" dxfId="2708" priority="13326">
      <formula>IF(RIGHT(TEXT(AM97,"0.#"),1)=".",TRUE,FALSE)</formula>
    </cfRule>
  </conditionalFormatting>
  <conditionalFormatting sqref="AM98">
    <cfRule type="expression" dxfId="2707" priority="13323">
      <formula>IF(RIGHT(TEXT(AM98,"0.#"),1)=".",FALSE,TRUE)</formula>
    </cfRule>
    <cfRule type="expression" dxfId="2706" priority="13324">
      <formula>IF(RIGHT(TEXT(AM98,"0.#"),1)=".",TRUE,FALSE)</formula>
    </cfRule>
  </conditionalFormatting>
  <conditionalFormatting sqref="AM99">
    <cfRule type="expression" dxfId="2705" priority="13321">
      <formula>IF(RIGHT(TEXT(AM99,"0.#"),1)=".",FALSE,TRUE)</formula>
    </cfRule>
    <cfRule type="expression" dxfId="2704" priority="13322">
      <formula>IF(RIGHT(TEXT(AM99,"0.#"),1)=".",TRUE,FALSE)</formula>
    </cfRule>
  </conditionalFormatting>
  <conditionalFormatting sqref="AE104">
    <cfRule type="expression" dxfId="2703" priority="13295">
      <formula>IF(RIGHT(TEXT(AE104,"0.#"),1)=".",FALSE,TRUE)</formula>
    </cfRule>
    <cfRule type="expression" dxfId="2702" priority="13296">
      <formula>IF(RIGHT(TEXT(AE104,"0.#"),1)=".",TRUE,FALSE)</formula>
    </cfRule>
  </conditionalFormatting>
  <conditionalFormatting sqref="AI104">
    <cfRule type="expression" dxfId="2701" priority="13293">
      <formula>IF(RIGHT(TEXT(AI104,"0.#"),1)=".",FALSE,TRUE)</formula>
    </cfRule>
    <cfRule type="expression" dxfId="2700" priority="13294">
      <formula>IF(RIGHT(TEXT(AI104,"0.#"),1)=".",TRUE,FALSE)</formula>
    </cfRule>
  </conditionalFormatting>
  <conditionalFormatting sqref="AM104">
    <cfRule type="expression" dxfId="2699" priority="13291">
      <formula>IF(RIGHT(TEXT(AM104,"0.#"),1)=".",FALSE,TRUE)</formula>
    </cfRule>
    <cfRule type="expression" dxfId="2698" priority="13292">
      <formula>IF(RIGHT(TEXT(AM104,"0.#"),1)=".",TRUE,FALSE)</formula>
    </cfRule>
  </conditionalFormatting>
  <conditionalFormatting sqref="AE105">
    <cfRule type="expression" dxfId="2697" priority="13289">
      <formula>IF(RIGHT(TEXT(AE105,"0.#"),1)=".",FALSE,TRUE)</formula>
    </cfRule>
    <cfRule type="expression" dxfId="2696" priority="13290">
      <formula>IF(RIGHT(TEXT(AE105,"0.#"),1)=".",TRUE,FALSE)</formula>
    </cfRule>
  </conditionalFormatting>
  <conditionalFormatting sqref="AI105">
    <cfRule type="expression" dxfId="2695" priority="13287">
      <formula>IF(RIGHT(TEXT(AI105,"0.#"),1)=".",FALSE,TRUE)</formula>
    </cfRule>
    <cfRule type="expression" dxfId="2694" priority="13288">
      <formula>IF(RIGHT(TEXT(AI105,"0.#"),1)=".",TRUE,FALSE)</formula>
    </cfRule>
  </conditionalFormatting>
  <conditionalFormatting sqref="AM105">
    <cfRule type="expression" dxfId="2693" priority="13285">
      <formula>IF(RIGHT(TEXT(AM105,"0.#"),1)=".",FALSE,TRUE)</formula>
    </cfRule>
    <cfRule type="expression" dxfId="2692" priority="13286">
      <formula>IF(RIGHT(TEXT(AM105,"0.#"),1)=".",TRUE,FALSE)</formula>
    </cfRule>
  </conditionalFormatting>
  <conditionalFormatting sqref="AE107">
    <cfRule type="expression" dxfId="2691" priority="13281">
      <formula>IF(RIGHT(TEXT(AE107,"0.#"),1)=".",FALSE,TRUE)</formula>
    </cfRule>
    <cfRule type="expression" dxfId="2690" priority="13282">
      <formula>IF(RIGHT(TEXT(AE107,"0.#"),1)=".",TRUE,FALSE)</formula>
    </cfRule>
  </conditionalFormatting>
  <conditionalFormatting sqref="AI107">
    <cfRule type="expression" dxfId="2689" priority="13279">
      <formula>IF(RIGHT(TEXT(AI107,"0.#"),1)=".",FALSE,TRUE)</formula>
    </cfRule>
    <cfRule type="expression" dxfId="2688" priority="13280">
      <formula>IF(RIGHT(TEXT(AI107,"0.#"),1)=".",TRUE,FALSE)</formula>
    </cfRule>
  </conditionalFormatting>
  <conditionalFormatting sqref="AM107">
    <cfRule type="expression" dxfId="2687" priority="13277">
      <formula>IF(RIGHT(TEXT(AM107,"0.#"),1)=".",FALSE,TRUE)</formula>
    </cfRule>
    <cfRule type="expression" dxfId="2686" priority="13278">
      <formula>IF(RIGHT(TEXT(AM107,"0.#"),1)=".",TRUE,FALSE)</formula>
    </cfRule>
  </conditionalFormatting>
  <conditionalFormatting sqref="AE108">
    <cfRule type="expression" dxfId="2685" priority="13275">
      <formula>IF(RIGHT(TEXT(AE108,"0.#"),1)=".",FALSE,TRUE)</formula>
    </cfRule>
    <cfRule type="expression" dxfId="2684" priority="13276">
      <formula>IF(RIGHT(TEXT(AE108,"0.#"),1)=".",TRUE,FALSE)</formula>
    </cfRule>
  </conditionalFormatting>
  <conditionalFormatting sqref="AI108">
    <cfRule type="expression" dxfId="2683" priority="13273">
      <formula>IF(RIGHT(TEXT(AI108,"0.#"),1)=".",FALSE,TRUE)</formula>
    </cfRule>
    <cfRule type="expression" dxfId="2682" priority="13274">
      <formula>IF(RIGHT(TEXT(AI108,"0.#"),1)=".",TRUE,FALSE)</formula>
    </cfRule>
  </conditionalFormatting>
  <conditionalFormatting sqref="AM108">
    <cfRule type="expression" dxfId="2681" priority="13271">
      <formula>IF(RIGHT(TEXT(AM108,"0.#"),1)=".",FALSE,TRUE)</formula>
    </cfRule>
    <cfRule type="expression" dxfId="2680" priority="13272">
      <formula>IF(RIGHT(TEXT(AM108,"0.#"),1)=".",TRUE,FALSE)</formula>
    </cfRule>
  </conditionalFormatting>
  <conditionalFormatting sqref="AE110">
    <cfRule type="expression" dxfId="2679" priority="13267">
      <formula>IF(RIGHT(TEXT(AE110,"0.#"),1)=".",FALSE,TRUE)</formula>
    </cfRule>
    <cfRule type="expression" dxfId="2678" priority="13268">
      <formula>IF(RIGHT(TEXT(AE110,"0.#"),1)=".",TRUE,FALSE)</formula>
    </cfRule>
  </conditionalFormatting>
  <conditionalFormatting sqref="AI110">
    <cfRule type="expression" dxfId="2677" priority="13265">
      <formula>IF(RIGHT(TEXT(AI110,"0.#"),1)=".",FALSE,TRUE)</formula>
    </cfRule>
    <cfRule type="expression" dxfId="2676" priority="13266">
      <formula>IF(RIGHT(TEXT(AI110,"0.#"),1)=".",TRUE,FALSE)</formula>
    </cfRule>
  </conditionalFormatting>
  <conditionalFormatting sqref="AM110">
    <cfRule type="expression" dxfId="2675" priority="13263">
      <formula>IF(RIGHT(TEXT(AM110,"0.#"),1)=".",FALSE,TRUE)</formula>
    </cfRule>
    <cfRule type="expression" dxfId="2674" priority="13264">
      <formula>IF(RIGHT(TEXT(AM110,"0.#"),1)=".",TRUE,FALSE)</formula>
    </cfRule>
  </conditionalFormatting>
  <conditionalFormatting sqref="AE111">
    <cfRule type="expression" dxfId="2673" priority="13261">
      <formula>IF(RIGHT(TEXT(AE111,"0.#"),1)=".",FALSE,TRUE)</formula>
    </cfRule>
    <cfRule type="expression" dxfId="2672" priority="13262">
      <formula>IF(RIGHT(TEXT(AE111,"0.#"),1)=".",TRUE,FALSE)</formula>
    </cfRule>
  </conditionalFormatting>
  <conditionalFormatting sqref="AI111">
    <cfRule type="expression" dxfId="2671" priority="13259">
      <formula>IF(RIGHT(TEXT(AI111,"0.#"),1)=".",FALSE,TRUE)</formula>
    </cfRule>
    <cfRule type="expression" dxfId="2670" priority="13260">
      <formula>IF(RIGHT(TEXT(AI111,"0.#"),1)=".",TRUE,FALSE)</formula>
    </cfRule>
  </conditionalFormatting>
  <conditionalFormatting sqref="AM111">
    <cfRule type="expression" dxfId="2669" priority="13257">
      <formula>IF(RIGHT(TEXT(AM111,"0.#"),1)=".",FALSE,TRUE)</formula>
    </cfRule>
    <cfRule type="expression" dxfId="2668" priority="13258">
      <formula>IF(RIGHT(TEXT(AM111,"0.#"),1)=".",TRUE,FALSE)</formula>
    </cfRule>
  </conditionalFormatting>
  <conditionalFormatting sqref="AE113">
    <cfRule type="expression" dxfId="2667" priority="13253">
      <formula>IF(RIGHT(TEXT(AE113,"0.#"),1)=".",FALSE,TRUE)</formula>
    </cfRule>
    <cfRule type="expression" dxfId="2666" priority="13254">
      <formula>IF(RIGHT(TEXT(AE113,"0.#"),1)=".",TRUE,FALSE)</formula>
    </cfRule>
  </conditionalFormatting>
  <conditionalFormatting sqref="AI113">
    <cfRule type="expression" dxfId="2665" priority="13251">
      <formula>IF(RIGHT(TEXT(AI113,"0.#"),1)=".",FALSE,TRUE)</formula>
    </cfRule>
    <cfRule type="expression" dxfId="2664" priority="13252">
      <formula>IF(RIGHT(TEXT(AI113,"0.#"),1)=".",TRUE,FALSE)</formula>
    </cfRule>
  </conditionalFormatting>
  <conditionalFormatting sqref="AM113">
    <cfRule type="expression" dxfId="2663" priority="13249">
      <formula>IF(RIGHT(TEXT(AM113,"0.#"),1)=".",FALSE,TRUE)</formula>
    </cfRule>
    <cfRule type="expression" dxfId="2662" priority="13250">
      <formula>IF(RIGHT(TEXT(AM113,"0.#"),1)=".",TRUE,FALSE)</formula>
    </cfRule>
  </conditionalFormatting>
  <conditionalFormatting sqref="AE114">
    <cfRule type="expression" dxfId="2661" priority="13247">
      <formula>IF(RIGHT(TEXT(AE114,"0.#"),1)=".",FALSE,TRUE)</formula>
    </cfRule>
    <cfRule type="expression" dxfId="2660" priority="13248">
      <formula>IF(RIGHT(TEXT(AE114,"0.#"),1)=".",TRUE,FALSE)</formula>
    </cfRule>
  </conditionalFormatting>
  <conditionalFormatting sqref="AI114">
    <cfRule type="expression" dxfId="2659" priority="13245">
      <formula>IF(RIGHT(TEXT(AI114,"0.#"),1)=".",FALSE,TRUE)</formula>
    </cfRule>
    <cfRule type="expression" dxfId="2658" priority="13246">
      <formula>IF(RIGHT(TEXT(AI114,"0.#"),1)=".",TRUE,FALSE)</formula>
    </cfRule>
  </conditionalFormatting>
  <conditionalFormatting sqref="AM114">
    <cfRule type="expression" dxfId="2657" priority="13243">
      <formula>IF(RIGHT(TEXT(AM114,"0.#"),1)=".",FALSE,TRUE)</formula>
    </cfRule>
    <cfRule type="expression" dxfId="2656" priority="13244">
      <formula>IF(RIGHT(TEXT(AM114,"0.#"),1)=".",TRUE,FALSE)</formula>
    </cfRule>
  </conditionalFormatting>
  <conditionalFormatting sqref="AE116 AQ116">
    <cfRule type="expression" dxfId="2655" priority="13239">
      <formula>IF(RIGHT(TEXT(AE116,"0.#"),1)=".",FALSE,TRUE)</formula>
    </cfRule>
    <cfRule type="expression" dxfId="2654" priority="13240">
      <formula>IF(RIGHT(TEXT(AE116,"0.#"),1)=".",TRUE,FALSE)</formula>
    </cfRule>
  </conditionalFormatting>
  <conditionalFormatting sqref="AI116">
    <cfRule type="expression" dxfId="2653" priority="13237">
      <formula>IF(RIGHT(TEXT(AI116,"0.#"),1)=".",FALSE,TRUE)</formula>
    </cfRule>
    <cfRule type="expression" dxfId="2652" priority="13238">
      <formula>IF(RIGHT(TEXT(AI116,"0.#"),1)=".",TRUE,FALSE)</formula>
    </cfRule>
  </conditionalFormatting>
  <conditionalFormatting sqref="AM116">
    <cfRule type="expression" dxfId="2651" priority="13235">
      <formula>IF(RIGHT(TEXT(AM116,"0.#"),1)=".",FALSE,TRUE)</formula>
    </cfRule>
    <cfRule type="expression" dxfId="2650" priority="13236">
      <formula>IF(RIGHT(TEXT(AM116,"0.#"),1)=".",TRUE,FALSE)</formula>
    </cfRule>
  </conditionalFormatting>
  <conditionalFormatting sqref="AE117 AM117">
    <cfRule type="expression" dxfId="2649" priority="13233">
      <formula>IF(RIGHT(TEXT(AE117,"0.#"),1)=".",FALSE,TRUE)</formula>
    </cfRule>
    <cfRule type="expression" dxfId="2648" priority="13234">
      <formula>IF(RIGHT(TEXT(AE117,"0.#"),1)=".",TRUE,FALSE)</formula>
    </cfRule>
  </conditionalFormatting>
  <conditionalFormatting sqref="AI117">
    <cfRule type="expression" dxfId="2647" priority="13231">
      <formula>IF(RIGHT(TEXT(AI117,"0.#"),1)=".",FALSE,TRUE)</formula>
    </cfRule>
    <cfRule type="expression" dxfId="2646" priority="13232">
      <formula>IF(RIGHT(TEXT(AI117,"0.#"),1)=".",TRUE,FALSE)</formula>
    </cfRule>
  </conditionalFormatting>
  <conditionalFormatting sqref="AQ117">
    <cfRule type="expression" dxfId="2645" priority="13227">
      <formula>IF(RIGHT(TEXT(AQ117,"0.#"),1)=".",FALSE,TRUE)</formula>
    </cfRule>
    <cfRule type="expression" dxfId="2644" priority="13228">
      <formula>IF(RIGHT(TEXT(AQ117,"0.#"),1)=".",TRUE,FALSE)</formula>
    </cfRule>
  </conditionalFormatting>
  <conditionalFormatting sqref="AE119 AQ119">
    <cfRule type="expression" dxfId="2643" priority="13225">
      <formula>IF(RIGHT(TEXT(AE119,"0.#"),1)=".",FALSE,TRUE)</formula>
    </cfRule>
    <cfRule type="expression" dxfId="2642" priority="13226">
      <formula>IF(RIGHT(TEXT(AE119,"0.#"),1)=".",TRUE,FALSE)</formula>
    </cfRule>
  </conditionalFormatting>
  <conditionalFormatting sqref="AI119">
    <cfRule type="expression" dxfId="2641" priority="13223">
      <formula>IF(RIGHT(TEXT(AI119,"0.#"),1)=".",FALSE,TRUE)</formula>
    </cfRule>
    <cfRule type="expression" dxfId="2640" priority="13224">
      <formula>IF(RIGHT(TEXT(AI119,"0.#"),1)=".",TRUE,FALSE)</formula>
    </cfRule>
  </conditionalFormatting>
  <conditionalFormatting sqref="AM119">
    <cfRule type="expression" dxfId="2639" priority="13221">
      <formula>IF(RIGHT(TEXT(AM119,"0.#"),1)=".",FALSE,TRUE)</formula>
    </cfRule>
    <cfRule type="expression" dxfId="2638" priority="13222">
      <formula>IF(RIGHT(TEXT(AM119,"0.#"),1)=".",TRUE,FALSE)</formula>
    </cfRule>
  </conditionalFormatting>
  <conditionalFormatting sqref="AQ120">
    <cfRule type="expression" dxfId="2637" priority="13213">
      <formula>IF(RIGHT(TEXT(AQ120,"0.#"),1)=".",FALSE,TRUE)</formula>
    </cfRule>
    <cfRule type="expression" dxfId="2636" priority="13214">
      <formula>IF(RIGHT(TEXT(AQ120,"0.#"),1)=".",TRUE,FALSE)</formula>
    </cfRule>
  </conditionalFormatting>
  <conditionalFormatting sqref="AE122 AQ122">
    <cfRule type="expression" dxfId="2635" priority="13211">
      <formula>IF(RIGHT(TEXT(AE122,"0.#"),1)=".",FALSE,TRUE)</formula>
    </cfRule>
    <cfRule type="expression" dxfId="2634" priority="13212">
      <formula>IF(RIGHT(TEXT(AE122,"0.#"),1)=".",TRUE,FALSE)</formula>
    </cfRule>
  </conditionalFormatting>
  <conditionalFormatting sqref="AI122">
    <cfRule type="expression" dxfId="2633" priority="13209">
      <formula>IF(RIGHT(TEXT(AI122,"0.#"),1)=".",FALSE,TRUE)</formula>
    </cfRule>
    <cfRule type="expression" dxfId="2632" priority="13210">
      <formula>IF(RIGHT(TEXT(AI122,"0.#"),1)=".",TRUE,FALSE)</formula>
    </cfRule>
  </conditionalFormatting>
  <conditionalFormatting sqref="AM122">
    <cfRule type="expression" dxfId="2631" priority="13207">
      <formula>IF(RIGHT(TEXT(AM122,"0.#"),1)=".",FALSE,TRUE)</formula>
    </cfRule>
    <cfRule type="expression" dxfId="2630" priority="13208">
      <formula>IF(RIGHT(TEXT(AM122,"0.#"),1)=".",TRUE,FALSE)</formula>
    </cfRule>
  </conditionalFormatting>
  <conditionalFormatting sqref="AQ123">
    <cfRule type="expression" dxfId="2629" priority="13199">
      <formula>IF(RIGHT(TEXT(AQ123,"0.#"),1)=".",FALSE,TRUE)</formula>
    </cfRule>
    <cfRule type="expression" dxfId="2628" priority="13200">
      <formula>IF(RIGHT(TEXT(AQ123,"0.#"),1)=".",TRUE,FALSE)</formula>
    </cfRule>
  </conditionalFormatting>
  <conditionalFormatting sqref="AE125 AQ125">
    <cfRule type="expression" dxfId="2627" priority="13197">
      <formula>IF(RIGHT(TEXT(AE125,"0.#"),1)=".",FALSE,TRUE)</formula>
    </cfRule>
    <cfRule type="expression" dxfId="2626" priority="13198">
      <formula>IF(RIGHT(TEXT(AE125,"0.#"),1)=".",TRUE,FALSE)</formula>
    </cfRule>
  </conditionalFormatting>
  <conditionalFormatting sqref="AI125">
    <cfRule type="expression" dxfId="2625" priority="13195">
      <formula>IF(RIGHT(TEXT(AI125,"0.#"),1)=".",FALSE,TRUE)</formula>
    </cfRule>
    <cfRule type="expression" dxfId="2624" priority="13196">
      <formula>IF(RIGHT(TEXT(AI125,"0.#"),1)=".",TRUE,FALSE)</formula>
    </cfRule>
  </conditionalFormatting>
  <conditionalFormatting sqref="AM125">
    <cfRule type="expression" dxfId="2623" priority="13193">
      <formula>IF(RIGHT(TEXT(AM125,"0.#"),1)=".",FALSE,TRUE)</formula>
    </cfRule>
    <cfRule type="expression" dxfId="2622" priority="13194">
      <formula>IF(RIGHT(TEXT(AM125,"0.#"),1)=".",TRUE,FALSE)</formula>
    </cfRule>
  </conditionalFormatting>
  <conditionalFormatting sqref="AQ126">
    <cfRule type="expression" dxfId="2621" priority="13185">
      <formula>IF(RIGHT(TEXT(AQ126,"0.#"),1)=".",FALSE,TRUE)</formula>
    </cfRule>
    <cfRule type="expression" dxfId="2620" priority="13186">
      <formula>IF(RIGHT(TEXT(AQ126,"0.#"),1)=".",TRUE,FALSE)</formula>
    </cfRule>
  </conditionalFormatting>
  <conditionalFormatting sqref="AE75">
    <cfRule type="expression" dxfId="2619" priority="13169">
      <formula>IF(RIGHT(TEXT(AE75,"0.#"),1)=".",FALSE,TRUE)</formula>
    </cfRule>
    <cfRule type="expression" dxfId="2618" priority="13170">
      <formula>IF(RIGHT(TEXT(AE75,"0.#"),1)=".",TRUE,FALSE)</formula>
    </cfRule>
  </conditionalFormatting>
  <conditionalFormatting sqref="AE76">
    <cfRule type="expression" dxfId="2617" priority="13167">
      <formula>IF(RIGHT(TEXT(AE76,"0.#"),1)=".",FALSE,TRUE)</formula>
    </cfRule>
    <cfRule type="expression" dxfId="2616" priority="13168">
      <formula>IF(RIGHT(TEXT(AE76,"0.#"),1)=".",TRUE,FALSE)</formula>
    </cfRule>
  </conditionalFormatting>
  <conditionalFormatting sqref="AE77">
    <cfRule type="expression" dxfId="2615" priority="13165">
      <formula>IF(RIGHT(TEXT(AE77,"0.#"),1)=".",FALSE,TRUE)</formula>
    </cfRule>
    <cfRule type="expression" dxfId="2614" priority="13166">
      <formula>IF(RIGHT(TEXT(AE77,"0.#"),1)=".",TRUE,FALSE)</formula>
    </cfRule>
  </conditionalFormatting>
  <conditionalFormatting sqref="AI77">
    <cfRule type="expression" dxfId="2613" priority="13163">
      <formula>IF(RIGHT(TEXT(AI77,"0.#"),1)=".",FALSE,TRUE)</formula>
    </cfRule>
    <cfRule type="expression" dxfId="2612" priority="13164">
      <formula>IF(RIGHT(TEXT(AI77,"0.#"),1)=".",TRUE,FALSE)</formula>
    </cfRule>
  </conditionalFormatting>
  <conditionalFormatting sqref="AI76">
    <cfRule type="expression" dxfId="2611" priority="13161">
      <formula>IF(RIGHT(TEXT(AI76,"0.#"),1)=".",FALSE,TRUE)</formula>
    </cfRule>
    <cfRule type="expression" dxfId="2610" priority="13162">
      <formula>IF(RIGHT(TEXT(AI76,"0.#"),1)=".",TRUE,FALSE)</formula>
    </cfRule>
  </conditionalFormatting>
  <conditionalFormatting sqref="AI75">
    <cfRule type="expression" dxfId="2609" priority="13159">
      <formula>IF(RIGHT(TEXT(AI75,"0.#"),1)=".",FALSE,TRUE)</formula>
    </cfRule>
    <cfRule type="expression" dxfId="2608" priority="13160">
      <formula>IF(RIGHT(TEXT(AI75,"0.#"),1)=".",TRUE,FALSE)</formula>
    </cfRule>
  </conditionalFormatting>
  <conditionalFormatting sqref="AM75">
    <cfRule type="expression" dxfId="2607" priority="13157">
      <formula>IF(RIGHT(TEXT(AM75,"0.#"),1)=".",FALSE,TRUE)</formula>
    </cfRule>
    <cfRule type="expression" dxfId="2606" priority="13158">
      <formula>IF(RIGHT(TEXT(AM75,"0.#"),1)=".",TRUE,FALSE)</formula>
    </cfRule>
  </conditionalFormatting>
  <conditionalFormatting sqref="AM76">
    <cfRule type="expression" dxfId="2605" priority="13155">
      <formula>IF(RIGHT(TEXT(AM76,"0.#"),1)=".",FALSE,TRUE)</formula>
    </cfRule>
    <cfRule type="expression" dxfId="2604" priority="13156">
      <formula>IF(RIGHT(TEXT(AM76,"0.#"),1)=".",TRUE,FALSE)</formula>
    </cfRule>
  </conditionalFormatting>
  <conditionalFormatting sqref="AM77">
    <cfRule type="expression" dxfId="2603" priority="13153">
      <formula>IF(RIGHT(TEXT(AM77,"0.#"),1)=".",FALSE,TRUE)</formula>
    </cfRule>
    <cfRule type="expression" dxfId="2602" priority="13154">
      <formula>IF(RIGHT(TEXT(AM77,"0.#"),1)=".",TRUE,FALSE)</formula>
    </cfRule>
  </conditionalFormatting>
  <conditionalFormatting sqref="AE433">
    <cfRule type="expression" dxfId="2601" priority="13109">
      <formula>IF(RIGHT(TEXT(AE433,"0.#"),1)=".",FALSE,TRUE)</formula>
    </cfRule>
    <cfRule type="expression" dxfId="2600" priority="13110">
      <formula>IF(RIGHT(TEXT(AE433,"0.#"),1)=".",TRUE,FALSE)</formula>
    </cfRule>
  </conditionalFormatting>
  <conditionalFormatting sqref="AM435">
    <cfRule type="expression" dxfId="2599" priority="13093">
      <formula>IF(RIGHT(TEXT(AM435,"0.#"),1)=".",FALSE,TRUE)</formula>
    </cfRule>
    <cfRule type="expression" dxfId="2598" priority="13094">
      <formula>IF(RIGHT(TEXT(AM435,"0.#"),1)=".",TRUE,FALSE)</formula>
    </cfRule>
  </conditionalFormatting>
  <conditionalFormatting sqref="AE434">
    <cfRule type="expression" dxfId="2597" priority="13107">
      <formula>IF(RIGHT(TEXT(AE434,"0.#"),1)=".",FALSE,TRUE)</formula>
    </cfRule>
    <cfRule type="expression" dxfId="2596" priority="13108">
      <formula>IF(RIGHT(TEXT(AE434,"0.#"),1)=".",TRUE,FALSE)</formula>
    </cfRule>
  </conditionalFormatting>
  <conditionalFormatting sqref="AE435">
    <cfRule type="expression" dxfId="2595" priority="13105">
      <formula>IF(RIGHT(TEXT(AE435,"0.#"),1)=".",FALSE,TRUE)</formula>
    </cfRule>
    <cfRule type="expression" dxfId="2594" priority="13106">
      <formula>IF(RIGHT(TEXT(AE435,"0.#"),1)=".",TRUE,FALSE)</formula>
    </cfRule>
  </conditionalFormatting>
  <conditionalFormatting sqref="AM433">
    <cfRule type="expression" dxfId="2593" priority="13097">
      <formula>IF(RIGHT(TEXT(AM433,"0.#"),1)=".",FALSE,TRUE)</formula>
    </cfRule>
    <cfRule type="expression" dxfId="2592" priority="13098">
      <formula>IF(RIGHT(TEXT(AM433,"0.#"),1)=".",TRUE,FALSE)</formula>
    </cfRule>
  </conditionalFormatting>
  <conditionalFormatting sqref="AM434">
    <cfRule type="expression" dxfId="2591" priority="13095">
      <formula>IF(RIGHT(TEXT(AM434,"0.#"),1)=".",FALSE,TRUE)</formula>
    </cfRule>
    <cfRule type="expression" dxfId="2590" priority="13096">
      <formula>IF(RIGHT(TEXT(AM434,"0.#"),1)=".",TRUE,FALSE)</formula>
    </cfRule>
  </conditionalFormatting>
  <conditionalFormatting sqref="AU433">
    <cfRule type="expression" dxfId="2589" priority="13085">
      <formula>IF(RIGHT(TEXT(AU433,"0.#"),1)=".",FALSE,TRUE)</formula>
    </cfRule>
    <cfRule type="expression" dxfId="2588" priority="13086">
      <formula>IF(RIGHT(TEXT(AU433,"0.#"),1)=".",TRUE,FALSE)</formula>
    </cfRule>
  </conditionalFormatting>
  <conditionalFormatting sqref="AU434">
    <cfRule type="expression" dxfId="2587" priority="13083">
      <formula>IF(RIGHT(TEXT(AU434,"0.#"),1)=".",FALSE,TRUE)</formula>
    </cfRule>
    <cfRule type="expression" dxfId="2586" priority="13084">
      <formula>IF(RIGHT(TEXT(AU434,"0.#"),1)=".",TRUE,FALSE)</formula>
    </cfRule>
  </conditionalFormatting>
  <conditionalFormatting sqref="AU435">
    <cfRule type="expression" dxfId="2585" priority="13081">
      <formula>IF(RIGHT(TEXT(AU435,"0.#"),1)=".",FALSE,TRUE)</formula>
    </cfRule>
    <cfRule type="expression" dxfId="2584" priority="13082">
      <formula>IF(RIGHT(TEXT(AU435,"0.#"),1)=".",TRUE,FALSE)</formula>
    </cfRule>
  </conditionalFormatting>
  <conditionalFormatting sqref="AI435">
    <cfRule type="expression" dxfId="2583" priority="13015">
      <formula>IF(RIGHT(TEXT(AI435,"0.#"),1)=".",FALSE,TRUE)</formula>
    </cfRule>
    <cfRule type="expression" dxfId="2582" priority="13016">
      <formula>IF(RIGHT(TEXT(AI435,"0.#"),1)=".",TRUE,FALSE)</formula>
    </cfRule>
  </conditionalFormatting>
  <conditionalFormatting sqref="AI433">
    <cfRule type="expression" dxfId="2581" priority="13019">
      <formula>IF(RIGHT(TEXT(AI433,"0.#"),1)=".",FALSE,TRUE)</formula>
    </cfRule>
    <cfRule type="expression" dxfId="2580" priority="13020">
      <formula>IF(RIGHT(TEXT(AI433,"0.#"),1)=".",TRUE,FALSE)</formula>
    </cfRule>
  </conditionalFormatting>
  <conditionalFormatting sqref="AI434">
    <cfRule type="expression" dxfId="2579" priority="13017">
      <formula>IF(RIGHT(TEXT(AI434,"0.#"),1)=".",FALSE,TRUE)</formula>
    </cfRule>
    <cfRule type="expression" dxfId="2578" priority="13018">
      <formula>IF(RIGHT(TEXT(AI434,"0.#"),1)=".",TRUE,FALSE)</formula>
    </cfRule>
  </conditionalFormatting>
  <conditionalFormatting sqref="AQ434">
    <cfRule type="expression" dxfId="2577" priority="13001">
      <formula>IF(RIGHT(TEXT(AQ434,"0.#"),1)=".",FALSE,TRUE)</formula>
    </cfRule>
    <cfRule type="expression" dxfId="2576" priority="13002">
      <formula>IF(RIGHT(TEXT(AQ434,"0.#"),1)=".",TRUE,FALSE)</formula>
    </cfRule>
  </conditionalFormatting>
  <conditionalFormatting sqref="AQ435">
    <cfRule type="expression" dxfId="2575" priority="12987">
      <formula>IF(RIGHT(TEXT(AQ435,"0.#"),1)=".",FALSE,TRUE)</formula>
    </cfRule>
    <cfRule type="expression" dxfId="2574" priority="12988">
      <formula>IF(RIGHT(TEXT(AQ435,"0.#"),1)=".",TRUE,FALSE)</formula>
    </cfRule>
  </conditionalFormatting>
  <conditionalFormatting sqref="AQ433">
    <cfRule type="expression" dxfId="2573" priority="12985">
      <formula>IF(RIGHT(TEXT(AQ433,"0.#"),1)=".",FALSE,TRUE)</formula>
    </cfRule>
    <cfRule type="expression" dxfId="2572" priority="12986">
      <formula>IF(RIGHT(TEXT(AQ433,"0.#"),1)=".",TRUE,FALSE)</formula>
    </cfRule>
  </conditionalFormatting>
  <conditionalFormatting sqref="AL839:AO866">
    <cfRule type="expression" dxfId="2571" priority="6709">
      <formula>IF(AND(AL839&gt;=0, RIGHT(TEXT(AL839,"0.#"),1)&lt;&gt;"."),TRUE,FALSE)</formula>
    </cfRule>
    <cfRule type="expression" dxfId="2570" priority="6710">
      <formula>IF(AND(AL839&gt;=0, RIGHT(TEXT(AL839,"0.#"),1)="."),TRUE,FALSE)</formula>
    </cfRule>
    <cfRule type="expression" dxfId="2569" priority="6711">
      <formula>IF(AND(AL839&lt;0, RIGHT(TEXT(AL839,"0.#"),1)&lt;&gt;"."),TRUE,FALSE)</formula>
    </cfRule>
    <cfRule type="expression" dxfId="2568" priority="6712">
      <formula>IF(AND(AL839&lt;0, RIGHT(TEXT(AL839,"0.#"),1)="."),TRUE,FALSE)</formula>
    </cfRule>
  </conditionalFormatting>
  <conditionalFormatting sqref="AQ53:AQ55">
    <cfRule type="expression" dxfId="2567" priority="4731">
      <formula>IF(RIGHT(TEXT(AQ53,"0.#"),1)=".",FALSE,TRUE)</formula>
    </cfRule>
    <cfRule type="expression" dxfId="2566" priority="4732">
      <formula>IF(RIGHT(TEXT(AQ53,"0.#"),1)=".",TRUE,FALSE)</formula>
    </cfRule>
  </conditionalFormatting>
  <conditionalFormatting sqref="AU53:AU55">
    <cfRule type="expression" dxfId="2565" priority="4729">
      <formula>IF(RIGHT(TEXT(AU53,"0.#"),1)=".",FALSE,TRUE)</formula>
    </cfRule>
    <cfRule type="expression" dxfId="2564" priority="4730">
      <formula>IF(RIGHT(TEXT(AU53,"0.#"),1)=".",TRUE,FALSE)</formula>
    </cfRule>
  </conditionalFormatting>
  <conditionalFormatting sqref="AQ60:AQ62">
    <cfRule type="expression" dxfId="2563" priority="4727">
      <formula>IF(RIGHT(TEXT(AQ60,"0.#"),1)=".",FALSE,TRUE)</formula>
    </cfRule>
    <cfRule type="expression" dxfId="2562" priority="4728">
      <formula>IF(RIGHT(TEXT(AQ60,"0.#"),1)=".",TRUE,FALSE)</formula>
    </cfRule>
  </conditionalFormatting>
  <conditionalFormatting sqref="AU60:AU62">
    <cfRule type="expression" dxfId="2561" priority="4725">
      <formula>IF(RIGHT(TEXT(AU60,"0.#"),1)=".",FALSE,TRUE)</formula>
    </cfRule>
    <cfRule type="expression" dxfId="2560" priority="4726">
      <formula>IF(RIGHT(TEXT(AU60,"0.#"),1)=".",TRUE,FALSE)</formula>
    </cfRule>
  </conditionalFormatting>
  <conditionalFormatting sqref="AQ75:AQ77">
    <cfRule type="expression" dxfId="2559" priority="4723">
      <formula>IF(RIGHT(TEXT(AQ75,"0.#"),1)=".",FALSE,TRUE)</formula>
    </cfRule>
    <cfRule type="expression" dxfId="2558" priority="4724">
      <formula>IF(RIGHT(TEXT(AQ75,"0.#"),1)=".",TRUE,FALSE)</formula>
    </cfRule>
  </conditionalFormatting>
  <conditionalFormatting sqref="AU75:AU77">
    <cfRule type="expression" dxfId="2557" priority="4721">
      <formula>IF(RIGHT(TEXT(AU75,"0.#"),1)=".",FALSE,TRUE)</formula>
    </cfRule>
    <cfRule type="expression" dxfId="2556" priority="4722">
      <formula>IF(RIGHT(TEXT(AU75,"0.#"),1)=".",TRUE,FALSE)</formula>
    </cfRule>
  </conditionalFormatting>
  <conditionalFormatting sqref="AQ87:AQ89">
    <cfRule type="expression" dxfId="2555" priority="4719">
      <formula>IF(RIGHT(TEXT(AQ87,"0.#"),1)=".",FALSE,TRUE)</formula>
    </cfRule>
    <cfRule type="expression" dxfId="2554" priority="4720">
      <formula>IF(RIGHT(TEXT(AQ87,"0.#"),1)=".",TRUE,FALSE)</formula>
    </cfRule>
  </conditionalFormatting>
  <conditionalFormatting sqref="AU87:AU89">
    <cfRule type="expression" dxfId="2553" priority="4717">
      <formula>IF(RIGHT(TEXT(AU87,"0.#"),1)=".",FALSE,TRUE)</formula>
    </cfRule>
    <cfRule type="expression" dxfId="2552" priority="4718">
      <formula>IF(RIGHT(TEXT(AU87,"0.#"),1)=".",TRUE,FALSE)</formula>
    </cfRule>
  </conditionalFormatting>
  <conditionalFormatting sqref="AQ92:AQ94">
    <cfRule type="expression" dxfId="2551" priority="4715">
      <formula>IF(RIGHT(TEXT(AQ92,"0.#"),1)=".",FALSE,TRUE)</formula>
    </cfRule>
    <cfRule type="expression" dxfId="2550" priority="4716">
      <formula>IF(RIGHT(TEXT(AQ92,"0.#"),1)=".",TRUE,FALSE)</formula>
    </cfRule>
  </conditionalFormatting>
  <conditionalFormatting sqref="AU92:AU94">
    <cfRule type="expression" dxfId="2549" priority="4713">
      <formula>IF(RIGHT(TEXT(AU92,"0.#"),1)=".",FALSE,TRUE)</formula>
    </cfRule>
    <cfRule type="expression" dxfId="2548" priority="4714">
      <formula>IF(RIGHT(TEXT(AU92,"0.#"),1)=".",TRUE,FALSE)</formula>
    </cfRule>
  </conditionalFormatting>
  <conditionalFormatting sqref="AQ97:AQ99">
    <cfRule type="expression" dxfId="2547" priority="4711">
      <formula>IF(RIGHT(TEXT(AQ97,"0.#"),1)=".",FALSE,TRUE)</formula>
    </cfRule>
    <cfRule type="expression" dxfId="2546" priority="4712">
      <formula>IF(RIGHT(TEXT(AQ97,"0.#"),1)=".",TRUE,FALSE)</formula>
    </cfRule>
  </conditionalFormatting>
  <conditionalFormatting sqref="AU97:AU99">
    <cfRule type="expression" dxfId="2545" priority="4709">
      <formula>IF(RIGHT(TEXT(AU97,"0.#"),1)=".",FALSE,TRUE)</formula>
    </cfRule>
    <cfRule type="expression" dxfId="2544" priority="4710">
      <formula>IF(RIGHT(TEXT(AU97,"0.#"),1)=".",TRUE,FALSE)</formula>
    </cfRule>
  </conditionalFormatting>
  <conditionalFormatting sqref="AE458">
    <cfRule type="expression" dxfId="2543" priority="4403">
      <formula>IF(RIGHT(TEXT(AE458,"0.#"),1)=".",FALSE,TRUE)</formula>
    </cfRule>
    <cfRule type="expression" dxfId="2542" priority="4404">
      <formula>IF(RIGHT(TEXT(AE458,"0.#"),1)=".",TRUE,FALSE)</formula>
    </cfRule>
  </conditionalFormatting>
  <conditionalFormatting sqref="AM460">
    <cfRule type="expression" dxfId="2541" priority="4393">
      <formula>IF(RIGHT(TEXT(AM460,"0.#"),1)=".",FALSE,TRUE)</formula>
    </cfRule>
    <cfRule type="expression" dxfId="2540" priority="4394">
      <formula>IF(RIGHT(TEXT(AM460,"0.#"),1)=".",TRUE,FALSE)</formula>
    </cfRule>
  </conditionalFormatting>
  <conditionalFormatting sqref="AE459">
    <cfRule type="expression" dxfId="2539" priority="4401">
      <formula>IF(RIGHT(TEXT(AE459,"0.#"),1)=".",FALSE,TRUE)</formula>
    </cfRule>
    <cfRule type="expression" dxfId="2538" priority="4402">
      <formula>IF(RIGHT(TEXT(AE459,"0.#"),1)=".",TRUE,FALSE)</formula>
    </cfRule>
  </conditionalFormatting>
  <conditionalFormatting sqref="AE460">
    <cfRule type="expression" dxfId="2537" priority="4399">
      <formula>IF(RIGHT(TEXT(AE460,"0.#"),1)=".",FALSE,TRUE)</formula>
    </cfRule>
    <cfRule type="expression" dxfId="2536" priority="4400">
      <formula>IF(RIGHT(TEXT(AE460,"0.#"),1)=".",TRUE,FALSE)</formula>
    </cfRule>
  </conditionalFormatting>
  <conditionalFormatting sqref="AM458">
    <cfRule type="expression" dxfId="2535" priority="4397">
      <formula>IF(RIGHT(TEXT(AM458,"0.#"),1)=".",FALSE,TRUE)</formula>
    </cfRule>
    <cfRule type="expression" dxfId="2534" priority="4398">
      <formula>IF(RIGHT(TEXT(AM458,"0.#"),1)=".",TRUE,FALSE)</formula>
    </cfRule>
  </conditionalFormatting>
  <conditionalFormatting sqref="AM459">
    <cfRule type="expression" dxfId="2533" priority="4395">
      <formula>IF(RIGHT(TEXT(AM459,"0.#"),1)=".",FALSE,TRUE)</formula>
    </cfRule>
    <cfRule type="expression" dxfId="2532" priority="4396">
      <formula>IF(RIGHT(TEXT(AM459,"0.#"),1)=".",TRUE,FALSE)</formula>
    </cfRule>
  </conditionalFormatting>
  <conditionalFormatting sqref="AU458">
    <cfRule type="expression" dxfId="2531" priority="4391">
      <formula>IF(RIGHT(TEXT(AU458,"0.#"),1)=".",FALSE,TRUE)</formula>
    </cfRule>
    <cfRule type="expression" dxfId="2530" priority="4392">
      <formula>IF(RIGHT(TEXT(AU458,"0.#"),1)=".",TRUE,FALSE)</formula>
    </cfRule>
  </conditionalFormatting>
  <conditionalFormatting sqref="AU459">
    <cfRule type="expression" dxfId="2529" priority="4389">
      <formula>IF(RIGHT(TEXT(AU459,"0.#"),1)=".",FALSE,TRUE)</formula>
    </cfRule>
    <cfRule type="expression" dxfId="2528" priority="4390">
      <formula>IF(RIGHT(TEXT(AU459,"0.#"),1)=".",TRUE,FALSE)</formula>
    </cfRule>
  </conditionalFormatting>
  <conditionalFormatting sqref="AU460">
    <cfRule type="expression" dxfId="2527" priority="4387">
      <formula>IF(RIGHT(TEXT(AU460,"0.#"),1)=".",FALSE,TRUE)</formula>
    </cfRule>
    <cfRule type="expression" dxfId="2526" priority="4388">
      <formula>IF(RIGHT(TEXT(AU460,"0.#"),1)=".",TRUE,FALSE)</formula>
    </cfRule>
  </conditionalFormatting>
  <conditionalFormatting sqref="AI460">
    <cfRule type="expression" dxfId="2525" priority="4381">
      <formula>IF(RIGHT(TEXT(AI460,"0.#"),1)=".",FALSE,TRUE)</formula>
    </cfRule>
    <cfRule type="expression" dxfId="2524" priority="4382">
      <formula>IF(RIGHT(TEXT(AI460,"0.#"),1)=".",TRUE,FALSE)</formula>
    </cfRule>
  </conditionalFormatting>
  <conditionalFormatting sqref="AI458">
    <cfRule type="expression" dxfId="2523" priority="4385">
      <formula>IF(RIGHT(TEXT(AI458,"0.#"),1)=".",FALSE,TRUE)</formula>
    </cfRule>
    <cfRule type="expression" dxfId="2522" priority="4386">
      <formula>IF(RIGHT(TEXT(AI458,"0.#"),1)=".",TRUE,FALSE)</formula>
    </cfRule>
  </conditionalFormatting>
  <conditionalFormatting sqref="AI459">
    <cfRule type="expression" dxfId="2521" priority="4383">
      <formula>IF(RIGHT(TEXT(AI459,"0.#"),1)=".",FALSE,TRUE)</formula>
    </cfRule>
    <cfRule type="expression" dxfId="2520" priority="4384">
      <formula>IF(RIGHT(TEXT(AI459,"0.#"),1)=".",TRUE,FALSE)</formula>
    </cfRule>
  </conditionalFormatting>
  <conditionalFormatting sqref="AQ459">
    <cfRule type="expression" dxfId="2519" priority="4379">
      <formula>IF(RIGHT(TEXT(AQ459,"0.#"),1)=".",FALSE,TRUE)</formula>
    </cfRule>
    <cfRule type="expression" dxfId="2518" priority="4380">
      <formula>IF(RIGHT(TEXT(AQ459,"0.#"),1)=".",TRUE,FALSE)</formula>
    </cfRule>
  </conditionalFormatting>
  <conditionalFormatting sqref="AQ460">
    <cfRule type="expression" dxfId="2517" priority="4377">
      <formula>IF(RIGHT(TEXT(AQ460,"0.#"),1)=".",FALSE,TRUE)</formula>
    </cfRule>
    <cfRule type="expression" dxfId="2516" priority="4378">
      <formula>IF(RIGHT(TEXT(AQ460,"0.#"),1)=".",TRUE,FALSE)</formula>
    </cfRule>
  </conditionalFormatting>
  <conditionalFormatting sqref="AQ458">
    <cfRule type="expression" dxfId="2515" priority="4375">
      <formula>IF(RIGHT(TEXT(AQ458,"0.#"),1)=".",FALSE,TRUE)</formula>
    </cfRule>
    <cfRule type="expression" dxfId="2514" priority="4376">
      <formula>IF(RIGHT(TEXT(AQ458,"0.#"),1)=".",TRUE,FALSE)</formula>
    </cfRule>
  </conditionalFormatting>
  <conditionalFormatting sqref="AE120 AM120">
    <cfRule type="expression" dxfId="2513" priority="3053">
      <formula>IF(RIGHT(TEXT(AE120,"0.#"),1)=".",FALSE,TRUE)</formula>
    </cfRule>
    <cfRule type="expression" dxfId="2512" priority="3054">
      <formula>IF(RIGHT(TEXT(AE120,"0.#"),1)=".",TRUE,FALSE)</formula>
    </cfRule>
  </conditionalFormatting>
  <conditionalFormatting sqref="AI126">
    <cfRule type="expression" dxfId="2511" priority="3043">
      <formula>IF(RIGHT(TEXT(AI126,"0.#"),1)=".",FALSE,TRUE)</formula>
    </cfRule>
    <cfRule type="expression" dxfId="2510" priority="3044">
      <formula>IF(RIGHT(TEXT(AI126,"0.#"),1)=".",TRUE,FALSE)</formula>
    </cfRule>
  </conditionalFormatting>
  <conditionalFormatting sqref="AI120">
    <cfRule type="expression" dxfId="2509" priority="3051">
      <formula>IF(RIGHT(TEXT(AI120,"0.#"),1)=".",FALSE,TRUE)</formula>
    </cfRule>
    <cfRule type="expression" dxfId="2508" priority="3052">
      <formula>IF(RIGHT(TEXT(AI120,"0.#"),1)=".",TRUE,FALSE)</formula>
    </cfRule>
  </conditionalFormatting>
  <conditionalFormatting sqref="AE123 AM123">
    <cfRule type="expression" dxfId="2507" priority="3049">
      <formula>IF(RIGHT(TEXT(AE123,"0.#"),1)=".",FALSE,TRUE)</formula>
    </cfRule>
    <cfRule type="expression" dxfId="2506" priority="3050">
      <formula>IF(RIGHT(TEXT(AE123,"0.#"),1)=".",TRUE,FALSE)</formula>
    </cfRule>
  </conditionalFormatting>
  <conditionalFormatting sqref="AI123">
    <cfRule type="expression" dxfId="2505" priority="3047">
      <formula>IF(RIGHT(TEXT(AI123,"0.#"),1)=".",FALSE,TRUE)</formula>
    </cfRule>
    <cfRule type="expression" dxfId="2504" priority="3048">
      <formula>IF(RIGHT(TEXT(AI123,"0.#"),1)=".",TRUE,FALSE)</formula>
    </cfRule>
  </conditionalFormatting>
  <conditionalFormatting sqref="AE126 AM126">
    <cfRule type="expression" dxfId="2503" priority="3045">
      <formula>IF(RIGHT(TEXT(AE126,"0.#"),1)=".",FALSE,TRUE)</formula>
    </cfRule>
    <cfRule type="expression" dxfId="2502" priority="3046">
      <formula>IF(RIGHT(TEXT(AE126,"0.#"),1)=".",TRUE,FALSE)</formula>
    </cfRule>
  </conditionalFormatting>
  <conditionalFormatting sqref="Y839:Y866">
    <cfRule type="expression" dxfId="2501" priority="3037">
      <formula>IF(RIGHT(TEXT(Y839,"0.#"),1)=".",FALSE,TRUE)</formula>
    </cfRule>
    <cfRule type="expression" dxfId="2500" priority="3038">
      <formula>IF(RIGHT(TEXT(Y839,"0.#"),1)=".",TRUE,FALSE)</formula>
    </cfRule>
  </conditionalFormatting>
  <conditionalFormatting sqref="AU518">
    <cfRule type="expression" dxfId="2499" priority="1547">
      <formula>IF(RIGHT(TEXT(AU518,"0.#"),1)=".",FALSE,TRUE)</formula>
    </cfRule>
    <cfRule type="expression" dxfId="2498" priority="1548">
      <formula>IF(RIGHT(TEXT(AU518,"0.#"),1)=".",TRUE,FALSE)</formula>
    </cfRule>
  </conditionalFormatting>
  <conditionalFormatting sqref="AQ551">
    <cfRule type="expression" dxfId="2497" priority="1323">
      <formula>IF(RIGHT(TEXT(AQ551,"0.#"),1)=".",FALSE,TRUE)</formula>
    </cfRule>
    <cfRule type="expression" dxfId="2496" priority="1324">
      <formula>IF(RIGHT(TEXT(AQ551,"0.#"),1)=".",TRUE,FALSE)</formula>
    </cfRule>
  </conditionalFormatting>
  <conditionalFormatting sqref="AE556">
    <cfRule type="expression" dxfId="2495" priority="1321">
      <formula>IF(RIGHT(TEXT(AE556,"0.#"),1)=".",FALSE,TRUE)</formula>
    </cfRule>
    <cfRule type="expression" dxfId="2494" priority="1322">
      <formula>IF(RIGHT(TEXT(AE556,"0.#"),1)=".",TRUE,FALSE)</formula>
    </cfRule>
  </conditionalFormatting>
  <conditionalFormatting sqref="AE557">
    <cfRule type="expression" dxfId="2493" priority="1319">
      <formula>IF(RIGHT(TEXT(AE557,"0.#"),1)=".",FALSE,TRUE)</formula>
    </cfRule>
    <cfRule type="expression" dxfId="2492" priority="1320">
      <formula>IF(RIGHT(TEXT(AE557,"0.#"),1)=".",TRUE,FALSE)</formula>
    </cfRule>
  </conditionalFormatting>
  <conditionalFormatting sqref="AE558">
    <cfRule type="expression" dxfId="2491" priority="1317">
      <formula>IF(RIGHT(TEXT(AE558,"0.#"),1)=".",FALSE,TRUE)</formula>
    </cfRule>
    <cfRule type="expression" dxfId="2490" priority="1318">
      <formula>IF(RIGHT(TEXT(AE558,"0.#"),1)=".",TRUE,FALSE)</formula>
    </cfRule>
  </conditionalFormatting>
  <conditionalFormatting sqref="AU556">
    <cfRule type="expression" dxfId="2489" priority="1309">
      <formula>IF(RIGHT(TEXT(AU556,"0.#"),1)=".",FALSE,TRUE)</formula>
    </cfRule>
    <cfRule type="expression" dxfId="2488" priority="1310">
      <formula>IF(RIGHT(TEXT(AU556,"0.#"),1)=".",TRUE,FALSE)</formula>
    </cfRule>
  </conditionalFormatting>
  <conditionalFormatting sqref="AU557">
    <cfRule type="expression" dxfId="2487" priority="1307">
      <formula>IF(RIGHT(TEXT(AU557,"0.#"),1)=".",FALSE,TRUE)</formula>
    </cfRule>
    <cfRule type="expression" dxfId="2486" priority="1308">
      <formula>IF(RIGHT(TEXT(AU557,"0.#"),1)=".",TRUE,FALSE)</formula>
    </cfRule>
  </conditionalFormatting>
  <conditionalFormatting sqref="AU558">
    <cfRule type="expression" dxfId="2485" priority="1305">
      <formula>IF(RIGHT(TEXT(AU558,"0.#"),1)=".",FALSE,TRUE)</formula>
    </cfRule>
    <cfRule type="expression" dxfId="2484" priority="1306">
      <formula>IF(RIGHT(TEXT(AU558,"0.#"),1)=".",TRUE,FALSE)</formula>
    </cfRule>
  </conditionalFormatting>
  <conditionalFormatting sqref="AQ557">
    <cfRule type="expression" dxfId="2483" priority="1297">
      <formula>IF(RIGHT(TEXT(AQ557,"0.#"),1)=".",FALSE,TRUE)</formula>
    </cfRule>
    <cfRule type="expression" dxfId="2482" priority="1298">
      <formula>IF(RIGHT(TEXT(AQ557,"0.#"),1)=".",TRUE,FALSE)</formula>
    </cfRule>
  </conditionalFormatting>
  <conditionalFormatting sqref="AQ558">
    <cfRule type="expression" dxfId="2481" priority="1295">
      <formula>IF(RIGHT(TEXT(AQ558,"0.#"),1)=".",FALSE,TRUE)</formula>
    </cfRule>
    <cfRule type="expression" dxfId="2480" priority="1296">
      <formula>IF(RIGHT(TEXT(AQ558,"0.#"),1)=".",TRUE,FALSE)</formula>
    </cfRule>
  </conditionalFormatting>
  <conditionalFormatting sqref="AQ556">
    <cfRule type="expression" dxfId="2479" priority="1293">
      <formula>IF(RIGHT(TEXT(AQ556,"0.#"),1)=".",FALSE,TRUE)</formula>
    </cfRule>
    <cfRule type="expression" dxfId="2478" priority="1294">
      <formula>IF(RIGHT(TEXT(AQ556,"0.#"),1)=".",TRUE,FALSE)</formula>
    </cfRule>
  </conditionalFormatting>
  <conditionalFormatting sqref="AE561">
    <cfRule type="expression" dxfId="2477" priority="1291">
      <formula>IF(RIGHT(TEXT(AE561,"0.#"),1)=".",FALSE,TRUE)</formula>
    </cfRule>
    <cfRule type="expression" dxfId="2476" priority="1292">
      <formula>IF(RIGHT(TEXT(AE561,"0.#"),1)=".",TRUE,FALSE)</formula>
    </cfRule>
  </conditionalFormatting>
  <conditionalFormatting sqref="AE562">
    <cfRule type="expression" dxfId="2475" priority="1289">
      <formula>IF(RIGHT(TEXT(AE562,"0.#"),1)=".",FALSE,TRUE)</formula>
    </cfRule>
    <cfRule type="expression" dxfId="2474" priority="1290">
      <formula>IF(RIGHT(TEXT(AE562,"0.#"),1)=".",TRUE,FALSE)</formula>
    </cfRule>
  </conditionalFormatting>
  <conditionalFormatting sqref="AE563">
    <cfRule type="expression" dxfId="2473" priority="1287">
      <formula>IF(RIGHT(TEXT(AE563,"0.#"),1)=".",FALSE,TRUE)</formula>
    </cfRule>
    <cfRule type="expression" dxfId="2472" priority="1288">
      <formula>IF(RIGHT(TEXT(AE563,"0.#"),1)=".",TRUE,FALSE)</formula>
    </cfRule>
  </conditionalFormatting>
  <conditionalFormatting sqref="AL1102:AO1131">
    <cfRule type="expression" dxfId="2471" priority="2943">
      <formula>IF(AND(AL1102&gt;=0, RIGHT(TEXT(AL1102,"0.#"),1)&lt;&gt;"."),TRUE,FALSE)</formula>
    </cfRule>
    <cfRule type="expression" dxfId="2470" priority="2944">
      <formula>IF(AND(AL1102&gt;=0, RIGHT(TEXT(AL1102,"0.#"),1)="."),TRUE,FALSE)</formula>
    </cfRule>
    <cfRule type="expression" dxfId="2469" priority="2945">
      <formula>IF(AND(AL1102&lt;0, RIGHT(TEXT(AL1102,"0.#"),1)&lt;&gt;"."),TRUE,FALSE)</formula>
    </cfRule>
    <cfRule type="expression" dxfId="2468" priority="2946">
      <formula>IF(AND(AL1102&lt;0, RIGHT(TEXT(AL1102,"0.#"),1)="."),TRUE,FALSE)</formula>
    </cfRule>
  </conditionalFormatting>
  <conditionalFormatting sqref="Y1102:Y1131">
    <cfRule type="expression" dxfId="2467" priority="2941">
      <formula>IF(RIGHT(TEXT(Y1102,"0.#"),1)=".",FALSE,TRUE)</formula>
    </cfRule>
    <cfRule type="expression" dxfId="2466" priority="2942">
      <formula>IF(RIGHT(TEXT(Y1102,"0.#"),1)=".",TRUE,FALSE)</formula>
    </cfRule>
  </conditionalFormatting>
  <conditionalFormatting sqref="AQ553">
    <cfRule type="expression" dxfId="2465" priority="1325">
      <formula>IF(RIGHT(TEXT(AQ553,"0.#"),1)=".",FALSE,TRUE)</formula>
    </cfRule>
    <cfRule type="expression" dxfId="2464" priority="1326">
      <formula>IF(RIGHT(TEXT(AQ553,"0.#"),1)=".",TRUE,FALSE)</formula>
    </cfRule>
  </conditionalFormatting>
  <conditionalFormatting sqref="AU552">
    <cfRule type="expression" dxfId="2463" priority="1337">
      <formula>IF(RIGHT(TEXT(AU552,"0.#"),1)=".",FALSE,TRUE)</formula>
    </cfRule>
    <cfRule type="expression" dxfId="2462" priority="1338">
      <formula>IF(RIGHT(TEXT(AU552,"0.#"),1)=".",TRUE,FALSE)</formula>
    </cfRule>
  </conditionalFormatting>
  <conditionalFormatting sqref="AE552">
    <cfRule type="expression" dxfId="2461" priority="1349">
      <formula>IF(RIGHT(TEXT(AE552,"0.#"),1)=".",FALSE,TRUE)</formula>
    </cfRule>
    <cfRule type="expression" dxfId="2460" priority="1350">
      <formula>IF(RIGHT(TEXT(AE552,"0.#"),1)=".",TRUE,FALSE)</formula>
    </cfRule>
  </conditionalFormatting>
  <conditionalFormatting sqref="AQ548">
    <cfRule type="expression" dxfId="2459" priority="1355">
      <formula>IF(RIGHT(TEXT(AQ548,"0.#"),1)=".",FALSE,TRUE)</formula>
    </cfRule>
    <cfRule type="expression" dxfId="2458" priority="1356">
      <formula>IF(RIGHT(TEXT(AQ548,"0.#"),1)=".",TRUE,FALSE)</formula>
    </cfRule>
  </conditionalFormatting>
  <conditionalFormatting sqref="AL837:AO838">
    <cfRule type="expression" dxfId="2457" priority="2895">
      <formula>IF(AND(AL837&gt;=0, RIGHT(TEXT(AL837,"0.#"),1)&lt;&gt;"."),TRUE,FALSE)</formula>
    </cfRule>
    <cfRule type="expression" dxfId="2456" priority="2896">
      <formula>IF(AND(AL837&gt;=0, RIGHT(TEXT(AL837,"0.#"),1)="."),TRUE,FALSE)</formula>
    </cfRule>
    <cfRule type="expression" dxfId="2455" priority="2897">
      <formula>IF(AND(AL837&lt;0, RIGHT(TEXT(AL837,"0.#"),1)&lt;&gt;"."),TRUE,FALSE)</formula>
    </cfRule>
    <cfRule type="expression" dxfId="2454" priority="2898">
      <formula>IF(AND(AL837&lt;0, RIGHT(TEXT(AL837,"0.#"),1)="."),TRUE,FALSE)</formula>
    </cfRule>
  </conditionalFormatting>
  <conditionalFormatting sqref="Y837:Y838">
    <cfRule type="expression" dxfId="2453" priority="2893">
      <formula>IF(RIGHT(TEXT(Y837,"0.#"),1)=".",FALSE,TRUE)</formula>
    </cfRule>
    <cfRule type="expression" dxfId="2452" priority="2894">
      <formula>IF(RIGHT(TEXT(Y837,"0.#"),1)=".",TRUE,FALSE)</formula>
    </cfRule>
  </conditionalFormatting>
  <conditionalFormatting sqref="AE492">
    <cfRule type="expression" dxfId="2451" priority="1681">
      <formula>IF(RIGHT(TEXT(AE492,"0.#"),1)=".",FALSE,TRUE)</formula>
    </cfRule>
    <cfRule type="expression" dxfId="2450" priority="1682">
      <formula>IF(RIGHT(TEXT(AE492,"0.#"),1)=".",TRUE,FALSE)</formula>
    </cfRule>
  </conditionalFormatting>
  <conditionalFormatting sqref="AE493">
    <cfRule type="expression" dxfId="2449" priority="1679">
      <formula>IF(RIGHT(TEXT(AE493,"0.#"),1)=".",FALSE,TRUE)</formula>
    </cfRule>
    <cfRule type="expression" dxfId="2448" priority="1680">
      <formula>IF(RIGHT(TEXT(AE493,"0.#"),1)=".",TRUE,FALSE)</formula>
    </cfRule>
  </conditionalFormatting>
  <conditionalFormatting sqref="AE494">
    <cfRule type="expression" dxfId="2447" priority="1677">
      <formula>IF(RIGHT(TEXT(AE494,"0.#"),1)=".",FALSE,TRUE)</formula>
    </cfRule>
    <cfRule type="expression" dxfId="2446" priority="1678">
      <formula>IF(RIGHT(TEXT(AE494,"0.#"),1)=".",TRUE,FALSE)</formula>
    </cfRule>
  </conditionalFormatting>
  <conditionalFormatting sqref="AQ493">
    <cfRule type="expression" dxfId="2445" priority="1657">
      <formula>IF(RIGHT(TEXT(AQ493,"0.#"),1)=".",FALSE,TRUE)</formula>
    </cfRule>
    <cfRule type="expression" dxfId="2444" priority="1658">
      <formula>IF(RIGHT(TEXT(AQ493,"0.#"),1)=".",TRUE,FALSE)</formula>
    </cfRule>
  </conditionalFormatting>
  <conditionalFormatting sqref="AQ494">
    <cfRule type="expression" dxfId="2443" priority="1655">
      <formula>IF(RIGHT(TEXT(AQ494,"0.#"),1)=".",FALSE,TRUE)</formula>
    </cfRule>
    <cfRule type="expression" dxfId="2442" priority="1656">
      <formula>IF(RIGHT(TEXT(AQ494,"0.#"),1)=".",TRUE,FALSE)</formula>
    </cfRule>
  </conditionalFormatting>
  <conditionalFormatting sqref="AQ492">
    <cfRule type="expression" dxfId="2441" priority="1653">
      <formula>IF(RIGHT(TEXT(AQ492,"0.#"),1)=".",FALSE,TRUE)</formula>
    </cfRule>
    <cfRule type="expression" dxfId="2440" priority="1654">
      <formula>IF(RIGHT(TEXT(AQ492,"0.#"),1)=".",TRUE,FALSE)</formula>
    </cfRule>
  </conditionalFormatting>
  <conditionalFormatting sqref="AU494">
    <cfRule type="expression" dxfId="2439" priority="1665">
      <formula>IF(RIGHT(TEXT(AU494,"0.#"),1)=".",FALSE,TRUE)</formula>
    </cfRule>
    <cfRule type="expression" dxfId="2438" priority="1666">
      <formula>IF(RIGHT(TEXT(AU494,"0.#"),1)=".",TRUE,FALSE)</formula>
    </cfRule>
  </conditionalFormatting>
  <conditionalFormatting sqref="AU492">
    <cfRule type="expression" dxfId="2437" priority="1669">
      <formula>IF(RIGHT(TEXT(AU492,"0.#"),1)=".",FALSE,TRUE)</formula>
    </cfRule>
    <cfRule type="expression" dxfId="2436" priority="1670">
      <formula>IF(RIGHT(TEXT(AU492,"0.#"),1)=".",TRUE,FALSE)</formula>
    </cfRule>
  </conditionalFormatting>
  <conditionalFormatting sqref="AU493">
    <cfRule type="expression" dxfId="2435" priority="1667">
      <formula>IF(RIGHT(TEXT(AU493,"0.#"),1)=".",FALSE,TRUE)</formula>
    </cfRule>
    <cfRule type="expression" dxfId="2434" priority="1668">
      <formula>IF(RIGHT(TEXT(AU493,"0.#"),1)=".",TRUE,FALSE)</formula>
    </cfRule>
  </conditionalFormatting>
  <conditionalFormatting sqref="AU583">
    <cfRule type="expression" dxfId="2433" priority="1185">
      <formula>IF(RIGHT(TEXT(AU583,"0.#"),1)=".",FALSE,TRUE)</formula>
    </cfRule>
    <cfRule type="expression" dxfId="2432" priority="1186">
      <formula>IF(RIGHT(TEXT(AU583,"0.#"),1)=".",TRUE,FALSE)</formula>
    </cfRule>
  </conditionalFormatting>
  <conditionalFormatting sqref="AU582">
    <cfRule type="expression" dxfId="2431" priority="1187">
      <formula>IF(RIGHT(TEXT(AU582,"0.#"),1)=".",FALSE,TRUE)</formula>
    </cfRule>
    <cfRule type="expression" dxfId="2430" priority="1188">
      <formula>IF(RIGHT(TEXT(AU582,"0.#"),1)=".",TRUE,FALSE)</formula>
    </cfRule>
  </conditionalFormatting>
  <conditionalFormatting sqref="AE499">
    <cfRule type="expression" dxfId="2429" priority="1647">
      <formula>IF(RIGHT(TEXT(AE499,"0.#"),1)=".",FALSE,TRUE)</formula>
    </cfRule>
    <cfRule type="expression" dxfId="2428" priority="1648">
      <formula>IF(RIGHT(TEXT(AE499,"0.#"),1)=".",TRUE,FALSE)</formula>
    </cfRule>
  </conditionalFormatting>
  <conditionalFormatting sqref="AE497">
    <cfRule type="expression" dxfId="2427" priority="1651">
      <formula>IF(RIGHT(TEXT(AE497,"0.#"),1)=".",FALSE,TRUE)</formula>
    </cfRule>
    <cfRule type="expression" dxfId="2426" priority="1652">
      <formula>IF(RIGHT(TEXT(AE497,"0.#"),1)=".",TRUE,FALSE)</formula>
    </cfRule>
  </conditionalFormatting>
  <conditionalFormatting sqref="AE498">
    <cfRule type="expression" dxfId="2425" priority="1649">
      <formula>IF(RIGHT(TEXT(AE498,"0.#"),1)=".",FALSE,TRUE)</formula>
    </cfRule>
    <cfRule type="expression" dxfId="2424" priority="1650">
      <formula>IF(RIGHT(TEXT(AE498,"0.#"),1)=".",TRUE,FALSE)</formula>
    </cfRule>
  </conditionalFormatting>
  <conditionalFormatting sqref="AU499">
    <cfRule type="expression" dxfId="2423" priority="1635">
      <formula>IF(RIGHT(TEXT(AU499,"0.#"),1)=".",FALSE,TRUE)</formula>
    </cfRule>
    <cfRule type="expression" dxfId="2422" priority="1636">
      <formula>IF(RIGHT(TEXT(AU499,"0.#"),1)=".",TRUE,FALSE)</formula>
    </cfRule>
  </conditionalFormatting>
  <conditionalFormatting sqref="AU497">
    <cfRule type="expression" dxfId="2421" priority="1639">
      <formula>IF(RIGHT(TEXT(AU497,"0.#"),1)=".",FALSE,TRUE)</formula>
    </cfRule>
    <cfRule type="expression" dxfId="2420" priority="1640">
      <formula>IF(RIGHT(TEXT(AU497,"0.#"),1)=".",TRUE,FALSE)</formula>
    </cfRule>
  </conditionalFormatting>
  <conditionalFormatting sqref="AU498">
    <cfRule type="expression" dxfId="2419" priority="1637">
      <formula>IF(RIGHT(TEXT(AU498,"0.#"),1)=".",FALSE,TRUE)</formula>
    </cfRule>
    <cfRule type="expression" dxfId="2418" priority="1638">
      <formula>IF(RIGHT(TEXT(AU498,"0.#"),1)=".",TRUE,FALSE)</formula>
    </cfRule>
  </conditionalFormatting>
  <conditionalFormatting sqref="AQ497">
    <cfRule type="expression" dxfId="2417" priority="1623">
      <formula>IF(RIGHT(TEXT(AQ497,"0.#"),1)=".",FALSE,TRUE)</formula>
    </cfRule>
    <cfRule type="expression" dxfId="2416" priority="1624">
      <formula>IF(RIGHT(TEXT(AQ497,"0.#"),1)=".",TRUE,FALSE)</formula>
    </cfRule>
  </conditionalFormatting>
  <conditionalFormatting sqref="AQ498">
    <cfRule type="expression" dxfId="2415" priority="1627">
      <formula>IF(RIGHT(TEXT(AQ498,"0.#"),1)=".",FALSE,TRUE)</formula>
    </cfRule>
    <cfRule type="expression" dxfId="2414" priority="1628">
      <formula>IF(RIGHT(TEXT(AQ498,"0.#"),1)=".",TRUE,FALSE)</formula>
    </cfRule>
  </conditionalFormatting>
  <conditionalFormatting sqref="AQ499">
    <cfRule type="expression" dxfId="2413" priority="1625">
      <formula>IF(RIGHT(TEXT(AQ499,"0.#"),1)=".",FALSE,TRUE)</formula>
    </cfRule>
    <cfRule type="expression" dxfId="2412" priority="1626">
      <formula>IF(RIGHT(TEXT(AQ499,"0.#"),1)=".",TRUE,FALSE)</formula>
    </cfRule>
  </conditionalFormatting>
  <conditionalFormatting sqref="AE504">
    <cfRule type="expression" dxfId="2411" priority="1617">
      <formula>IF(RIGHT(TEXT(AE504,"0.#"),1)=".",FALSE,TRUE)</formula>
    </cfRule>
    <cfRule type="expression" dxfId="2410" priority="1618">
      <formula>IF(RIGHT(TEXT(AE504,"0.#"),1)=".",TRUE,FALSE)</formula>
    </cfRule>
  </conditionalFormatting>
  <conditionalFormatting sqref="AE502">
    <cfRule type="expression" dxfId="2409" priority="1621">
      <formula>IF(RIGHT(TEXT(AE502,"0.#"),1)=".",FALSE,TRUE)</formula>
    </cfRule>
    <cfRule type="expression" dxfId="2408" priority="1622">
      <formula>IF(RIGHT(TEXT(AE502,"0.#"),1)=".",TRUE,FALSE)</formula>
    </cfRule>
  </conditionalFormatting>
  <conditionalFormatting sqref="AE503">
    <cfRule type="expression" dxfId="2407" priority="1619">
      <formula>IF(RIGHT(TEXT(AE503,"0.#"),1)=".",FALSE,TRUE)</formula>
    </cfRule>
    <cfRule type="expression" dxfId="2406" priority="1620">
      <formula>IF(RIGHT(TEXT(AE503,"0.#"),1)=".",TRUE,FALSE)</formula>
    </cfRule>
  </conditionalFormatting>
  <conditionalFormatting sqref="AU504">
    <cfRule type="expression" dxfId="2405" priority="1605">
      <formula>IF(RIGHT(TEXT(AU504,"0.#"),1)=".",FALSE,TRUE)</formula>
    </cfRule>
    <cfRule type="expression" dxfId="2404" priority="1606">
      <formula>IF(RIGHT(TEXT(AU504,"0.#"),1)=".",TRUE,FALSE)</formula>
    </cfRule>
  </conditionalFormatting>
  <conditionalFormatting sqref="AU502">
    <cfRule type="expression" dxfId="2403" priority="1609">
      <formula>IF(RIGHT(TEXT(AU502,"0.#"),1)=".",FALSE,TRUE)</formula>
    </cfRule>
    <cfRule type="expression" dxfId="2402" priority="1610">
      <formula>IF(RIGHT(TEXT(AU502,"0.#"),1)=".",TRUE,FALSE)</formula>
    </cfRule>
  </conditionalFormatting>
  <conditionalFormatting sqref="AU503">
    <cfRule type="expression" dxfId="2401" priority="1607">
      <formula>IF(RIGHT(TEXT(AU503,"0.#"),1)=".",FALSE,TRUE)</formula>
    </cfRule>
    <cfRule type="expression" dxfId="2400" priority="1608">
      <formula>IF(RIGHT(TEXT(AU503,"0.#"),1)=".",TRUE,FALSE)</formula>
    </cfRule>
  </conditionalFormatting>
  <conditionalFormatting sqref="AQ502">
    <cfRule type="expression" dxfId="2399" priority="1593">
      <formula>IF(RIGHT(TEXT(AQ502,"0.#"),1)=".",FALSE,TRUE)</formula>
    </cfRule>
    <cfRule type="expression" dxfId="2398" priority="1594">
      <formula>IF(RIGHT(TEXT(AQ502,"0.#"),1)=".",TRUE,FALSE)</formula>
    </cfRule>
  </conditionalFormatting>
  <conditionalFormatting sqref="AQ503">
    <cfRule type="expression" dxfId="2397" priority="1597">
      <formula>IF(RIGHT(TEXT(AQ503,"0.#"),1)=".",FALSE,TRUE)</formula>
    </cfRule>
    <cfRule type="expression" dxfId="2396" priority="1598">
      <formula>IF(RIGHT(TEXT(AQ503,"0.#"),1)=".",TRUE,FALSE)</formula>
    </cfRule>
  </conditionalFormatting>
  <conditionalFormatting sqref="AQ504">
    <cfRule type="expression" dxfId="2395" priority="1595">
      <formula>IF(RIGHT(TEXT(AQ504,"0.#"),1)=".",FALSE,TRUE)</formula>
    </cfRule>
    <cfRule type="expression" dxfId="2394" priority="1596">
      <formula>IF(RIGHT(TEXT(AQ504,"0.#"),1)=".",TRUE,FALSE)</formula>
    </cfRule>
  </conditionalFormatting>
  <conditionalFormatting sqref="AE509">
    <cfRule type="expression" dxfId="2393" priority="1587">
      <formula>IF(RIGHT(TEXT(AE509,"0.#"),1)=".",FALSE,TRUE)</formula>
    </cfRule>
    <cfRule type="expression" dxfId="2392" priority="1588">
      <formula>IF(RIGHT(TEXT(AE509,"0.#"),1)=".",TRUE,FALSE)</formula>
    </cfRule>
  </conditionalFormatting>
  <conditionalFormatting sqref="AE507">
    <cfRule type="expression" dxfId="2391" priority="1591">
      <formula>IF(RIGHT(TEXT(AE507,"0.#"),1)=".",FALSE,TRUE)</formula>
    </cfRule>
    <cfRule type="expression" dxfId="2390" priority="1592">
      <formula>IF(RIGHT(TEXT(AE507,"0.#"),1)=".",TRUE,FALSE)</formula>
    </cfRule>
  </conditionalFormatting>
  <conditionalFormatting sqref="AE508">
    <cfRule type="expression" dxfId="2389" priority="1589">
      <formula>IF(RIGHT(TEXT(AE508,"0.#"),1)=".",FALSE,TRUE)</formula>
    </cfRule>
    <cfRule type="expression" dxfId="2388" priority="1590">
      <formula>IF(RIGHT(TEXT(AE508,"0.#"),1)=".",TRUE,FALSE)</formula>
    </cfRule>
  </conditionalFormatting>
  <conditionalFormatting sqref="AU509">
    <cfRule type="expression" dxfId="2387" priority="1575">
      <formula>IF(RIGHT(TEXT(AU509,"0.#"),1)=".",FALSE,TRUE)</formula>
    </cfRule>
    <cfRule type="expression" dxfId="2386" priority="1576">
      <formula>IF(RIGHT(TEXT(AU509,"0.#"),1)=".",TRUE,FALSE)</formula>
    </cfRule>
  </conditionalFormatting>
  <conditionalFormatting sqref="AU507">
    <cfRule type="expression" dxfId="2385" priority="1579">
      <formula>IF(RIGHT(TEXT(AU507,"0.#"),1)=".",FALSE,TRUE)</formula>
    </cfRule>
    <cfRule type="expression" dxfId="2384" priority="1580">
      <formula>IF(RIGHT(TEXT(AU507,"0.#"),1)=".",TRUE,FALSE)</formula>
    </cfRule>
  </conditionalFormatting>
  <conditionalFormatting sqref="AU508">
    <cfRule type="expression" dxfId="2383" priority="1577">
      <formula>IF(RIGHT(TEXT(AU508,"0.#"),1)=".",FALSE,TRUE)</formula>
    </cfRule>
    <cfRule type="expression" dxfId="2382" priority="1578">
      <formula>IF(RIGHT(TEXT(AU508,"0.#"),1)=".",TRUE,FALSE)</formula>
    </cfRule>
  </conditionalFormatting>
  <conditionalFormatting sqref="AQ507">
    <cfRule type="expression" dxfId="2381" priority="1563">
      <formula>IF(RIGHT(TEXT(AQ507,"0.#"),1)=".",FALSE,TRUE)</formula>
    </cfRule>
    <cfRule type="expression" dxfId="2380" priority="1564">
      <formula>IF(RIGHT(TEXT(AQ507,"0.#"),1)=".",TRUE,FALSE)</formula>
    </cfRule>
  </conditionalFormatting>
  <conditionalFormatting sqref="AQ508">
    <cfRule type="expression" dxfId="2379" priority="1567">
      <formula>IF(RIGHT(TEXT(AQ508,"0.#"),1)=".",FALSE,TRUE)</formula>
    </cfRule>
    <cfRule type="expression" dxfId="2378" priority="1568">
      <formula>IF(RIGHT(TEXT(AQ508,"0.#"),1)=".",TRUE,FALSE)</formula>
    </cfRule>
  </conditionalFormatting>
  <conditionalFormatting sqref="AQ509">
    <cfRule type="expression" dxfId="2377" priority="1565">
      <formula>IF(RIGHT(TEXT(AQ509,"0.#"),1)=".",FALSE,TRUE)</formula>
    </cfRule>
    <cfRule type="expression" dxfId="2376" priority="1566">
      <formula>IF(RIGHT(TEXT(AQ509,"0.#"),1)=".",TRUE,FALSE)</formula>
    </cfRule>
  </conditionalFormatting>
  <conditionalFormatting sqref="AE465">
    <cfRule type="expression" dxfId="2375" priority="1857">
      <formula>IF(RIGHT(TEXT(AE465,"0.#"),1)=".",FALSE,TRUE)</formula>
    </cfRule>
    <cfRule type="expression" dxfId="2374" priority="1858">
      <formula>IF(RIGHT(TEXT(AE465,"0.#"),1)=".",TRUE,FALSE)</formula>
    </cfRule>
  </conditionalFormatting>
  <conditionalFormatting sqref="AE463">
    <cfRule type="expression" dxfId="2373" priority="1861">
      <formula>IF(RIGHT(TEXT(AE463,"0.#"),1)=".",FALSE,TRUE)</formula>
    </cfRule>
    <cfRule type="expression" dxfId="2372" priority="1862">
      <formula>IF(RIGHT(TEXT(AE463,"0.#"),1)=".",TRUE,FALSE)</formula>
    </cfRule>
  </conditionalFormatting>
  <conditionalFormatting sqref="AE464">
    <cfRule type="expression" dxfId="2371" priority="1859">
      <formula>IF(RIGHT(TEXT(AE464,"0.#"),1)=".",FALSE,TRUE)</formula>
    </cfRule>
    <cfRule type="expression" dxfId="2370" priority="1860">
      <formula>IF(RIGHT(TEXT(AE464,"0.#"),1)=".",TRUE,FALSE)</formula>
    </cfRule>
  </conditionalFormatting>
  <conditionalFormatting sqref="AM465">
    <cfRule type="expression" dxfId="2369" priority="1851">
      <formula>IF(RIGHT(TEXT(AM465,"0.#"),1)=".",FALSE,TRUE)</formula>
    </cfRule>
    <cfRule type="expression" dxfId="2368" priority="1852">
      <formula>IF(RIGHT(TEXT(AM465,"0.#"),1)=".",TRUE,FALSE)</formula>
    </cfRule>
  </conditionalFormatting>
  <conditionalFormatting sqref="AM463">
    <cfRule type="expression" dxfId="2367" priority="1855">
      <formula>IF(RIGHT(TEXT(AM463,"0.#"),1)=".",FALSE,TRUE)</formula>
    </cfRule>
    <cfRule type="expression" dxfId="2366" priority="1856">
      <formula>IF(RIGHT(TEXT(AM463,"0.#"),1)=".",TRUE,FALSE)</formula>
    </cfRule>
  </conditionalFormatting>
  <conditionalFormatting sqref="AM464">
    <cfRule type="expression" dxfId="2365" priority="1853">
      <formula>IF(RIGHT(TEXT(AM464,"0.#"),1)=".",FALSE,TRUE)</formula>
    </cfRule>
    <cfRule type="expression" dxfId="2364" priority="1854">
      <formula>IF(RIGHT(TEXT(AM464,"0.#"),1)=".",TRUE,FALSE)</formula>
    </cfRule>
  </conditionalFormatting>
  <conditionalFormatting sqref="AU465">
    <cfRule type="expression" dxfId="2363" priority="1845">
      <formula>IF(RIGHT(TEXT(AU465,"0.#"),1)=".",FALSE,TRUE)</formula>
    </cfRule>
    <cfRule type="expression" dxfId="2362" priority="1846">
      <formula>IF(RIGHT(TEXT(AU465,"0.#"),1)=".",TRUE,FALSE)</formula>
    </cfRule>
  </conditionalFormatting>
  <conditionalFormatting sqref="AU463">
    <cfRule type="expression" dxfId="2361" priority="1849">
      <formula>IF(RIGHT(TEXT(AU463,"0.#"),1)=".",FALSE,TRUE)</formula>
    </cfRule>
    <cfRule type="expression" dxfId="2360" priority="1850">
      <formula>IF(RIGHT(TEXT(AU463,"0.#"),1)=".",TRUE,FALSE)</formula>
    </cfRule>
  </conditionalFormatting>
  <conditionalFormatting sqref="AU464">
    <cfRule type="expression" dxfId="2359" priority="1847">
      <formula>IF(RIGHT(TEXT(AU464,"0.#"),1)=".",FALSE,TRUE)</formula>
    </cfRule>
    <cfRule type="expression" dxfId="2358" priority="1848">
      <formula>IF(RIGHT(TEXT(AU464,"0.#"),1)=".",TRUE,FALSE)</formula>
    </cfRule>
  </conditionalFormatting>
  <conditionalFormatting sqref="AI465">
    <cfRule type="expression" dxfId="2357" priority="1839">
      <formula>IF(RIGHT(TEXT(AI465,"0.#"),1)=".",FALSE,TRUE)</formula>
    </cfRule>
    <cfRule type="expression" dxfId="2356" priority="1840">
      <formula>IF(RIGHT(TEXT(AI465,"0.#"),1)=".",TRUE,FALSE)</formula>
    </cfRule>
  </conditionalFormatting>
  <conditionalFormatting sqref="AI463">
    <cfRule type="expression" dxfId="2355" priority="1843">
      <formula>IF(RIGHT(TEXT(AI463,"0.#"),1)=".",FALSE,TRUE)</formula>
    </cfRule>
    <cfRule type="expression" dxfId="2354" priority="1844">
      <formula>IF(RIGHT(TEXT(AI463,"0.#"),1)=".",TRUE,FALSE)</formula>
    </cfRule>
  </conditionalFormatting>
  <conditionalFormatting sqref="AI464">
    <cfRule type="expression" dxfId="2353" priority="1841">
      <formula>IF(RIGHT(TEXT(AI464,"0.#"),1)=".",FALSE,TRUE)</formula>
    </cfRule>
    <cfRule type="expression" dxfId="2352" priority="1842">
      <formula>IF(RIGHT(TEXT(AI464,"0.#"),1)=".",TRUE,FALSE)</formula>
    </cfRule>
  </conditionalFormatting>
  <conditionalFormatting sqref="AQ463">
    <cfRule type="expression" dxfId="2351" priority="1833">
      <formula>IF(RIGHT(TEXT(AQ463,"0.#"),1)=".",FALSE,TRUE)</formula>
    </cfRule>
    <cfRule type="expression" dxfId="2350" priority="1834">
      <formula>IF(RIGHT(TEXT(AQ463,"0.#"),1)=".",TRUE,FALSE)</formula>
    </cfRule>
  </conditionalFormatting>
  <conditionalFormatting sqref="AQ464">
    <cfRule type="expression" dxfId="2349" priority="1837">
      <formula>IF(RIGHT(TEXT(AQ464,"0.#"),1)=".",FALSE,TRUE)</formula>
    </cfRule>
    <cfRule type="expression" dxfId="2348" priority="1838">
      <formula>IF(RIGHT(TEXT(AQ464,"0.#"),1)=".",TRUE,FALSE)</formula>
    </cfRule>
  </conditionalFormatting>
  <conditionalFormatting sqref="AQ465">
    <cfRule type="expression" dxfId="2347" priority="1835">
      <formula>IF(RIGHT(TEXT(AQ465,"0.#"),1)=".",FALSE,TRUE)</formula>
    </cfRule>
    <cfRule type="expression" dxfId="2346" priority="1836">
      <formula>IF(RIGHT(TEXT(AQ465,"0.#"),1)=".",TRUE,FALSE)</formula>
    </cfRule>
  </conditionalFormatting>
  <conditionalFormatting sqref="AE470">
    <cfRule type="expression" dxfId="2345" priority="1827">
      <formula>IF(RIGHT(TEXT(AE470,"0.#"),1)=".",FALSE,TRUE)</formula>
    </cfRule>
    <cfRule type="expression" dxfId="2344" priority="1828">
      <formula>IF(RIGHT(TEXT(AE470,"0.#"),1)=".",TRUE,FALSE)</formula>
    </cfRule>
  </conditionalFormatting>
  <conditionalFormatting sqref="AE468">
    <cfRule type="expression" dxfId="2343" priority="1831">
      <formula>IF(RIGHT(TEXT(AE468,"0.#"),1)=".",FALSE,TRUE)</formula>
    </cfRule>
    <cfRule type="expression" dxfId="2342" priority="1832">
      <formula>IF(RIGHT(TEXT(AE468,"0.#"),1)=".",TRUE,FALSE)</formula>
    </cfRule>
  </conditionalFormatting>
  <conditionalFormatting sqref="AE469">
    <cfRule type="expression" dxfId="2341" priority="1829">
      <formula>IF(RIGHT(TEXT(AE469,"0.#"),1)=".",FALSE,TRUE)</formula>
    </cfRule>
    <cfRule type="expression" dxfId="2340" priority="1830">
      <formula>IF(RIGHT(TEXT(AE469,"0.#"),1)=".",TRUE,FALSE)</formula>
    </cfRule>
  </conditionalFormatting>
  <conditionalFormatting sqref="AM470">
    <cfRule type="expression" dxfId="2339" priority="1821">
      <formula>IF(RIGHT(TEXT(AM470,"0.#"),1)=".",FALSE,TRUE)</formula>
    </cfRule>
    <cfRule type="expression" dxfId="2338" priority="1822">
      <formula>IF(RIGHT(TEXT(AM470,"0.#"),1)=".",TRUE,FALSE)</formula>
    </cfRule>
  </conditionalFormatting>
  <conditionalFormatting sqref="AM468">
    <cfRule type="expression" dxfId="2337" priority="1825">
      <formula>IF(RIGHT(TEXT(AM468,"0.#"),1)=".",FALSE,TRUE)</formula>
    </cfRule>
    <cfRule type="expression" dxfId="2336" priority="1826">
      <formula>IF(RIGHT(TEXT(AM468,"0.#"),1)=".",TRUE,FALSE)</formula>
    </cfRule>
  </conditionalFormatting>
  <conditionalFormatting sqref="AM469">
    <cfRule type="expression" dxfId="2335" priority="1823">
      <formula>IF(RIGHT(TEXT(AM469,"0.#"),1)=".",FALSE,TRUE)</formula>
    </cfRule>
    <cfRule type="expression" dxfId="2334" priority="1824">
      <formula>IF(RIGHT(TEXT(AM469,"0.#"),1)=".",TRUE,FALSE)</formula>
    </cfRule>
  </conditionalFormatting>
  <conditionalFormatting sqref="AU470">
    <cfRule type="expression" dxfId="2333" priority="1815">
      <formula>IF(RIGHT(TEXT(AU470,"0.#"),1)=".",FALSE,TRUE)</formula>
    </cfRule>
    <cfRule type="expression" dxfId="2332" priority="1816">
      <formula>IF(RIGHT(TEXT(AU470,"0.#"),1)=".",TRUE,FALSE)</formula>
    </cfRule>
  </conditionalFormatting>
  <conditionalFormatting sqref="AU468">
    <cfRule type="expression" dxfId="2331" priority="1819">
      <formula>IF(RIGHT(TEXT(AU468,"0.#"),1)=".",FALSE,TRUE)</formula>
    </cfRule>
    <cfRule type="expression" dxfId="2330" priority="1820">
      <formula>IF(RIGHT(TEXT(AU468,"0.#"),1)=".",TRUE,FALSE)</formula>
    </cfRule>
  </conditionalFormatting>
  <conditionalFormatting sqref="AU469">
    <cfRule type="expression" dxfId="2329" priority="1817">
      <formula>IF(RIGHT(TEXT(AU469,"0.#"),1)=".",FALSE,TRUE)</formula>
    </cfRule>
    <cfRule type="expression" dxfId="2328" priority="1818">
      <formula>IF(RIGHT(TEXT(AU469,"0.#"),1)=".",TRUE,FALSE)</formula>
    </cfRule>
  </conditionalFormatting>
  <conditionalFormatting sqref="AI470">
    <cfRule type="expression" dxfId="2327" priority="1809">
      <formula>IF(RIGHT(TEXT(AI470,"0.#"),1)=".",FALSE,TRUE)</formula>
    </cfRule>
    <cfRule type="expression" dxfId="2326" priority="1810">
      <formula>IF(RIGHT(TEXT(AI470,"0.#"),1)=".",TRUE,FALSE)</formula>
    </cfRule>
  </conditionalFormatting>
  <conditionalFormatting sqref="AI468">
    <cfRule type="expression" dxfId="2325" priority="1813">
      <formula>IF(RIGHT(TEXT(AI468,"0.#"),1)=".",FALSE,TRUE)</formula>
    </cfRule>
    <cfRule type="expression" dxfId="2324" priority="1814">
      <formula>IF(RIGHT(TEXT(AI468,"0.#"),1)=".",TRUE,FALSE)</formula>
    </cfRule>
  </conditionalFormatting>
  <conditionalFormatting sqref="AI469">
    <cfRule type="expression" dxfId="2323" priority="1811">
      <formula>IF(RIGHT(TEXT(AI469,"0.#"),1)=".",FALSE,TRUE)</formula>
    </cfRule>
    <cfRule type="expression" dxfId="2322" priority="1812">
      <formula>IF(RIGHT(TEXT(AI469,"0.#"),1)=".",TRUE,FALSE)</formula>
    </cfRule>
  </conditionalFormatting>
  <conditionalFormatting sqref="AQ468">
    <cfRule type="expression" dxfId="2321" priority="1803">
      <formula>IF(RIGHT(TEXT(AQ468,"0.#"),1)=".",FALSE,TRUE)</formula>
    </cfRule>
    <cfRule type="expression" dxfId="2320" priority="1804">
      <formula>IF(RIGHT(TEXT(AQ468,"0.#"),1)=".",TRUE,FALSE)</formula>
    </cfRule>
  </conditionalFormatting>
  <conditionalFormatting sqref="AQ469">
    <cfRule type="expression" dxfId="2319" priority="1807">
      <formula>IF(RIGHT(TEXT(AQ469,"0.#"),1)=".",FALSE,TRUE)</formula>
    </cfRule>
    <cfRule type="expression" dxfId="2318" priority="1808">
      <formula>IF(RIGHT(TEXT(AQ469,"0.#"),1)=".",TRUE,FALSE)</formula>
    </cfRule>
  </conditionalFormatting>
  <conditionalFormatting sqref="AQ470">
    <cfRule type="expression" dxfId="2317" priority="1805">
      <formula>IF(RIGHT(TEXT(AQ470,"0.#"),1)=".",FALSE,TRUE)</formula>
    </cfRule>
    <cfRule type="expression" dxfId="2316" priority="1806">
      <formula>IF(RIGHT(TEXT(AQ470,"0.#"),1)=".",TRUE,FALSE)</formula>
    </cfRule>
  </conditionalFormatting>
  <conditionalFormatting sqref="AE475">
    <cfRule type="expression" dxfId="2315" priority="1797">
      <formula>IF(RIGHT(TEXT(AE475,"0.#"),1)=".",FALSE,TRUE)</formula>
    </cfRule>
    <cfRule type="expression" dxfId="2314" priority="1798">
      <formula>IF(RIGHT(TEXT(AE475,"0.#"),1)=".",TRUE,FALSE)</formula>
    </cfRule>
  </conditionalFormatting>
  <conditionalFormatting sqref="AE473">
    <cfRule type="expression" dxfId="2313" priority="1801">
      <formula>IF(RIGHT(TEXT(AE473,"0.#"),1)=".",FALSE,TRUE)</formula>
    </cfRule>
    <cfRule type="expression" dxfId="2312" priority="1802">
      <formula>IF(RIGHT(TEXT(AE473,"0.#"),1)=".",TRUE,FALSE)</formula>
    </cfRule>
  </conditionalFormatting>
  <conditionalFormatting sqref="AE474">
    <cfRule type="expression" dxfId="2311" priority="1799">
      <formula>IF(RIGHT(TEXT(AE474,"0.#"),1)=".",FALSE,TRUE)</formula>
    </cfRule>
    <cfRule type="expression" dxfId="2310" priority="1800">
      <formula>IF(RIGHT(TEXT(AE474,"0.#"),1)=".",TRUE,FALSE)</formula>
    </cfRule>
  </conditionalFormatting>
  <conditionalFormatting sqref="AM475">
    <cfRule type="expression" dxfId="2309" priority="1791">
      <formula>IF(RIGHT(TEXT(AM475,"0.#"),1)=".",FALSE,TRUE)</formula>
    </cfRule>
    <cfRule type="expression" dxfId="2308" priority="1792">
      <formula>IF(RIGHT(TEXT(AM475,"0.#"),1)=".",TRUE,FALSE)</formula>
    </cfRule>
  </conditionalFormatting>
  <conditionalFormatting sqref="AM473">
    <cfRule type="expression" dxfId="2307" priority="1795">
      <formula>IF(RIGHT(TEXT(AM473,"0.#"),1)=".",FALSE,TRUE)</formula>
    </cfRule>
    <cfRule type="expression" dxfId="2306" priority="1796">
      <formula>IF(RIGHT(TEXT(AM473,"0.#"),1)=".",TRUE,FALSE)</formula>
    </cfRule>
  </conditionalFormatting>
  <conditionalFormatting sqref="AM474">
    <cfRule type="expression" dxfId="2305" priority="1793">
      <formula>IF(RIGHT(TEXT(AM474,"0.#"),1)=".",FALSE,TRUE)</formula>
    </cfRule>
    <cfRule type="expression" dxfId="2304" priority="1794">
      <formula>IF(RIGHT(TEXT(AM474,"0.#"),1)=".",TRUE,FALSE)</formula>
    </cfRule>
  </conditionalFormatting>
  <conditionalFormatting sqref="AU475">
    <cfRule type="expression" dxfId="2303" priority="1785">
      <formula>IF(RIGHT(TEXT(AU475,"0.#"),1)=".",FALSE,TRUE)</formula>
    </cfRule>
    <cfRule type="expression" dxfId="2302" priority="1786">
      <formula>IF(RIGHT(TEXT(AU475,"0.#"),1)=".",TRUE,FALSE)</formula>
    </cfRule>
  </conditionalFormatting>
  <conditionalFormatting sqref="AU473">
    <cfRule type="expression" dxfId="2301" priority="1789">
      <formula>IF(RIGHT(TEXT(AU473,"0.#"),1)=".",FALSE,TRUE)</formula>
    </cfRule>
    <cfRule type="expression" dxfId="2300" priority="1790">
      <formula>IF(RIGHT(TEXT(AU473,"0.#"),1)=".",TRUE,FALSE)</formula>
    </cfRule>
  </conditionalFormatting>
  <conditionalFormatting sqref="AU474">
    <cfRule type="expression" dxfId="2299" priority="1787">
      <formula>IF(RIGHT(TEXT(AU474,"0.#"),1)=".",FALSE,TRUE)</formula>
    </cfRule>
    <cfRule type="expression" dxfId="2298" priority="1788">
      <formula>IF(RIGHT(TEXT(AU474,"0.#"),1)=".",TRUE,FALSE)</formula>
    </cfRule>
  </conditionalFormatting>
  <conditionalFormatting sqref="AI475">
    <cfRule type="expression" dxfId="2297" priority="1779">
      <formula>IF(RIGHT(TEXT(AI475,"0.#"),1)=".",FALSE,TRUE)</formula>
    </cfRule>
    <cfRule type="expression" dxfId="2296" priority="1780">
      <formula>IF(RIGHT(TEXT(AI475,"0.#"),1)=".",TRUE,FALSE)</formula>
    </cfRule>
  </conditionalFormatting>
  <conditionalFormatting sqref="AI473">
    <cfRule type="expression" dxfId="2295" priority="1783">
      <formula>IF(RIGHT(TEXT(AI473,"0.#"),1)=".",FALSE,TRUE)</formula>
    </cfRule>
    <cfRule type="expression" dxfId="2294" priority="1784">
      <formula>IF(RIGHT(TEXT(AI473,"0.#"),1)=".",TRUE,FALSE)</formula>
    </cfRule>
  </conditionalFormatting>
  <conditionalFormatting sqref="AI474">
    <cfRule type="expression" dxfId="2293" priority="1781">
      <formula>IF(RIGHT(TEXT(AI474,"0.#"),1)=".",FALSE,TRUE)</formula>
    </cfRule>
    <cfRule type="expression" dxfId="2292" priority="1782">
      <formula>IF(RIGHT(TEXT(AI474,"0.#"),1)=".",TRUE,FALSE)</formula>
    </cfRule>
  </conditionalFormatting>
  <conditionalFormatting sqref="AQ473">
    <cfRule type="expression" dxfId="2291" priority="1773">
      <formula>IF(RIGHT(TEXT(AQ473,"0.#"),1)=".",FALSE,TRUE)</formula>
    </cfRule>
    <cfRule type="expression" dxfId="2290" priority="1774">
      <formula>IF(RIGHT(TEXT(AQ473,"0.#"),1)=".",TRUE,FALSE)</formula>
    </cfRule>
  </conditionalFormatting>
  <conditionalFormatting sqref="AQ474">
    <cfRule type="expression" dxfId="2289" priority="1777">
      <formula>IF(RIGHT(TEXT(AQ474,"0.#"),1)=".",FALSE,TRUE)</formula>
    </cfRule>
    <cfRule type="expression" dxfId="2288" priority="1778">
      <formula>IF(RIGHT(TEXT(AQ474,"0.#"),1)=".",TRUE,FALSE)</formula>
    </cfRule>
  </conditionalFormatting>
  <conditionalFormatting sqref="AQ475">
    <cfRule type="expression" dxfId="2287" priority="1775">
      <formula>IF(RIGHT(TEXT(AQ475,"0.#"),1)=".",FALSE,TRUE)</formula>
    </cfRule>
    <cfRule type="expression" dxfId="2286" priority="1776">
      <formula>IF(RIGHT(TEXT(AQ475,"0.#"),1)=".",TRUE,FALSE)</formula>
    </cfRule>
  </conditionalFormatting>
  <conditionalFormatting sqref="AE480">
    <cfRule type="expression" dxfId="2285" priority="1767">
      <formula>IF(RIGHT(TEXT(AE480,"0.#"),1)=".",FALSE,TRUE)</formula>
    </cfRule>
    <cfRule type="expression" dxfId="2284" priority="1768">
      <formula>IF(RIGHT(TEXT(AE480,"0.#"),1)=".",TRUE,FALSE)</formula>
    </cfRule>
  </conditionalFormatting>
  <conditionalFormatting sqref="AE478">
    <cfRule type="expression" dxfId="2283" priority="1771">
      <formula>IF(RIGHT(TEXT(AE478,"0.#"),1)=".",FALSE,TRUE)</formula>
    </cfRule>
    <cfRule type="expression" dxfId="2282" priority="1772">
      <formula>IF(RIGHT(TEXT(AE478,"0.#"),1)=".",TRUE,FALSE)</formula>
    </cfRule>
  </conditionalFormatting>
  <conditionalFormatting sqref="AE479">
    <cfRule type="expression" dxfId="2281" priority="1769">
      <formula>IF(RIGHT(TEXT(AE479,"0.#"),1)=".",FALSE,TRUE)</formula>
    </cfRule>
    <cfRule type="expression" dxfId="2280" priority="1770">
      <formula>IF(RIGHT(TEXT(AE479,"0.#"),1)=".",TRUE,FALSE)</formula>
    </cfRule>
  </conditionalFormatting>
  <conditionalFormatting sqref="AM480">
    <cfRule type="expression" dxfId="2279" priority="1761">
      <formula>IF(RIGHT(TEXT(AM480,"0.#"),1)=".",FALSE,TRUE)</formula>
    </cfRule>
    <cfRule type="expression" dxfId="2278" priority="1762">
      <formula>IF(RIGHT(TEXT(AM480,"0.#"),1)=".",TRUE,FALSE)</formula>
    </cfRule>
  </conditionalFormatting>
  <conditionalFormatting sqref="AM478">
    <cfRule type="expression" dxfId="2277" priority="1765">
      <formula>IF(RIGHT(TEXT(AM478,"0.#"),1)=".",FALSE,TRUE)</formula>
    </cfRule>
    <cfRule type="expression" dxfId="2276" priority="1766">
      <formula>IF(RIGHT(TEXT(AM478,"0.#"),1)=".",TRUE,FALSE)</formula>
    </cfRule>
  </conditionalFormatting>
  <conditionalFormatting sqref="AM479">
    <cfRule type="expression" dxfId="2275" priority="1763">
      <formula>IF(RIGHT(TEXT(AM479,"0.#"),1)=".",FALSE,TRUE)</formula>
    </cfRule>
    <cfRule type="expression" dxfId="2274" priority="1764">
      <formula>IF(RIGHT(TEXT(AM479,"0.#"),1)=".",TRUE,FALSE)</formula>
    </cfRule>
  </conditionalFormatting>
  <conditionalFormatting sqref="AU480">
    <cfRule type="expression" dxfId="2273" priority="1755">
      <formula>IF(RIGHT(TEXT(AU480,"0.#"),1)=".",FALSE,TRUE)</formula>
    </cfRule>
    <cfRule type="expression" dxfId="2272" priority="1756">
      <formula>IF(RIGHT(TEXT(AU480,"0.#"),1)=".",TRUE,FALSE)</formula>
    </cfRule>
  </conditionalFormatting>
  <conditionalFormatting sqref="AU478">
    <cfRule type="expression" dxfId="2271" priority="1759">
      <formula>IF(RIGHT(TEXT(AU478,"0.#"),1)=".",FALSE,TRUE)</formula>
    </cfRule>
    <cfRule type="expression" dxfId="2270" priority="1760">
      <formula>IF(RIGHT(TEXT(AU478,"0.#"),1)=".",TRUE,FALSE)</formula>
    </cfRule>
  </conditionalFormatting>
  <conditionalFormatting sqref="AU479">
    <cfRule type="expression" dxfId="2269" priority="1757">
      <formula>IF(RIGHT(TEXT(AU479,"0.#"),1)=".",FALSE,TRUE)</formula>
    </cfRule>
    <cfRule type="expression" dxfId="2268" priority="1758">
      <formula>IF(RIGHT(TEXT(AU479,"0.#"),1)=".",TRUE,FALSE)</formula>
    </cfRule>
  </conditionalFormatting>
  <conditionalFormatting sqref="AI480">
    <cfRule type="expression" dxfId="2267" priority="1749">
      <formula>IF(RIGHT(TEXT(AI480,"0.#"),1)=".",FALSE,TRUE)</formula>
    </cfRule>
    <cfRule type="expression" dxfId="2266" priority="1750">
      <formula>IF(RIGHT(TEXT(AI480,"0.#"),1)=".",TRUE,FALSE)</formula>
    </cfRule>
  </conditionalFormatting>
  <conditionalFormatting sqref="AI478">
    <cfRule type="expression" dxfId="2265" priority="1753">
      <formula>IF(RIGHT(TEXT(AI478,"0.#"),1)=".",FALSE,TRUE)</formula>
    </cfRule>
    <cfRule type="expression" dxfId="2264" priority="1754">
      <formula>IF(RIGHT(TEXT(AI478,"0.#"),1)=".",TRUE,FALSE)</formula>
    </cfRule>
  </conditionalFormatting>
  <conditionalFormatting sqref="AI479">
    <cfRule type="expression" dxfId="2263" priority="1751">
      <formula>IF(RIGHT(TEXT(AI479,"0.#"),1)=".",FALSE,TRUE)</formula>
    </cfRule>
    <cfRule type="expression" dxfId="2262" priority="1752">
      <formula>IF(RIGHT(TEXT(AI479,"0.#"),1)=".",TRUE,FALSE)</formula>
    </cfRule>
  </conditionalFormatting>
  <conditionalFormatting sqref="AQ478">
    <cfRule type="expression" dxfId="2261" priority="1743">
      <formula>IF(RIGHT(TEXT(AQ478,"0.#"),1)=".",FALSE,TRUE)</formula>
    </cfRule>
    <cfRule type="expression" dxfId="2260" priority="1744">
      <formula>IF(RIGHT(TEXT(AQ478,"0.#"),1)=".",TRUE,FALSE)</formula>
    </cfRule>
  </conditionalFormatting>
  <conditionalFormatting sqref="AQ479">
    <cfRule type="expression" dxfId="2259" priority="1747">
      <formula>IF(RIGHT(TEXT(AQ479,"0.#"),1)=".",FALSE,TRUE)</formula>
    </cfRule>
    <cfRule type="expression" dxfId="2258" priority="1748">
      <formula>IF(RIGHT(TEXT(AQ479,"0.#"),1)=".",TRUE,FALSE)</formula>
    </cfRule>
  </conditionalFormatting>
  <conditionalFormatting sqref="AQ480">
    <cfRule type="expression" dxfId="2257" priority="1745">
      <formula>IF(RIGHT(TEXT(AQ480,"0.#"),1)=".",FALSE,TRUE)</formula>
    </cfRule>
    <cfRule type="expression" dxfId="2256" priority="1746">
      <formula>IF(RIGHT(TEXT(AQ480,"0.#"),1)=".",TRUE,FALSE)</formula>
    </cfRule>
  </conditionalFormatting>
  <conditionalFormatting sqref="AM47">
    <cfRule type="expression" dxfId="2255" priority="2037">
      <formula>IF(RIGHT(TEXT(AM47,"0.#"),1)=".",FALSE,TRUE)</formula>
    </cfRule>
    <cfRule type="expression" dxfId="2254" priority="2038">
      <formula>IF(RIGHT(TEXT(AM47,"0.#"),1)=".",TRUE,FALSE)</formula>
    </cfRule>
  </conditionalFormatting>
  <conditionalFormatting sqref="AI46">
    <cfRule type="expression" dxfId="2253" priority="2041">
      <formula>IF(RIGHT(TEXT(AI46,"0.#"),1)=".",FALSE,TRUE)</formula>
    </cfRule>
    <cfRule type="expression" dxfId="2252" priority="2042">
      <formula>IF(RIGHT(TEXT(AI46,"0.#"),1)=".",TRUE,FALSE)</formula>
    </cfRule>
  </conditionalFormatting>
  <conditionalFormatting sqref="AM46">
    <cfRule type="expression" dxfId="2251" priority="2039">
      <formula>IF(RIGHT(TEXT(AM46,"0.#"),1)=".",FALSE,TRUE)</formula>
    </cfRule>
    <cfRule type="expression" dxfId="2250" priority="2040">
      <formula>IF(RIGHT(TEXT(AM46,"0.#"),1)=".",TRUE,FALSE)</formula>
    </cfRule>
  </conditionalFormatting>
  <conditionalFormatting sqref="AU46:AU48">
    <cfRule type="expression" dxfId="2249" priority="2031">
      <formula>IF(RIGHT(TEXT(AU46,"0.#"),1)=".",FALSE,TRUE)</formula>
    </cfRule>
    <cfRule type="expression" dxfId="2248" priority="2032">
      <formula>IF(RIGHT(TEXT(AU46,"0.#"),1)=".",TRUE,FALSE)</formula>
    </cfRule>
  </conditionalFormatting>
  <conditionalFormatting sqref="AM48">
    <cfRule type="expression" dxfId="2247" priority="2035">
      <formula>IF(RIGHT(TEXT(AM48,"0.#"),1)=".",FALSE,TRUE)</formula>
    </cfRule>
    <cfRule type="expression" dxfId="2246" priority="2036">
      <formula>IF(RIGHT(TEXT(AM48,"0.#"),1)=".",TRUE,FALSE)</formula>
    </cfRule>
  </conditionalFormatting>
  <conditionalFormatting sqref="AQ46:AQ48">
    <cfRule type="expression" dxfId="2245" priority="2033">
      <formula>IF(RIGHT(TEXT(AQ46,"0.#"),1)=".",FALSE,TRUE)</formula>
    </cfRule>
    <cfRule type="expression" dxfId="2244" priority="2034">
      <formula>IF(RIGHT(TEXT(AQ46,"0.#"),1)=".",TRUE,FALSE)</formula>
    </cfRule>
  </conditionalFormatting>
  <conditionalFormatting sqref="AE146:AE147 AI146:AI147 AM146:AM147 AQ146:AQ147 AU146:AU147">
    <cfRule type="expression" dxfId="2243" priority="2025">
      <formula>IF(RIGHT(TEXT(AE146,"0.#"),1)=".",FALSE,TRUE)</formula>
    </cfRule>
    <cfRule type="expression" dxfId="2242" priority="2026">
      <formula>IF(RIGHT(TEXT(AE146,"0.#"),1)=".",TRUE,FALSE)</formula>
    </cfRule>
  </conditionalFormatting>
  <conditionalFormatting sqref="AE138:AE139 AI138:AI139 AM138:AM139 AQ138:AQ139 AU138:AU139">
    <cfRule type="expression" dxfId="2241" priority="2029">
      <formula>IF(RIGHT(TEXT(AE138,"0.#"),1)=".",FALSE,TRUE)</formula>
    </cfRule>
    <cfRule type="expression" dxfId="2240" priority="2030">
      <formula>IF(RIGHT(TEXT(AE138,"0.#"),1)=".",TRUE,FALSE)</formula>
    </cfRule>
  </conditionalFormatting>
  <conditionalFormatting sqref="AE142:AE143 AI142:AI143 AM142:AM143 AQ142:AQ143 AU142:AU143">
    <cfRule type="expression" dxfId="2239" priority="2027">
      <formula>IF(RIGHT(TEXT(AE142,"0.#"),1)=".",FALSE,TRUE)</formula>
    </cfRule>
    <cfRule type="expression" dxfId="2238" priority="2028">
      <formula>IF(RIGHT(TEXT(AE142,"0.#"),1)=".",TRUE,FALSE)</formula>
    </cfRule>
  </conditionalFormatting>
  <conditionalFormatting sqref="AE198:AE199 AI198:AI199 AM198:AM199 AQ198:AQ199 AU198:AU199">
    <cfRule type="expression" dxfId="2237" priority="2019">
      <formula>IF(RIGHT(TEXT(AE198,"0.#"),1)=".",FALSE,TRUE)</formula>
    </cfRule>
    <cfRule type="expression" dxfId="2236" priority="2020">
      <formula>IF(RIGHT(TEXT(AE198,"0.#"),1)=".",TRUE,FALSE)</formula>
    </cfRule>
  </conditionalFormatting>
  <conditionalFormatting sqref="AE150:AE151 AI150:AI151 AM150:AM151 AQ150:AQ151 AU150:AU151">
    <cfRule type="expression" dxfId="2235" priority="2023">
      <formula>IF(RIGHT(TEXT(AE150,"0.#"),1)=".",FALSE,TRUE)</formula>
    </cfRule>
    <cfRule type="expression" dxfId="2234" priority="2024">
      <formula>IF(RIGHT(TEXT(AE150,"0.#"),1)=".",TRUE,FALSE)</formula>
    </cfRule>
  </conditionalFormatting>
  <conditionalFormatting sqref="AE194:AE195 AI194:AI195 AM194:AM195 AQ194:AQ195 AU194:AU195">
    <cfRule type="expression" dxfId="2233" priority="2021">
      <formula>IF(RIGHT(TEXT(AE194,"0.#"),1)=".",FALSE,TRUE)</formula>
    </cfRule>
    <cfRule type="expression" dxfId="2232" priority="2022">
      <formula>IF(RIGHT(TEXT(AE194,"0.#"),1)=".",TRUE,FALSE)</formula>
    </cfRule>
  </conditionalFormatting>
  <conditionalFormatting sqref="AE210:AE211 AI210:AI211 AM210:AM211 AQ210:AQ211 AU210:AU211">
    <cfRule type="expression" dxfId="2231" priority="2013">
      <formula>IF(RIGHT(TEXT(AE210,"0.#"),1)=".",FALSE,TRUE)</formula>
    </cfRule>
    <cfRule type="expression" dxfId="2230" priority="2014">
      <formula>IF(RIGHT(TEXT(AE210,"0.#"),1)=".",TRUE,FALSE)</formula>
    </cfRule>
  </conditionalFormatting>
  <conditionalFormatting sqref="AE202:AE203 AI202:AI203 AM202:AM203 AQ202:AQ203 AU202:AU203">
    <cfRule type="expression" dxfId="2229" priority="2017">
      <formula>IF(RIGHT(TEXT(AE202,"0.#"),1)=".",FALSE,TRUE)</formula>
    </cfRule>
    <cfRule type="expression" dxfId="2228" priority="2018">
      <formula>IF(RIGHT(TEXT(AE202,"0.#"),1)=".",TRUE,FALSE)</formula>
    </cfRule>
  </conditionalFormatting>
  <conditionalFormatting sqref="AE206:AE207 AI206:AI207 AM206:AM207 AQ206:AQ207 AU206:AU207">
    <cfRule type="expression" dxfId="2227" priority="2015">
      <formula>IF(RIGHT(TEXT(AE206,"0.#"),1)=".",FALSE,TRUE)</formula>
    </cfRule>
    <cfRule type="expression" dxfId="2226" priority="2016">
      <formula>IF(RIGHT(TEXT(AE206,"0.#"),1)=".",TRUE,FALSE)</formula>
    </cfRule>
  </conditionalFormatting>
  <conditionalFormatting sqref="AE262:AE263 AI262:AI263 AM262:AM263 AQ262:AQ263 AU262:AU263">
    <cfRule type="expression" dxfId="2225" priority="2007">
      <formula>IF(RIGHT(TEXT(AE262,"0.#"),1)=".",FALSE,TRUE)</formula>
    </cfRule>
    <cfRule type="expression" dxfId="2224" priority="2008">
      <formula>IF(RIGHT(TEXT(AE262,"0.#"),1)=".",TRUE,FALSE)</formula>
    </cfRule>
  </conditionalFormatting>
  <conditionalFormatting sqref="AE254:AE255 AI254:AI255 AM254:AM255 AQ254:AQ255 AU254:AU255">
    <cfRule type="expression" dxfId="2223" priority="2011">
      <formula>IF(RIGHT(TEXT(AE254,"0.#"),1)=".",FALSE,TRUE)</formula>
    </cfRule>
    <cfRule type="expression" dxfId="2222" priority="2012">
      <formula>IF(RIGHT(TEXT(AE254,"0.#"),1)=".",TRUE,FALSE)</formula>
    </cfRule>
  </conditionalFormatting>
  <conditionalFormatting sqref="AE258:AE259 AI258:AI259 AM258:AM259 AQ258:AQ259 AU258:AU259">
    <cfRule type="expression" dxfId="2221" priority="2009">
      <formula>IF(RIGHT(TEXT(AE258,"0.#"),1)=".",FALSE,TRUE)</formula>
    </cfRule>
    <cfRule type="expression" dxfId="2220" priority="2010">
      <formula>IF(RIGHT(TEXT(AE258,"0.#"),1)=".",TRUE,FALSE)</formula>
    </cfRule>
  </conditionalFormatting>
  <conditionalFormatting sqref="AE314:AE315 AI314:AI315 AM314:AM315 AQ314:AQ315 AU314:AU315">
    <cfRule type="expression" dxfId="2219" priority="2001">
      <formula>IF(RIGHT(TEXT(AE314,"0.#"),1)=".",FALSE,TRUE)</formula>
    </cfRule>
    <cfRule type="expression" dxfId="2218" priority="2002">
      <formula>IF(RIGHT(TEXT(AE314,"0.#"),1)=".",TRUE,FALSE)</formula>
    </cfRule>
  </conditionalFormatting>
  <conditionalFormatting sqref="AE266:AE267 AI266:AI267 AM266:AM267 AQ266:AQ267 AU266:AU267">
    <cfRule type="expression" dxfId="2217" priority="2005">
      <formula>IF(RIGHT(TEXT(AE266,"0.#"),1)=".",FALSE,TRUE)</formula>
    </cfRule>
    <cfRule type="expression" dxfId="2216" priority="2006">
      <formula>IF(RIGHT(TEXT(AE266,"0.#"),1)=".",TRUE,FALSE)</formula>
    </cfRule>
  </conditionalFormatting>
  <conditionalFormatting sqref="AE270:AE271 AI270:AI271 AM270:AM271 AQ270:AQ271 AU270:AU271">
    <cfRule type="expression" dxfId="2215" priority="2003">
      <formula>IF(RIGHT(TEXT(AE270,"0.#"),1)=".",FALSE,TRUE)</formula>
    </cfRule>
    <cfRule type="expression" dxfId="2214" priority="2004">
      <formula>IF(RIGHT(TEXT(AE270,"0.#"),1)=".",TRUE,FALSE)</formula>
    </cfRule>
  </conditionalFormatting>
  <conditionalFormatting sqref="AE326:AE327 AI326:AI327 AM326:AM327 AQ326:AQ327 AU326:AU327">
    <cfRule type="expression" dxfId="2213" priority="1995">
      <formula>IF(RIGHT(TEXT(AE326,"0.#"),1)=".",FALSE,TRUE)</formula>
    </cfRule>
    <cfRule type="expression" dxfId="2212" priority="1996">
      <formula>IF(RIGHT(TEXT(AE326,"0.#"),1)=".",TRUE,FALSE)</formula>
    </cfRule>
  </conditionalFormatting>
  <conditionalFormatting sqref="AE318:AE319 AI318:AI319 AM318:AM319 AQ318:AQ319 AU318:AU319">
    <cfRule type="expression" dxfId="2211" priority="1999">
      <formula>IF(RIGHT(TEXT(AE318,"0.#"),1)=".",FALSE,TRUE)</formula>
    </cfRule>
    <cfRule type="expression" dxfId="2210" priority="2000">
      <formula>IF(RIGHT(TEXT(AE318,"0.#"),1)=".",TRUE,FALSE)</formula>
    </cfRule>
  </conditionalFormatting>
  <conditionalFormatting sqref="AE322:AE323 AI322:AI323 AM322:AM323 AQ322:AQ323 AU322:AU323">
    <cfRule type="expression" dxfId="2209" priority="1997">
      <formula>IF(RIGHT(TEXT(AE322,"0.#"),1)=".",FALSE,TRUE)</formula>
    </cfRule>
    <cfRule type="expression" dxfId="2208" priority="1998">
      <formula>IF(RIGHT(TEXT(AE322,"0.#"),1)=".",TRUE,FALSE)</formula>
    </cfRule>
  </conditionalFormatting>
  <conditionalFormatting sqref="AE378:AE379 AI378:AI379 AM378:AM379 AQ378:AQ379 AU378:AU379">
    <cfRule type="expression" dxfId="2207" priority="1989">
      <formula>IF(RIGHT(TEXT(AE378,"0.#"),1)=".",FALSE,TRUE)</formula>
    </cfRule>
    <cfRule type="expression" dxfId="2206" priority="1990">
      <formula>IF(RIGHT(TEXT(AE378,"0.#"),1)=".",TRUE,FALSE)</formula>
    </cfRule>
  </conditionalFormatting>
  <conditionalFormatting sqref="AE330:AE331 AI330:AI331 AM330:AM331 AQ330:AQ331 AU330:AU331">
    <cfRule type="expression" dxfId="2205" priority="1993">
      <formula>IF(RIGHT(TEXT(AE330,"0.#"),1)=".",FALSE,TRUE)</formula>
    </cfRule>
    <cfRule type="expression" dxfId="2204" priority="1994">
      <formula>IF(RIGHT(TEXT(AE330,"0.#"),1)=".",TRUE,FALSE)</formula>
    </cfRule>
  </conditionalFormatting>
  <conditionalFormatting sqref="AE374:AE375 AI374:AI375 AM374:AM375 AQ374:AQ375 AU374:AU375">
    <cfRule type="expression" dxfId="2203" priority="1991">
      <formula>IF(RIGHT(TEXT(AE374,"0.#"),1)=".",FALSE,TRUE)</formula>
    </cfRule>
    <cfRule type="expression" dxfId="2202" priority="1992">
      <formula>IF(RIGHT(TEXT(AE374,"0.#"),1)=".",TRUE,FALSE)</formula>
    </cfRule>
  </conditionalFormatting>
  <conditionalFormatting sqref="AE390:AE391 AI390:AI391 AM390:AM391 AQ390:AQ391 AU390:AU391">
    <cfRule type="expression" dxfId="2201" priority="1983">
      <formula>IF(RIGHT(TEXT(AE390,"0.#"),1)=".",FALSE,TRUE)</formula>
    </cfRule>
    <cfRule type="expression" dxfId="2200" priority="1984">
      <formula>IF(RIGHT(TEXT(AE390,"0.#"),1)=".",TRUE,FALSE)</formula>
    </cfRule>
  </conditionalFormatting>
  <conditionalFormatting sqref="AE382:AE383 AI382:AI383 AM382:AM383 AQ382:AQ383 AU382:AU383">
    <cfRule type="expression" dxfId="2199" priority="1987">
      <formula>IF(RIGHT(TEXT(AE382,"0.#"),1)=".",FALSE,TRUE)</formula>
    </cfRule>
    <cfRule type="expression" dxfId="2198" priority="1988">
      <formula>IF(RIGHT(TEXT(AE382,"0.#"),1)=".",TRUE,FALSE)</formula>
    </cfRule>
  </conditionalFormatting>
  <conditionalFormatting sqref="AE386:AE387 AI386:AI387 AM386:AM387 AQ386:AQ387 AU386:AU387">
    <cfRule type="expression" dxfId="2197" priority="1985">
      <formula>IF(RIGHT(TEXT(AE386,"0.#"),1)=".",FALSE,TRUE)</formula>
    </cfRule>
    <cfRule type="expression" dxfId="2196" priority="1986">
      <formula>IF(RIGHT(TEXT(AE386,"0.#"),1)=".",TRUE,FALSE)</formula>
    </cfRule>
  </conditionalFormatting>
  <conditionalFormatting sqref="AE440">
    <cfRule type="expression" dxfId="2195" priority="1977">
      <formula>IF(RIGHT(TEXT(AE440,"0.#"),1)=".",FALSE,TRUE)</formula>
    </cfRule>
    <cfRule type="expression" dxfId="2194" priority="1978">
      <formula>IF(RIGHT(TEXT(AE440,"0.#"),1)=".",TRUE,FALSE)</formula>
    </cfRule>
  </conditionalFormatting>
  <conditionalFormatting sqref="AE438">
    <cfRule type="expression" dxfId="2193" priority="1981">
      <formula>IF(RIGHT(TEXT(AE438,"0.#"),1)=".",FALSE,TRUE)</formula>
    </cfRule>
    <cfRule type="expression" dxfId="2192" priority="1982">
      <formula>IF(RIGHT(TEXT(AE438,"0.#"),1)=".",TRUE,FALSE)</formula>
    </cfRule>
  </conditionalFormatting>
  <conditionalFormatting sqref="AE439">
    <cfRule type="expression" dxfId="2191" priority="1979">
      <formula>IF(RIGHT(TEXT(AE439,"0.#"),1)=".",FALSE,TRUE)</formula>
    </cfRule>
    <cfRule type="expression" dxfId="2190" priority="1980">
      <formula>IF(RIGHT(TEXT(AE439,"0.#"),1)=".",TRUE,FALSE)</formula>
    </cfRule>
  </conditionalFormatting>
  <conditionalFormatting sqref="AM440">
    <cfRule type="expression" dxfId="2189" priority="1971">
      <formula>IF(RIGHT(TEXT(AM440,"0.#"),1)=".",FALSE,TRUE)</formula>
    </cfRule>
    <cfRule type="expression" dxfId="2188" priority="1972">
      <formula>IF(RIGHT(TEXT(AM440,"0.#"),1)=".",TRUE,FALSE)</formula>
    </cfRule>
  </conditionalFormatting>
  <conditionalFormatting sqref="AM438">
    <cfRule type="expression" dxfId="2187" priority="1975">
      <formula>IF(RIGHT(TEXT(AM438,"0.#"),1)=".",FALSE,TRUE)</formula>
    </cfRule>
    <cfRule type="expression" dxfId="2186" priority="1976">
      <formula>IF(RIGHT(TEXT(AM438,"0.#"),1)=".",TRUE,FALSE)</formula>
    </cfRule>
  </conditionalFormatting>
  <conditionalFormatting sqref="AM439">
    <cfRule type="expression" dxfId="2185" priority="1973">
      <formula>IF(RIGHT(TEXT(AM439,"0.#"),1)=".",FALSE,TRUE)</formula>
    </cfRule>
    <cfRule type="expression" dxfId="2184" priority="1974">
      <formula>IF(RIGHT(TEXT(AM439,"0.#"),1)=".",TRUE,FALSE)</formula>
    </cfRule>
  </conditionalFormatting>
  <conditionalFormatting sqref="AU440">
    <cfRule type="expression" dxfId="2183" priority="1965">
      <formula>IF(RIGHT(TEXT(AU440,"0.#"),1)=".",FALSE,TRUE)</formula>
    </cfRule>
    <cfRule type="expression" dxfId="2182" priority="1966">
      <formula>IF(RIGHT(TEXT(AU440,"0.#"),1)=".",TRUE,FALSE)</formula>
    </cfRule>
  </conditionalFormatting>
  <conditionalFormatting sqref="AU438">
    <cfRule type="expression" dxfId="2181" priority="1969">
      <formula>IF(RIGHT(TEXT(AU438,"0.#"),1)=".",FALSE,TRUE)</formula>
    </cfRule>
    <cfRule type="expression" dxfId="2180" priority="1970">
      <formula>IF(RIGHT(TEXT(AU438,"0.#"),1)=".",TRUE,FALSE)</formula>
    </cfRule>
  </conditionalFormatting>
  <conditionalFormatting sqref="AU439">
    <cfRule type="expression" dxfId="2179" priority="1967">
      <formula>IF(RIGHT(TEXT(AU439,"0.#"),1)=".",FALSE,TRUE)</formula>
    </cfRule>
    <cfRule type="expression" dxfId="2178" priority="1968">
      <formula>IF(RIGHT(TEXT(AU439,"0.#"),1)=".",TRUE,FALSE)</formula>
    </cfRule>
  </conditionalFormatting>
  <conditionalFormatting sqref="AI440">
    <cfRule type="expression" dxfId="2177" priority="1959">
      <formula>IF(RIGHT(TEXT(AI440,"0.#"),1)=".",FALSE,TRUE)</formula>
    </cfRule>
    <cfRule type="expression" dxfId="2176" priority="1960">
      <formula>IF(RIGHT(TEXT(AI440,"0.#"),1)=".",TRUE,FALSE)</formula>
    </cfRule>
  </conditionalFormatting>
  <conditionalFormatting sqref="AI438">
    <cfRule type="expression" dxfId="2175" priority="1963">
      <formula>IF(RIGHT(TEXT(AI438,"0.#"),1)=".",FALSE,TRUE)</formula>
    </cfRule>
    <cfRule type="expression" dxfId="2174" priority="1964">
      <formula>IF(RIGHT(TEXT(AI438,"0.#"),1)=".",TRUE,FALSE)</formula>
    </cfRule>
  </conditionalFormatting>
  <conditionalFormatting sqref="AI439">
    <cfRule type="expression" dxfId="2173" priority="1961">
      <formula>IF(RIGHT(TEXT(AI439,"0.#"),1)=".",FALSE,TRUE)</formula>
    </cfRule>
    <cfRule type="expression" dxfId="2172" priority="1962">
      <formula>IF(RIGHT(TEXT(AI439,"0.#"),1)=".",TRUE,FALSE)</formula>
    </cfRule>
  </conditionalFormatting>
  <conditionalFormatting sqref="AQ438">
    <cfRule type="expression" dxfId="2171" priority="1953">
      <formula>IF(RIGHT(TEXT(AQ438,"0.#"),1)=".",FALSE,TRUE)</formula>
    </cfRule>
    <cfRule type="expression" dxfId="2170" priority="1954">
      <formula>IF(RIGHT(TEXT(AQ438,"0.#"),1)=".",TRUE,FALSE)</formula>
    </cfRule>
  </conditionalFormatting>
  <conditionalFormatting sqref="AQ439">
    <cfRule type="expression" dxfId="2169" priority="1957">
      <formula>IF(RIGHT(TEXT(AQ439,"0.#"),1)=".",FALSE,TRUE)</formula>
    </cfRule>
    <cfRule type="expression" dxfId="2168" priority="1958">
      <formula>IF(RIGHT(TEXT(AQ439,"0.#"),1)=".",TRUE,FALSE)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72:Y899">
    <cfRule type="expression" dxfId="2135" priority="2153">
      <formula>IF(RIGHT(TEXT(Y872,"0.#"),1)=".",FALSE,TRUE)</formula>
    </cfRule>
    <cfRule type="expression" dxfId="2134" priority="2154">
      <formula>IF(RIGHT(TEXT(Y872,"0.#"),1)=".",TRUE,FALSE)</formula>
    </cfRule>
  </conditionalFormatting>
  <conditionalFormatting sqref="Y870:Y871">
    <cfRule type="expression" dxfId="2133" priority="2147">
      <formula>IF(RIGHT(TEXT(Y870,"0.#"),1)=".",FALSE,TRUE)</formula>
    </cfRule>
    <cfRule type="expression" dxfId="2132" priority="2148">
      <formula>IF(RIGHT(TEXT(Y870,"0.#"),1)=".",TRUE,FALSE)</formula>
    </cfRule>
  </conditionalFormatting>
  <conditionalFormatting sqref="Y905:Y932">
    <cfRule type="expression" dxfId="2131" priority="2141">
      <formula>IF(RIGHT(TEXT(Y905,"0.#"),1)=".",FALSE,TRUE)</formula>
    </cfRule>
    <cfRule type="expression" dxfId="2130" priority="2142">
      <formula>IF(RIGHT(TEXT(Y905,"0.#"),1)=".",TRUE,FALSE)</formula>
    </cfRule>
  </conditionalFormatting>
  <conditionalFormatting sqref="Y903:Y904">
    <cfRule type="expression" dxfId="2129" priority="2135">
      <formula>IF(RIGHT(TEXT(Y903,"0.#"),1)=".",FALSE,TRUE)</formula>
    </cfRule>
    <cfRule type="expression" dxfId="2128" priority="2136">
      <formula>IF(RIGHT(TEXT(Y903,"0.#"),1)=".",TRUE,FALSE)</formula>
    </cfRule>
  </conditionalFormatting>
  <conditionalFormatting sqref="Y938:Y965">
    <cfRule type="expression" dxfId="2127" priority="2129">
      <formula>IF(RIGHT(TEXT(Y938,"0.#"),1)=".",FALSE,TRUE)</formula>
    </cfRule>
    <cfRule type="expression" dxfId="2126" priority="2130">
      <formula>IF(RIGHT(TEXT(Y938,"0.#"),1)=".",TRUE,FALSE)</formula>
    </cfRule>
  </conditionalFormatting>
  <conditionalFormatting sqref="Y936:Y937">
    <cfRule type="expression" dxfId="2125" priority="2123">
      <formula>IF(RIGHT(TEXT(Y936,"0.#"),1)=".",FALSE,TRUE)</formula>
    </cfRule>
    <cfRule type="expression" dxfId="2124" priority="2124">
      <formula>IF(RIGHT(TEXT(Y936,"0.#"),1)=".",TRUE,FALSE)</formula>
    </cfRule>
  </conditionalFormatting>
  <conditionalFormatting sqref="Y971:Y998">
    <cfRule type="expression" dxfId="2123" priority="2117">
      <formula>IF(RIGHT(TEXT(Y971,"0.#"),1)=".",FALSE,TRUE)</formula>
    </cfRule>
    <cfRule type="expression" dxfId="2122" priority="2118">
      <formula>IF(RIGHT(TEXT(Y971,"0.#"),1)=".",TRUE,FALSE)</formula>
    </cfRule>
  </conditionalFormatting>
  <conditionalFormatting sqref="Y969:Y970">
    <cfRule type="expression" dxfId="2121" priority="2111">
      <formula>IF(RIGHT(TEXT(Y969,"0.#"),1)=".",FALSE,TRUE)</formula>
    </cfRule>
    <cfRule type="expression" dxfId="2120" priority="2112">
      <formula>IF(RIGHT(TEXT(Y969,"0.#"),1)=".",TRUE,FALSE)</formula>
    </cfRule>
  </conditionalFormatting>
  <conditionalFormatting sqref="Y1004:Y1031">
    <cfRule type="expression" dxfId="2119" priority="2105">
      <formula>IF(RIGHT(TEXT(Y1004,"0.#"),1)=".",FALSE,TRUE)</formula>
    </cfRule>
    <cfRule type="expression" dxfId="2118" priority="2106">
      <formula>IF(RIGHT(TEXT(Y1004,"0.#"),1)=".",TRUE,FALSE)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73 AL879:AO899">
    <cfRule type="expression" dxfId="2037" priority="2155">
      <formula>IF(AND(AL872&gt;=0, RIGHT(TEXT(AL872,"0.#"),1)&lt;&gt;"."),TRUE,FALSE)</formula>
    </cfRule>
    <cfRule type="expression" dxfId="2036" priority="2156">
      <formula>IF(AND(AL872&gt;=0, RIGHT(TEXT(AL872,"0.#"),1)="."),TRUE,FALSE)</formula>
    </cfRule>
    <cfRule type="expression" dxfId="2035" priority="2157">
      <formula>IF(AND(AL872&lt;0, RIGHT(TEXT(AL872,"0.#"),1)&lt;&gt;"."),TRUE,FALSE)</formula>
    </cfRule>
    <cfRule type="expression" dxfId="2034" priority="2158">
      <formula>IF(AND(AL872&lt;0, RIGHT(TEXT(AL872,"0.#"),1)="."),TRUE,FALSE)</formula>
    </cfRule>
  </conditionalFormatting>
  <conditionalFormatting sqref="AL870:AO871">
    <cfRule type="expression" dxfId="2033" priority="2149">
      <formula>IF(AND(AL870&gt;=0, RIGHT(TEXT(AL870,"0.#"),1)&lt;&gt;"."),TRUE,FALSE)</formula>
    </cfRule>
    <cfRule type="expression" dxfId="2032" priority="2150">
      <formula>IF(AND(AL870&gt;=0, RIGHT(TEXT(AL870,"0.#"),1)="."),TRUE,FALSE)</formula>
    </cfRule>
    <cfRule type="expression" dxfId="2031" priority="2151">
      <formula>IF(AND(AL870&lt;0, RIGHT(TEXT(AL870,"0.#"),1)&lt;&gt;"."),TRUE,FALSE)</formula>
    </cfRule>
    <cfRule type="expression" dxfId="2030" priority="2152">
      <formula>IF(AND(AL870&lt;0, RIGHT(TEXT(AL870,"0.#"),1)="."),TRUE,FALSE)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4">
    <cfRule type="expression" dxfId="1231" priority="535">
      <formula>IF(RIGHT(TEXT(AU104,"0.#"),1)=".",FALSE,TRUE)</formula>
    </cfRule>
    <cfRule type="expression" dxfId="1230" priority="536">
      <formula>IF(RIGHT(TEXT(AU104,"0.#"),1)=".",TRUE,FALSE)</formula>
    </cfRule>
  </conditionalFormatting>
  <conditionalFormatting sqref="AU105">
    <cfRule type="expression" dxfId="1229" priority="533">
      <formula>IF(RIGHT(TEXT(AU105,"0.#"),1)=".",FALSE,TRUE)</formula>
    </cfRule>
    <cfRule type="expression" dxfId="1228" priority="534">
      <formula>IF(RIGHT(TEXT(AU105,"0.#"),1)=".",TRUE,FALSE)</formula>
    </cfRule>
  </conditionalFormatting>
  <conditionalFormatting sqref="AU107">
    <cfRule type="expression" dxfId="1227" priority="529">
      <formula>IF(RIGHT(TEXT(AU107,"0.#"),1)=".",FALSE,TRUE)</formula>
    </cfRule>
    <cfRule type="expression" dxfId="1226" priority="530">
      <formula>IF(RIGHT(TEXT(AU107,"0.#"),1)=".",TRUE,FALSE)</formula>
    </cfRule>
  </conditionalFormatting>
  <conditionalFormatting sqref="AU108">
    <cfRule type="expression" dxfId="1225" priority="527">
      <formula>IF(RIGHT(TEXT(AU108,"0.#"),1)=".",FALSE,TRUE)</formula>
    </cfRule>
    <cfRule type="expression" dxfId="1224" priority="528">
      <formula>IF(RIGHT(TEXT(AU108,"0.#"),1)=".",TRUE,FALSE)</formula>
    </cfRule>
  </conditionalFormatting>
  <conditionalFormatting sqref="AU110">
    <cfRule type="expression" dxfId="1223" priority="525">
      <formula>IF(RIGHT(TEXT(AU110,"0.#"),1)=".",FALSE,TRUE)</formula>
    </cfRule>
    <cfRule type="expression" dxfId="1222" priority="526">
      <formula>IF(RIGHT(TEXT(AU110,"0.#"),1)=".",TRUE,FALSE)</formula>
    </cfRule>
  </conditionalFormatting>
  <conditionalFormatting sqref="AU111">
    <cfRule type="expression" dxfId="1221" priority="523">
      <formula>IF(RIGHT(TEXT(AU111,"0.#"),1)=".",FALSE,TRUE)</formula>
    </cfRule>
    <cfRule type="expression" dxfId="1220" priority="524">
      <formula>IF(RIGHT(TEXT(AU111,"0.#"),1)=".",TRUE,FALSE)</formula>
    </cfRule>
  </conditionalFormatting>
  <conditionalFormatting sqref="AU113">
    <cfRule type="expression" dxfId="1219" priority="521">
      <formula>IF(RIGHT(TEXT(AU113,"0.#"),1)=".",FALSE,TRUE)</formula>
    </cfRule>
    <cfRule type="expression" dxfId="1218" priority="522">
      <formula>IF(RIGHT(TEXT(AU113,"0.#"),1)=".",TRUE,FALSE)</formula>
    </cfRule>
  </conditionalFormatting>
  <conditionalFormatting sqref="AU114">
    <cfRule type="expression" dxfId="1217" priority="519">
      <formula>IF(RIGHT(TEXT(AU114,"0.#"),1)=".",FALSE,TRUE)</formula>
    </cfRule>
    <cfRule type="expression" dxfId="1216" priority="520">
      <formula>IF(RIGHT(TEXT(AU114,"0.#"),1)=".",TRUE,FALSE)</formula>
    </cfRule>
  </conditionalFormatting>
  <conditionalFormatting sqref="AM489">
    <cfRule type="expression" dxfId="1215" priority="513">
      <formula>IF(RIGHT(TEXT(AM489,"0.#"),1)=".",FALSE,TRUE)</formula>
    </cfRule>
    <cfRule type="expression" dxfId="1214" priority="514">
      <formula>IF(RIGHT(TEXT(AM489,"0.#"),1)=".",TRUE,FALSE)</formula>
    </cfRule>
  </conditionalFormatting>
  <conditionalFormatting sqref="AM487">
    <cfRule type="expression" dxfId="1213" priority="517">
      <formula>IF(RIGHT(TEXT(AM487,"0.#"),1)=".",FALSE,TRUE)</formula>
    </cfRule>
    <cfRule type="expression" dxfId="1212" priority="518">
      <formula>IF(RIGHT(TEXT(AM487,"0.#"),1)=".",TRUE,FALSE)</formula>
    </cfRule>
  </conditionalFormatting>
  <conditionalFormatting sqref="AM488">
    <cfRule type="expression" dxfId="1211" priority="515">
      <formula>IF(RIGHT(TEXT(AM488,"0.#"),1)=".",FALSE,TRUE)</formula>
    </cfRule>
    <cfRule type="expression" dxfId="1210" priority="516">
      <formula>IF(RIGHT(TEXT(AM488,"0.#"),1)=".",TRUE,FALSE)</formula>
    </cfRule>
  </conditionalFormatting>
  <conditionalFormatting sqref="AI489">
    <cfRule type="expression" dxfId="1209" priority="507">
      <formula>IF(RIGHT(TEXT(AI489,"0.#"),1)=".",FALSE,TRUE)</formula>
    </cfRule>
    <cfRule type="expression" dxfId="1208" priority="508">
      <formula>IF(RIGHT(TEXT(AI489,"0.#"),1)=".",TRUE,FALSE)</formula>
    </cfRule>
  </conditionalFormatting>
  <conditionalFormatting sqref="AI487">
    <cfRule type="expression" dxfId="1207" priority="511">
      <formula>IF(RIGHT(TEXT(AI487,"0.#"),1)=".",FALSE,TRUE)</formula>
    </cfRule>
    <cfRule type="expression" dxfId="1206" priority="512">
      <formula>IF(RIGHT(TEXT(AI487,"0.#"),1)=".",TRUE,FALSE)</formula>
    </cfRule>
  </conditionalFormatting>
  <conditionalFormatting sqref="AI488">
    <cfRule type="expression" dxfId="1205" priority="509">
      <formula>IF(RIGHT(TEXT(AI488,"0.#"),1)=".",FALSE,TRUE)</formula>
    </cfRule>
    <cfRule type="expression" dxfId="1204" priority="510">
      <formula>IF(RIGHT(TEXT(AI488,"0.#"),1)=".",TRUE,FALSE)</formula>
    </cfRule>
  </conditionalFormatting>
  <conditionalFormatting sqref="AM514">
    <cfRule type="expression" dxfId="1203" priority="501">
      <formula>IF(RIGHT(TEXT(AM514,"0.#"),1)=".",FALSE,TRUE)</formula>
    </cfRule>
    <cfRule type="expression" dxfId="1202" priority="502">
      <formula>IF(RIGHT(TEXT(AM514,"0.#"),1)=".",TRUE,FALSE)</formula>
    </cfRule>
  </conditionalFormatting>
  <conditionalFormatting sqref="AM512">
    <cfRule type="expression" dxfId="1201" priority="505">
      <formula>IF(RIGHT(TEXT(AM512,"0.#"),1)=".",FALSE,TRUE)</formula>
    </cfRule>
    <cfRule type="expression" dxfId="1200" priority="506">
      <formula>IF(RIGHT(TEXT(AM512,"0.#"),1)=".",TRUE,FALSE)</formula>
    </cfRule>
  </conditionalFormatting>
  <conditionalFormatting sqref="AM513">
    <cfRule type="expression" dxfId="1199" priority="503">
      <formula>IF(RIGHT(TEXT(AM513,"0.#"),1)=".",FALSE,TRUE)</formula>
    </cfRule>
    <cfRule type="expression" dxfId="1198" priority="504">
      <formula>IF(RIGHT(TEXT(AM513,"0.#"),1)=".",TRUE,FALSE)</formula>
    </cfRule>
  </conditionalFormatting>
  <conditionalFormatting sqref="AI514">
    <cfRule type="expression" dxfId="1197" priority="495">
      <formula>IF(RIGHT(TEXT(AI514,"0.#"),1)=".",FALSE,TRUE)</formula>
    </cfRule>
    <cfRule type="expression" dxfId="1196" priority="496">
      <formula>IF(RIGHT(TEXT(AI514,"0.#"),1)=".",TRUE,FALSE)</formula>
    </cfRule>
  </conditionalFormatting>
  <conditionalFormatting sqref="AI512">
    <cfRule type="expression" dxfId="1195" priority="499">
      <formula>IF(RIGHT(TEXT(AI512,"0.#"),1)=".",FALSE,TRUE)</formula>
    </cfRule>
    <cfRule type="expression" dxfId="1194" priority="500">
      <formula>IF(RIGHT(TEXT(AI512,"0.#"),1)=".",TRUE,FALSE)</formula>
    </cfRule>
  </conditionalFormatting>
  <conditionalFormatting sqref="AI513">
    <cfRule type="expression" dxfId="1193" priority="497">
      <formula>IF(RIGHT(TEXT(AI513,"0.#"),1)=".",FALSE,TRUE)</formula>
    </cfRule>
    <cfRule type="expression" dxfId="1192" priority="498">
      <formula>IF(RIGHT(TEXT(AI513,"0.#"),1)=".",TRUE,FALSE)</formula>
    </cfRule>
  </conditionalFormatting>
  <conditionalFormatting sqref="AM519">
    <cfRule type="expression" dxfId="1191" priority="441">
      <formula>IF(RIGHT(TEXT(AM519,"0.#"),1)=".",FALSE,TRUE)</formula>
    </cfRule>
    <cfRule type="expression" dxfId="1190" priority="442">
      <formula>IF(RIGHT(TEXT(AM519,"0.#"),1)=".",TRUE,FALSE)</formula>
    </cfRule>
  </conditionalFormatting>
  <conditionalFormatting sqref="AM517">
    <cfRule type="expression" dxfId="1189" priority="445">
      <formula>IF(RIGHT(TEXT(AM517,"0.#"),1)=".",FALSE,TRUE)</formula>
    </cfRule>
    <cfRule type="expression" dxfId="1188" priority="446">
      <formula>IF(RIGHT(TEXT(AM517,"0.#"),1)=".",TRUE,FALSE)</formula>
    </cfRule>
  </conditionalFormatting>
  <conditionalFormatting sqref="AM518">
    <cfRule type="expression" dxfId="1187" priority="443">
      <formula>IF(RIGHT(TEXT(AM518,"0.#"),1)=".",FALSE,TRUE)</formula>
    </cfRule>
    <cfRule type="expression" dxfId="1186" priority="444">
      <formula>IF(RIGHT(TEXT(AM518,"0.#"),1)=".",TRUE,FALSE)</formula>
    </cfRule>
  </conditionalFormatting>
  <conditionalFormatting sqref="AI519">
    <cfRule type="expression" dxfId="1185" priority="435">
      <formula>IF(RIGHT(TEXT(AI519,"0.#"),1)=".",FALSE,TRUE)</formula>
    </cfRule>
    <cfRule type="expression" dxfId="1184" priority="436">
      <formula>IF(RIGHT(TEXT(AI519,"0.#"),1)=".",TRUE,FALSE)</formula>
    </cfRule>
  </conditionalFormatting>
  <conditionalFormatting sqref="AI517">
    <cfRule type="expression" dxfId="1183" priority="439">
      <formula>IF(RIGHT(TEXT(AI517,"0.#"),1)=".",FALSE,TRUE)</formula>
    </cfRule>
    <cfRule type="expression" dxfId="1182" priority="440">
      <formula>IF(RIGHT(TEXT(AI517,"0.#"),1)=".",TRUE,FALSE)</formula>
    </cfRule>
  </conditionalFormatting>
  <conditionalFormatting sqref="AI518">
    <cfRule type="expression" dxfId="1181" priority="437">
      <formula>IF(RIGHT(TEXT(AI518,"0.#"),1)=".",FALSE,TRUE)</formula>
    </cfRule>
    <cfRule type="expression" dxfId="1180" priority="438">
      <formula>IF(RIGHT(TEXT(AI518,"0.#"),1)=".",TRUE,FALSE)</formula>
    </cfRule>
  </conditionalFormatting>
  <conditionalFormatting sqref="AM524">
    <cfRule type="expression" dxfId="1179" priority="429">
      <formula>IF(RIGHT(TEXT(AM524,"0.#"),1)=".",FALSE,TRUE)</formula>
    </cfRule>
    <cfRule type="expression" dxfId="1178" priority="430">
      <formula>IF(RIGHT(TEXT(AM524,"0.#"),1)=".",TRUE,FALSE)</formula>
    </cfRule>
  </conditionalFormatting>
  <conditionalFormatting sqref="AM522">
    <cfRule type="expression" dxfId="1177" priority="433">
      <formula>IF(RIGHT(TEXT(AM522,"0.#"),1)=".",FALSE,TRUE)</formula>
    </cfRule>
    <cfRule type="expression" dxfId="1176" priority="434">
      <formula>IF(RIGHT(TEXT(AM522,"0.#"),1)=".",TRUE,FALSE)</formula>
    </cfRule>
  </conditionalFormatting>
  <conditionalFormatting sqref="AM523">
    <cfRule type="expression" dxfId="1175" priority="431">
      <formula>IF(RIGHT(TEXT(AM523,"0.#"),1)=".",FALSE,TRUE)</formula>
    </cfRule>
    <cfRule type="expression" dxfId="1174" priority="432">
      <formula>IF(RIGHT(TEXT(AM523,"0.#"),1)=".",TRUE,FALSE)</formula>
    </cfRule>
  </conditionalFormatting>
  <conditionalFormatting sqref="AI524">
    <cfRule type="expression" dxfId="1173" priority="423">
      <formula>IF(RIGHT(TEXT(AI524,"0.#"),1)=".",FALSE,TRUE)</formula>
    </cfRule>
    <cfRule type="expression" dxfId="1172" priority="424">
      <formula>IF(RIGHT(TEXT(AI524,"0.#"),1)=".",TRUE,FALSE)</formula>
    </cfRule>
  </conditionalFormatting>
  <conditionalFormatting sqref="AI522">
    <cfRule type="expression" dxfId="1171" priority="427">
      <formula>IF(RIGHT(TEXT(AI522,"0.#"),1)=".",FALSE,TRUE)</formula>
    </cfRule>
    <cfRule type="expression" dxfId="1170" priority="428">
      <formula>IF(RIGHT(TEXT(AI522,"0.#"),1)=".",TRUE,FALSE)</formula>
    </cfRule>
  </conditionalFormatting>
  <conditionalFormatting sqref="AI523">
    <cfRule type="expression" dxfId="1169" priority="425">
      <formula>IF(RIGHT(TEXT(AI523,"0.#"),1)=".",FALSE,TRUE)</formula>
    </cfRule>
    <cfRule type="expression" dxfId="1168" priority="426">
      <formula>IF(RIGHT(TEXT(AI523,"0.#"),1)=".",TRUE,FALSE)</formula>
    </cfRule>
  </conditionalFormatting>
  <conditionalFormatting sqref="AM529">
    <cfRule type="expression" dxfId="1167" priority="417">
      <formula>IF(RIGHT(TEXT(AM529,"0.#"),1)=".",FALSE,TRUE)</formula>
    </cfRule>
    <cfRule type="expression" dxfId="1166" priority="418">
      <formula>IF(RIGHT(TEXT(AM529,"0.#"),1)=".",TRUE,FALSE)</formula>
    </cfRule>
  </conditionalFormatting>
  <conditionalFormatting sqref="AM527">
    <cfRule type="expression" dxfId="1165" priority="421">
      <formula>IF(RIGHT(TEXT(AM527,"0.#"),1)=".",FALSE,TRUE)</formula>
    </cfRule>
    <cfRule type="expression" dxfId="1164" priority="422">
      <formula>IF(RIGHT(TEXT(AM527,"0.#"),1)=".",TRUE,FALSE)</formula>
    </cfRule>
  </conditionalFormatting>
  <conditionalFormatting sqref="AM528">
    <cfRule type="expression" dxfId="1163" priority="419">
      <formula>IF(RIGHT(TEXT(AM528,"0.#"),1)=".",FALSE,TRUE)</formula>
    </cfRule>
    <cfRule type="expression" dxfId="1162" priority="420">
      <formula>IF(RIGHT(TEXT(AM528,"0.#"),1)=".",TRUE,FALSE)</formula>
    </cfRule>
  </conditionalFormatting>
  <conditionalFormatting sqref="AI529">
    <cfRule type="expression" dxfId="1161" priority="411">
      <formula>IF(RIGHT(TEXT(AI529,"0.#"),1)=".",FALSE,TRUE)</formula>
    </cfRule>
    <cfRule type="expression" dxfId="1160" priority="412">
      <formula>IF(RIGHT(TEXT(AI529,"0.#"),1)=".",TRUE,FALSE)</formula>
    </cfRule>
  </conditionalFormatting>
  <conditionalFormatting sqref="AI527">
    <cfRule type="expression" dxfId="1159" priority="415">
      <formula>IF(RIGHT(TEXT(AI527,"0.#"),1)=".",FALSE,TRUE)</formula>
    </cfRule>
    <cfRule type="expression" dxfId="1158" priority="416">
      <formula>IF(RIGHT(TEXT(AI527,"0.#"),1)=".",TRUE,FALSE)</formula>
    </cfRule>
  </conditionalFormatting>
  <conditionalFormatting sqref="AI528">
    <cfRule type="expression" dxfId="1157" priority="413">
      <formula>IF(RIGHT(TEXT(AI528,"0.#"),1)=".",FALSE,TRUE)</formula>
    </cfRule>
    <cfRule type="expression" dxfId="1156" priority="414">
      <formula>IF(RIGHT(TEXT(AI528,"0.#"),1)=".",TRUE,FALSE)</formula>
    </cfRule>
  </conditionalFormatting>
  <conditionalFormatting sqref="AM494">
    <cfRule type="expression" dxfId="1155" priority="489">
      <formula>IF(RIGHT(TEXT(AM494,"0.#"),1)=".",FALSE,TRUE)</formula>
    </cfRule>
    <cfRule type="expression" dxfId="1154" priority="490">
      <formula>IF(RIGHT(TEXT(AM494,"0.#"),1)=".",TRUE,FALSE)</formula>
    </cfRule>
  </conditionalFormatting>
  <conditionalFormatting sqref="AM492">
    <cfRule type="expression" dxfId="1153" priority="493">
      <formula>IF(RIGHT(TEXT(AM492,"0.#"),1)=".",FALSE,TRUE)</formula>
    </cfRule>
    <cfRule type="expression" dxfId="1152" priority="494">
      <formula>IF(RIGHT(TEXT(AM492,"0.#"),1)=".",TRUE,FALSE)</formula>
    </cfRule>
  </conditionalFormatting>
  <conditionalFormatting sqref="AM493">
    <cfRule type="expression" dxfId="1151" priority="491">
      <formula>IF(RIGHT(TEXT(AM493,"0.#"),1)=".",FALSE,TRUE)</formula>
    </cfRule>
    <cfRule type="expression" dxfId="1150" priority="492">
      <formula>IF(RIGHT(TEXT(AM493,"0.#"),1)=".",TRUE,FALSE)</formula>
    </cfRule>
  </conditionalFormatting>
  <conditionalFormatting sqref="AI494">
    <cfRule type="expression" dxfId="1149" priority="483">
      <formula>IF(RIGHT(TEXT(AI494,"0.#"),1)=".",FALSE,TRUE)</formula>
    </cfRule>
    <cfRule type="expression" dxfId="1148" priority="484">
      <formula>IF(RIGHT(TEXT(AI494,"0.#"),1)=".",TRUE,FALSE)</formula>
    </cfRule>
  </conditionalFormatting>
  <conditionalFormatting sqref="AI492">
    <cfRule type="expression" dxfId="1147" priority="487">
      <formula>IF(RIGHT(TEXT(AI492,"0.#"),1)=".",FALSE,TRUE)</formula>
    </cfRule>
    <cfRule type="expression" dxfId="1146" priority="488">
      <formula>IF(RIGHT(TEXT(AI492,"0.#"),1)=".",TRUE,FALSE)</formula>
    </cfRule>
  </conditionalFormatting>
  <conditionalFormatting sqref="AI493">
    <cfRule type="expression" dxfId="1145" priority="485">
      <formula>IF(RIGHT(TEXT(AI493,"0.#"),1)=".",FALSE,TRUE)</formula>
    </cfRule>
    <cfRule type="expression" dxfId="1144" priority="486">
      <formula>IF(RIGHT(TEXT(AI493,"0.#"),1)=".",TRUE,FALSE)</formula>
    </cfRule>
  </conditionalFormatting>
  <conditionalFormatting sqref="AM499">
    <cfRule type="expression" dxfId="1143" priority="477">
      <formula>IF(RIGHT(TEXT(AM499,"0.#"),1)=".",FALSE,TRUE)</formula>
    </cfRule>
    <cfRule type="expression" dxfId="1142" priority="478">
      <formula>IF(RIGHT(TEXT(AM499,"0.#"),1)=".",TRUE,FALSE)</formula>
    </cfRule>
  </conditionalFormatting>
  <conditionalFormatting sqref="AM497">
    <cfRule type="expression" dxfId="1141" priority="481">
      <formula>IF(RIGHT(TEXT(AM497,"0.#"),1)=".",FALSE,TRUE)</formula>
    </cfRule>
    <cfRule type="expression" dxfId="1140" priority="482">
      <formula>IF(RIGHT(TEXT(AM497,"0.#"),1)=".",TRUE,FALSE)</formula>
    </cfRule>
  </conditionalFormatting>
  <conditionalFormatting sqref="AM498">
    <cfRule type="expression" dxfId="1139" priority="479">
      <formula>IF(RIGHT(TEXT(AM498,"0.#"),1)=".",FALSE,TRUE)</formula>
    </cfRule>
    <cfRule type="expression" dxfId="1138" priority="480">
      <formula>IF(RIGHT(TEXT(AM498,"0.#"),1)=".",TRUE,FALSE)</formula>
    </cfRule>
  </conditionalFormatting>
  <conditionalFormatting sqref="AI499">
    <cfRule type="expression" dxfId="1137" priority="471">
      <formula>IF(RIGHT(TEXT(AI499,"0.#"),1)=".",FALSE,TRUE)</formula>
    </cfRule>
    <cfRule type="expression" dxfId="1136" priority="472">
      <formula>IF(RIGHT(TEXT(AI499,"0.#"),1)=".",TRUE,FALSE)</formula>
    </cfRule>
  </conditionalFormatting>
  <conditionalFormatting sqref="AI497">
    <cfRule type="expression" dxfId="1135" priority="475">
      <formula>IF(RIGHT(TEXT(AI497,"0.#"),1)=".",FALSE,TRUE)</formula>
    </cfRule>
    <cfRule type="expression" dxfId="1134" priority="476">
      <formula>IF(RIGHT(TEXT(AI497,"0.#"),1)=".",TRUE,FALSE)</formula>
    </cfRule>
  </conditionalFormatting>
  <conditionalFormatting sqref="AI498">
    <cfRule type="expression" dxfId="1133" priority="473">
      <formula>IF(RIGHT(TEXT(AI498,"0.#"),1)=".",FALSE,TRUE)</formula>
    </cfRule>
    <cfRule type="expression" dxfId="1132" priority="474">
      <formula>IF(RIGHT(TEXT(AI498,"0.#"),1)=".",TRUE,FALSE)</formula>
    </cfRule>
  </conditionalFormatting>
  <conditionalFormatting sqref="AM504">
    <cfRule type="expression" dxfId="1131" priority="465">
      <formula>IF(RIGHT(TEXT(AM504,"0.#"),1)=".",FALSE,TRUE)</formula>
    </cfRule>
    <cfRule type="expression" dxfId="1130" priority="466">
      <formula>IF(RIGHT(TEXT(AM504,"0.#"),1)=".",TRUE,FALSE)</formula>
    </cfRule>
  </conditionalFormatting>
  <conditionalFormatting sqref="AM502">
    <cfRule type="expression" dxfId="1129" priority="469">
      <formula>IF(RIGHT(TEXT(AM502,"0.#"),1)=".",FALSE,TRUE)</formula>
    </cfRule>
    <cfRule type="expression" dxfId="1128" priority="470">
      <formula>IF(RIGHT(TEXT(AM502,"0.#"),1)=".",TRUE,FALSE)</formula>
    </cfRule>
  </conditionalFormatting>
  <conditionalFormatting sqref="AM503">
    <cfRule type="expression" dxfId="1127" priority="467">
      <formula>IF(RIGHT(TEXT(AM503,"0.#"),1)=".",FALSE,TRUE)</formula>
    </cfRule>
    <cfRule type="expression" dxfId="1126" priority="468">
      <formula>IF(RIGHT(TEXT(AM503,"0.#"),1)=".",TRUE,FALSE)</formula>
    </cfRule>
  </conditionalFormatting>
  <conditionalFormatting sqref="AI504">
    <cfRule type="expression" dxfId="1125" priority="459">
      <formula>IF(RIGHT(TEXT(AI504,"0.#"),1)=".",FALSE,TRUE)</formula>
    </cfRule>
    <cfRule type="expression" dxfId="1124" priority="460">
      <formula>IF(RIGHT(TEXT(AI504,"0.#"),1)=".",TRUE,FALSE)</formula>
    </cfRule>
  </conditionalFormatting>
  <conditionalFormatting sqref="AI502">
    <cfRule type="expression" dxfId="1123" priority="463">
      <formula>IF(RIGHT(TEXT(AI502,"0.#"),1)=".",FALSE,TRUE)</formula>
    </cfRule>
    <cfRule type="expression" dxfId="1122" priority="464">
      <formula>IF(RIGHT(TEXT(AI502,"0.#"),1)=".",TRUE,FALSE)</formula>
    </cfRule>
  </conditionalFormatting>
  <conditionalFormatting sqref="AI503">
    <cfRule type="expression" dxfId="1121" priority="461">
      <formula>IF(RIGHT(TEXT(AI503,"0.#"),1)=".",FALSE,TRUE)</formula>
    </cfRule>
    <cfRule type="expression" dxfId="1120" priority="462">
      <formula>IF(RIGHT(TEXT(AI503,"0.#"),1)=".",TRUE,FALSE)</formula>
    </cfRule>
  </conditionalFormatting>
  <conditionalFormatting sqref="AM509">
    <cfRule type="expression" dxfId="1119" priority="453">
      <formula>IF(RIGHT(TEXT(AM509,"0.#"),1)=".",FALSE,TRUE)</formula>
    </cfRule>
    <cfRule type="expression" dxfId="1118" priority="454">
      <formula>IF(RIGHT(TEXT(AM509,"0.#"),1)=".",TRUE,FALSE)</formula>
    </cfRule>
  </conditionalFormatting>
  <conditionalFormatting sqref="AM507">
    <cfRule type="expression" dxfId="1117" priority="457">
      <formula>IF(RIGHT(TEXT(AM507,"0.#"),1)=".",FALSE,TRUE)</formula>
    </cfRule>
    <cfRule type="expression" dxfId="1116" priority="458">
      <formula>IF(RIGHT(TEXT(AM507,"0.#"),1)=".",TRUE,FALSE)</formula>
    </cfRule>
  </conditionalFormatting>
  <conditionalFormatting sqref="AM508">
    <cfRule type="expression" dxfId="1115" priority="455">
      <formula>IF(RIGHT(TEXT(AM508,"0.#"),1)=".",FALSE,TRUE)</formula>
    </cfRule>
    <cfRule type="expression" dxfId="1114" priority="456">
      <formula>IF(RIGHT(TEXT(AM508,"0.#"),1)=".",TRUE,FALSE)</formula>
    </cfRule>
  </conditionalFormatting>
  <conditionalFormatting sqref="AI509">
    <cfRule type="expression" dxfId="1113" priority="447">
      <formula>IF(RIGHT(TEXT(AI509,"0.#"),1)=".",FALSE,TRUE)</formula>
    </cfRule>
    <cfRule type="expression" dxfId="1112" priority="448">
      <formula>IF(RIGHT(TEXT(AI509,"0.#"),1)=".",TRUE,FALSE)</formula>
    </cfRule>
  </conditionalFormatting>
  <conditionalFormatting sqref="AI507">
    <cfRule type="expression" dxfId="1111" priority="451">
      <formula>IF(RIGHT(TEXT(AI507,"0.#"),1)=".",FALSE,TRUE)</formula>
    </cfRule>
    <cfRule type="expression" dxfId="1110" priority="452">
      <formula>IF(RIGHT(TEXT(AI507,"0.#"),1)=".",TRUE,FALSE)</formula>
    </cfRule>
  </conditionalFormatting>
  <conditionalFormatting sqref="AI508">
    <cfRule type="expression" dxfId="1109" priority="449">
      <formula>IF(RIGHT(TEXT(AI508,"0.#"),1)=".",FALSE,TRUE)</formula>
    </cfRule>
    <cfRule type="expression" dxfId="1108" priority="450">
      <formula>IF(RIGHT(TEXT(AI508,"0.#"),1)=".",TRUE,FALSE)</formula>
    </cfRule>
  </conditionalFormatting>
  <conditionalFormatting sqref="AM543">
    <cfRule type="expression" dxfId="1107" priority="405">
      <formula>IF(RIGHT(TEXT(AM543,"0.#"),1)=".",FALSE,TRUE)</formula>
    </cfRule>
    <cfRule type="expression" dxfId="1106" priority="406">
      <formula>IF(RIGHT(TEXT(AM543,"0.#"),1)=".",TRUE,FALSE)</formula>
    </cfRule>
  </conditionalFormatting>
  <conditionalFormatting sqref="AM541">
    <cfRule type="expression" dxfId="1105" priority="409">
      <formula>IF(RIGHT(TEXT(AM541,"0.#"),1)=".",FALSE,TRUE)</formula>
    </cfRule>
    <cfRule type="expression" dxfId="1104" priority="410">
      <formula>IF(RIGHT(TEXT(AM541,"0.#"),1)=".",TRUE,FALSE)</formula>
    </cfRule>
  </conditionalFormatting>
  <conditionalFormatting sqref="AM542">
    <cfRule type="expression" dxfId="1103" priority="407">
      <formula>IF(RIGHT(TEXT(AM542,"0.#"),1)=".",FALSE,TRUE)</formula>
    </cfRule>
    <cfRule type="expression" dxfId="1102" priority="408">
      <formula>IF(RIGHT(TEXT(AM542,"0.#"),1)=".",TRUE,FALSE)</formula>
    </cfRule>
  </conditionalFormatting>
  <conditionalFormatting sqref="AI543">
    <cfRule type="expression" dxfId="1101" priority="399">
      <formula>IF(RIGHT(TEXT(AI543,"0.#"),1)=".",FALSE,TRUE)</formula>
    </cfRule>
    <cfRule type="expression" dxfId="1100" priority="400">
      <formula>IF(RIGHT(TEXT(AI543,"0.#"),1)=".",TRUE,FALSE)</formula>
    </cfRule>
  </conditionalFormatting>
  <conditionalFormatting sqref="AI541">
    <cfRule type="expression" dxfId="1099" priority="403">
      <formula>IF(RIGHT(TEXT(AI541,"0.#"),1)=".",FALSE,TRUE)</formula>
    </cfRule>
    <cfRule type="expression" dxfId="1098" priority="404">
      <formula>IF(RIGHT(TEXT(AI541,"0.#"),1)=".",TRUE,FALSE)</formula>
    </cfRule>
  </conditionalFormatting>
  <conditionalFormatting sqref="AI542">
    <cfRule type="expression" dxfId="1097" priority="401">
      <formula>IF(RIGHT(TEXT(AI542,"0.#"),1)=".",FALSE,TRUE)</formula>
    </cfRule>
    <cfRule type="expression" dxfId="1096" priority="402">
      <formula>IF(RIGHT(TEXT(AI542,"0.#"),1)=".",TRUE,FALSE)</formula>
    </cfRule>
  </conditionalFormatting>
  <conditionalFormatting sqref="AM568">
    <cfRule type="expression" dxfId="1095" priority="393">
      <formula>IF(RIGHT(TEXT(AM568,"0.#"),1)=".",FALSE,TRUE)</formula>
    </cfRule>
    <cfRule type="expression" dxfId="1094" priority="394">
      <formula>IF(RIGHT(TEXT(AM568,"0.#"),1)=".",TRUE,FALSE)</formula>
    </cfRule>
  </conditionalFormatting>
  <conditionalFormatting sqref="AM566">
    <cfRule type="expression" dxfId="1093" priority="397">
      <formula>IF(RIGHT(TEXT(AM566,"0.#"),1)=".",FALSE,TRUE)</formula>
    </cfRule>
    <cfRule type="expression" dxfId="1092" priority="398">
      <formula>IF(RIGHT(TEXT(AM566,"0.#"),1)=".",TRUE,FALSE)</formula>
    </cfRule>
  </conditionalFormatting>
  <conditionalFormatting sqref="AM567">
    <cfRule type="expression" dxfId="1091" priority="395">
      <formula>IF(RIGHT(TEXT(AM567,"0.#"),1)=".",FALSE,TRUE)</formula>
    </cfRule>
    <cfRule type="expression" dxfId="1090" priority="396">
      <formula>IF(RIGHT(TEXT(AM567,"0.#"),1)=".",TRUE,FALSE)</formula>
    </cfRule>
  </conditionalFormatting>
  <conditionalFormatting sqref="AI568">
    <cfRule type="expression" dxfId="1089" priority="387">
      <formula>IF(RIGHT(TEXT(AI568,"0.#"),1)=".",FALSE,TRUE)</formula>
    </cfRule>
    <cfRule type="expression" dxfId="1088" priority="388">
      <formula>IF(RIGHT(TEXT(AI568,"0.#"),1)=".",TRUE,FALSE)</formula>
    </cfRule>
  </conditionalFormatting>
  <conditionalFormatting sqref="AI566">
    <cfRule type="expression" dxfId="1087" priority="391">
      <formula>IF(RIGHT(TEXT(AI566,"0.#"),1)=".",FALSE,TRUE)</formula>
    </cfRule>
    <cfRule type="expression" dxfId="1086" priority="392">
      <formula>IF(RIGHT(TEXT(AI566,"0.#"),1)=".",TRUE,FALSE)</formula>
    </cfRule>
  </conditionalFormatting>
  <conditionalFormatting sqref="AI567">
    <cfRule type="expression" dxfId="1085" priority="389">
      <formula>IF(RIGHT(TEXT(AI567,"0.#"),1)=".",FALSE,TRUE)</formula>
    </cfRule>
    <cfRule type="expression" dxfId="1084" priority="390">
      <formula>IF(RIGHT(TEXT(AI567,"0.#"),1)=".",TRUE,FALSE)</formula>
    </cfRule>
  </conditionalFormatting>
  <conditionalFormatting sqref="AM573">
    <cfRule type="expression" dxfId="1083" priority="333">
      <formula>IF(RIGHT(TEXT(AM573,"0.#"),1)=".",FALSE,TRUE)</formula>
    </cfRule>
    <cfRule type="expression" dxfId="1082" priority="334">
      <formula>IF(RIGHT(TEXT(AM573,"0.#"),1)=".",TRUE,FALSE)</formula>
    </cfRule>
  </conditionalFormatting>
  <conditionalFormatting sqref="AM571">
    <cfRule type="expression" dxfId="1081" priority="337">
      <formula>IF(RIGHT(TEXT(AM571,"0.#"),1)=".",FALSE,TRUE)</formula>
    </cfRule>
    <cfRule type="expression" dxfId="1080" priority="338">
      <formula>IF(RIGHT(TEXT(AM571,"0.#"),1)=".",TRUE,FALSE)</formula>
    </cfRule>
  </conditionalFormatting>
  <conditionalFormatting sqref="AM572">
    <cfRule type="expression" dxfId="1079" priority="335">
      <formula>IF(RIGHT(TEXT(AM572,"0.#"),1)=".",FALSE,TRUE)</formula>
    </cfRule>
    <cfRule type="expression" dxfId="1078" priority="336">
      <formula>IF(RIGHT(TEXT(AM572,"0.#"),1)=".",TRUE,FALSE)</formula>
    </cfRule>
  </conditionalFormatting>
  <conditionalFormatting sqref="AI573">
    <cfRule type="expression" dxfId="1077" priority="327">
      <formula>IF(RIGHT(TEXT(AI573,"0.#"),1)=".",FALSE,TRUE)</formula>
    </cfRule>
    <cfRule type="expression" dxfId="1076" priority="328">
      <formula>IF(RIGHT(TEXT(AI573,"0.#"),1)=".",TRUE,FALSE)</formula>
    </cfRule>
  </conditionalFormatting>
  <conditionalFormatting sqref="AI571">
    <cfRule type="expression" dxfId="1075" priority="331">
      <formula>IF(RIGHT(TEXT(AI571,"0.#"),1)=".",FALSE,TRUE)</formula>
    </cfRule>
    <cfRule type="expression" dxfId="1074" priority="332">
      <formula>IF(RIGHT(TEXT(AI571,"0.#"),1)=".",TRUE,FALSE)</formula>
    </cfRule>
  </conditionalFormatting>
  <conditionalFormatting sqref="AI572">
    <cfRule type="expression" dxfId="1073" priority="329">
      <formula>IF(RIGHT(TEXT(AI572,"0.#"),1)=".",FALSE,TRUE)</formula>
    </cfRule>
    <cfRule type="expression" dxfId="1072" priority="330">
      <formula>IF(RIGHT(TEXT(AI572,"0.#"),1)=".",TRUE,FALSE)</formula>
    </cfRule>
  </conditionalFormatting>
  <conditionalFormatting sqref="AM578">
    <cfRule type="expression" dxfId="1071" priority="321">
      <formula>IF(RIGHT(TEXT(AM578,"0.#"),1)=".",FALSE,TRUE)</formula>
    </cfRule>
    <cfRule type="expression" dxfId="1070" priority="322">
      <formula>IF(RIGHT(TEXT(AM578,"0.#"),1)=".",TRUE,FALSE)</formula>
    </cfRule>
  </conditionalFormatting>
  <conditionalFormatting sqref="AM576">
    <cfRule type="expression" dxfId="1069" priority="325">
      <formula>IF(RIGHT(TEXT(AM576,"0.#"),1)=".",FALSE,TRUE)</formula>
    </cfRule>
    <cfRule type="expression" dxfId="1068" priority="326">
      <formula>IF(RIGHT(TEXT(AM576,"0.#"),1)=".",TRUE,FALSE)</formula>
    </cfRule>
  </conditionalFormatting>
  <conditionalFormatting sqref="AM577">
    <cfRule type="expression" dxfId="1067" priority="323">
      <formula>IF(RIGHT(TEXT(AM577,"0.#"),1)=".",FALSE,TRUE)</formula>
    </cfRule>
    <cfRule type="expression" dxfId="1066" priority="324">
      <formula>IF(RIGHT(TEXT(AM577,"0.#"),1)=".",TRUE,FALSE)</formula>
    </cfRule>
  </conditionalFormatting>
  <conditionalFormatting sqref="AI578">
    <cfRule type="expression" dxfId="1065" priority="315">
      <formula>IF(RIGHT(TEXT(AI578,"0.#"),1)=".",FALSE,TRUE)</formula>
    </cfRule>
    <cfRule type="expression" dxfId="1064" priority="316">
      <formula>IF(RIGHT(TEXT(AI578,"0.#"),1)=".",TRUE,FALSE)</formula>
    </cfRule>
  </conditionalFormatting>
  <conditionalFormatting sqref="AI576">
    <cfRule type="expression" dxfId="1063" priority="319">
      <formula>IF(RIGHT(TEXT(AI576,"0.#"),1)=".",FALSE,TRUE)</formula>
    </cfRule>
    <cfRule type="expression" dxfId="1062" priority="320">
      <formula>IF(RIGHT(TEXT(AI576,"0.#"),1)=".",TRUE,FALSE)</formula>
    </cfRule>
  </conditionalFormatting>
  <conditionalFormatting sqref="AI577">
    <cfRule type="expression" dxfId="1061" priority="317">
      <formula>IF(RIGHT(TEXT(AI577,"0.#"),1)=".",FALSE,TRUE)</formula>
    </cfRule>
    <cfRule type="expression" dxfId="1060" priority="318">
      <formula>IF(RIGHT(TEXT(AI577,"0.#"),1)=".",TRUE,FALSE)</formula>
    </cfRule>
  </conditionalFormatting>
  <conditionalFormatting sqref="AM583">
    <cfRule type="expression" dxfId="1059" priority="309">
      <formula>IF(RIGHT(TEXT(AM583,"0.#"),1)=".",FALSE,TRUE)</formula>
    </cfRule>
    <cfRule type="expression" dxfId="1058" priority="310">
      <formula>IF(RIGHT(TEXT(AM583,"0.#"),1)=".",TRUE,FALSE)</formula>
    </cfRule>
  </conditionalFormatting>
  <conditionalFormatting sqref="AM581">
    <cfRule type="expression" dxfId="1057" priority="313">
      <formula>IF(RIGHT(TEXT(AM581,"0.#"),1)=".",FALSE,TRUE)</formula>
    </cfRule>
    <cfRule type="expression" dxfId="1056" priority="314">
      <formula>IF(RIGHT(TEXT(AM581,"0.#"),1)=".",TRUE,FALSE)</formula>
    </cfRule>
  </conditionalFormatting>
  <conditionalFormatting sqref="AM582">
    <cfRule type="expression" dxfId="1055" priority="311">
      <formula>IF(RIGHT(TEXT(AM582,"0.#"),1)=".",FALSE,TRUE)</formula>
    </cfRule>
    <cfRule type="expression" dxfId="1054" priority="312">
      <formula>IF(RIGHT(TEXT(AM582,"0.#"),1)=".",TRUE,FALSE)</formula>
    </cfRule>
  </conditionalFormatting>
  <conditionalFormatting sqref="AI583">
    <cfRule type="expression" dxfId="1053" priority="303">
      <formula>IF(RIGHT(TEXT(AI583,"0.#"),1)=".",FALSE,TRUE)</formula>
    </cfRule>
    <cfRule type="expression" dxfId="1052" priority="304">
      <formula>IF(RIGHT(TEXT(AI583,"0.#"),1)=".",TRUE,FALSE)</formula>
    </cfRule>
  </conditionalFormatting>
  <conditionalFormatting sqref="AI581">
    <cfRule type="expression" dxfId="1051" priority="307">
      <formula>IF(RIGHT(TEXT(AI581,"0.#"),1)=".",FALSE,TRUE)</formula>
    </cfRule>
    <cfRule type="expression" dxfId="1050" priority="308">
      <formula>IF(RIGHT(TEXT(AI581,"0.#"),1)=".",TRUE,FALSE)</formula>
    </cfRule>
  </conditionalFormatting>
  <conditionalFormatting sqref="AI582">
    <cfRule type="expression" dxfId="1049" priority="305">
      <formula>IF(RIGHT(TEXT(AI582,"0.#"),1)=".",FALSE,TRUE)</formula>
    </cfRule>
    <cfRule type="expression" dxfId="1048" priority="306">
      <formula>IF(RIGHT(TEXT(AI582,"0.#"),1)=".",TRUE,FALSE)</formula>
    </cfRule>
  </conditionalFormatting>
  <conditionalFormatting sqref="AM548">
    <cfRule type="expression" dxfId="1047" priority="381">
      <formula>IF(RIGHT(TEXT(AM548,"0.#"),1)=".",FALSE,TRUE)</formula>
    </cfRule>
    <cfRule type="expression" dxfId="1046" priority="382">
      <formula>IF(RIGHT(TEXT(AM548,"0.#"),1)=".",TRUE,FALSE)</formula>
    </cfRule>
  </conditionalFormatting>
  <conditionalFormatting sqref="AM546">
    <cfRule type="expression" dxfId="1045" priority="385">
      <formula>IF(RIGHT(TEXT(AM546,"0.#"),1)=".",FALSE,TRUE)</formula>
    </cfRule>
    <cfRule type="expression" dxfId="1044" priority="386">
      <formula>IF(RIGHT(TEXT(AM546,"0.#"),1)=".",TRUE,FALSE)</formula>
    </cfRule>
  </conditionalFormatting>
  <conditionalFormatting sqref="AM547">
    <cfRule type="expression" dxfId="1043" priority="383">
      <formula>IF(RIGHT(TEXT(AM547,"0.#"),1)=".",FALSE,TRUE)</formula>
    </cfRule>
    <cfRule type="expression" dxfId="1042" priority="384">
      <formula>IF(RIGHT(TEXT(AM547,"0.#"),1)=".",TRUE,FALSE)</formula>
    </cfRule>
  </conditionalFormatting>
  <conditionalFormatting sqref="AI548">
    <cfRule type="expression" dxfId="1041" priority="375">
      <formula>IF(RIGHT(TEXT(AI548,"0.#"),1)=".",FALSE,TRUE)</formula>
    </cfRule>
    <cfRule type="expression" dxfId="1040" priority="376">
      <formula>IF(RIGHT(TEXT(AI548,"0.#"),1)=".",TRUE,FALSE)</formula>
    </cfRule>
  </conditionalFormatting>
  <conditionalFormatting sqref="AI546">
    <cfRule type="expression" dxfId="1039" priority="379">
      <formula>IF(RIGHT(TEXT(AI546,"0.#"),1)=".",FALSE,TRUE)</formula>
    </cfRule>
    <cfRule type="expression" dxfId="1038" priority="380">
      <formula>IF(RIGHT(TEXT(AI546,"0.#"),1)=".",TRUE,FALSE)</formula>
    </cfRule>
  </conditionalFormatting>
  <conditionalFormatting sqref="AI547">
    <cfRule type="expression" dxfId="1037" priority="377">
      <formula>IF(RIGHT(TEXT(AI547,"0.#"),1)=".",FALSE,TRUE)</formula>
    </cfRule>
    <cfRule type="expression" dxfId="1036" priority="378">
      <formula>IF(RIGHT(TEXT(AI547,"0.#"),1)=".",TRUE,FALSE)</formula>
    </cfRule>
  </conditionalFormatting>
  <conditionalFormatting sqref="AM553">
    <cfRule type="expression" dxfId="1035" priority="369">
      <formula>IF(RIGHT(TEXT(AM553,"0.#"),1)=".",FALSE,TRUE)</formula>
    </cfRule>
    <cfRule type="expression" dxfId="1034" priority="370">
      <formula>IF(RIGHT(TEXT(AM553,"0.#"),1)=".",TRUE,FALSE)</formula>
    </cfRule>
  </conditionalFormatting>
  <conditionalFormatting sqref="AM551">
    <cfRule type="expression" dxfId="1033" priority="373">
      <formula>IF(RIGHT(TEXT(AM551,"0.#"),1)=".",FALSE,TRUE)</formula>
    </cfRule>
    <cfRule type="expression" dxfId="1032" priority="374">
      <formula>IF(RIGHT(TEXT(AM551,"0.#"),1)=".",TRUE,FALSE)</formula>
    </cfRule>
  </conditionalFormatting>
  <conditionalFormatting sqref="AM552">
    <cfRule type="expression" dxfId="1031" priority="371">
      <formula>IF(RIGHT(TEXT(AM552,"0.#"),1)=".",FALSE,TRUE)</formula>
    </cfRule>
    <cfRule type="expression" dxfId="1030" priority="372">
      <formula>IF(RIGHT(TEXT(AM552,"0.#"),1)=".",TRUE,FALSE)</formula>
    </cfRule>
  </conditionalFormatting>
  <conditionalFormatting sqref="AI553">
    <cfRule type="expression" dxfId="1029" priority="363">
      <formula>IF(RIGHT(TEXT(AI553,"0.#"),1)=".",FALSE,TRUE)</formula>
    </cfRule>
    <cfRule type="expression" dxfId="1028" priority="364">
      <formula>IF(RIGHT(TEXT(AI553,"0.#"),1)=".",TRUE,FALSE)</formula>
    </cfRule>
  </conditionalFormatting>
  <conditionalFormatting sqref="AI551">
    <cfRule type="expression" dxfId="1027" priority="367">
      <formula>IF(RIGHT(TEXT(AI551,"0.#"),1)=".",FALSE,TRUE)</formula>
    </cfRule>
    <cfRule type="expression" dxfId="1026" priority="368">
      <formula>IF(RIGHT(TEXT(AI551,"0.#"),1)=".",TRUE,FALSE)</formula>
    </cfRule>
  </conditionalFormatting>
  <conditionalFormatting sqref="AI552">
    <cfRule type="expression" dxfId="1025" priority="365">
      <formula>IF(RIGHT(TEXT(AI552,"0.#"),1)=".",FALSE,TRUE)</formula>
    </cfRule>
    <cfRule type="expression" dxfId="1024" priority="366">
      <formula>IF(RIGHT(TEXT(AI552,"0.#"),1)=".",TRUE,FALSE)</formula>
    </cfRule>
  </conditionalFormatting>
  <conditionalFormatting sqref="AM558">
    <cfRule type="expression" dxfId="1023" priority="357">
      <formula>IF(RIGHT(TEXT(AM558,"0.#"),1)=".",FALSE,TRUE)</formula>
    </cfRule>
    <cfRule type="expression" dxfId="1022" priority="358">
      <formula>IF(RIGHT(TEXT(AM558,"0.#"),1)=".",TRUE,FALSE)</formula>
    </cfRule>
  </conditionalFormatting>
  <conditionalFormatting sqref="AM556">
    <cfRule type="expression" dxfId="1021" priority="361">
      <formula>IF(RIGHT(TEXT(AM556,"0.#"),1)=".",FALSE,TRUE)</formula>
    </cfRule>
    <cfRule type="expression" dxfId="1020" priority="362">
      <formula>IF(RIGHT(TEXT(AM556,"0.#"),1)=".",TRUE,FALSE)</formula>
    </cfRule>
  </conditionalFormatting>
  <conditionalFormatting sqref="AM557">
    <cfRule type="expression" dxfId="1019" priority="359">
      <formula>IF(RIGHT(TEXT(AM557,"0.#"),1)=".",FALSE,TRUE)</formula>
    </cfRule>
    <cfRule type="expression" dxfId="1018" priority="360">
      <formula>IF(RIGHT(TEXT(AM557,"0.#"),1)=".",TRUE,FALSE)</formula>
    </cfRule>
  </conditionalFormatting>
  <conditionalFormatting sqref="AI558">
    <cfRule type="expression" dxfId="1017" priority="351">
      <formula>IF(RIGHT(TEXT(AI558,"0.#"),1)=".",FALSE,TRUE)</formula>
    </cfRule>
    <cfRule type="expression" dxfId="1016" priority="352">
      <formula>IF(RIGHT(TEXT(AI558,"0.#"),1)=".",TRUE,FALSE)</formula>
    </cfRule>
  </conditionalFormatting>
  <conditionalFormatting sqref="AI556">
    <cfRule type="expression" dxfId="1015" priority="355">
      <formula>IF(RIGHT(TEXT(AI556,"0.#"),1)=".",FALSE,TRUE)</formula>
    </cfRule>
    <cfRule type="expression" dxfId="1014" priority="356">
      <formula>IF(RIGHT(TEXT(AI556,"0.#"),1)=".",TRUE,FALSE)</formula>
    </cfRule>
  </conditionalFormatting>
  <conditionalFormatting sqref="AI557">
    <cfRule type="expression" dxfId="1013" priority="353">
      <formula>IF(RIGHT(TEXT(AI557,"0.#"),1)=".",FALSE,TRUE)</formula>
    </cfRule>
    <cfRule type="expression" dxfId="1012" priority="354">
      <formula>IF(RIGHT(TEXT(AI557,"0.#"),1)=".",TRUE,FALSE)</formula>
    </cfRule>
  </conditionalFormatting>
  <conditionalFormatting sqref="AM563">
    <cfRule type="expression" dxfId="1011" priority="345">
      <formula>IF(RIGHT(TEXT(AM563,"0.#"),1)=".",FALSE,TRUE)</formula>
    </cfRule>
    <cfRule type="expression" dxfId="1010" priority="346">
      <formula>IF(RIGHT(TEXT(AM563,"0.#"),1)=".",TRUE,FALSE)</formula>
    </cfRule>
  </conditionalFormatting>
  <conditionalFormatting sqref="AM561">
    <cfRule type="expression" dxfId="1009" priority="349">
      <formula>IF(RIGHT(TEXT(AM561,"0.#"),1)=".",FALSE,TRUE)</formula>
    </cfRule>
    <cfRule type="expression" dxfId="1008" priority="350">
      <formula>IF(RIGHT(TEXT(AM561,"0.#"),1)=".",TRUE,FALSE)</formula>
    </cfRule>
  </conditionalFormatting>
  <conditionalFormatting sqref="AM562">
    <cfRule type="expression" dxfId="1007" priority="347">
      <formula>IF(RIGHT(TEXT(AM562,"0.#"),1)=".",FALSE,TRUE)</formula>
    </cfRule>
    <cfRule type="expression" dxfId="1006" priority="348">
      <formula>IF(RIGHT(TEXT(AM562,"0.#"),1)=".",TRUE,FALSE)</formula>
    </cfRule>
  </conditionalFormatting>
  <conditionalFormatting sqref="AI563">
    <cfRule type="expression" dxfId="1005" priority="339">
      <formula>IF(RIGHT(TEXT(AI563,"0.#"),1)=".",FALSE,TRUE)</formula>
    </cfRule>
    <cfRule type="expression" dxfId="1004" priority="340">
      <formula>IF(RIGHT(TEXT(AI563,"0.#"),1)=".",TRUE,FALSE)</formula>
    </cfRule>
  </conditionalFormatting>
  <conditionalFormatting sqref="AI561">
    <cfRule type="expression" dxfId="1003" priority="343">
      <formula>IF(RIGHT(TEXT(AI561,"0.#"),1)=".",FALSE,TRUE)</formula>
    </cfRule>
    <cfRule type="expression" dxfId="1002" priority="344">
      <formula>IF(RIGHT(TEXT(AI561,"0.#"),1)=".",TRUE,FALSE)</formula>
    </cfRule>
  </conditionalFormatting>
  <conditionalFormatting sqref="AI562">
    <cfRule type="expression" dxfId="1001" priority="341">
      <formula>IF(RIGHT(TEXT(AI562,"0.#"),1)=".",FALSE,TRUE)</formula>
    </cfRule>
    <cfRule type="expression" dxfId="1000" priority="342">
      <formula>IF(RIGHT(TEXT(AI562,"0.#"),1)=".",TRUE,FALSE)</formula>
    </cfRule>
  </conditionalFormatting>
  <conditionalFormatting sqref="AM597">
    <cfRule type="expression" dxfId="999" priority="297">
      <formula>IF(RIGHT(TEXT(AM597,"0.#"),1)=".",FALSE,TRUE)</formula>
    </cfRule>
    <cfRule type="expression" dxfId="998" priority="298">
      <formula>IF(RIGHT(TEXT(AM597,"0.#"),1)=".",TRUE,FALSE)</formula>
    </cfRule>
  </conditionalFormatting>
  <conditionalFormatting sqref="AM595">
    <cfRule type="expression" dxfId="997" priority="301">
      <formula>IF(RIGHT(TEXT(AM595,"0.#"),1)=".",FALSE,TRUE)</formula>
    </cfRule>
    <cfRule type="expression" dxfId="996" priority="302">
      <formula>IF(RIGHT(TEXT(AM595,"0.#"),1)=".",TRUE,FALSE)</formula>
    </cfRule>
  </conditionalFormatting>
  <conditionalFormatting sqref="AM596">
    <cfRule type="expression" dxfId="995" priority="299">
      <formula>IF(RIGHT(TEXT(AM596,"0.#"),1)=".",FALSE,TRUE)</formula>
    </cfRule>
    <cfRule type="expression" dxfId="994" priority="300">
      <formula>IF(RIGHT(TEXT(AM596,"0.#"),1)=".",TRUE,FALSE)</formula>
    </cfRule>
  </conditionalFormatting>
  <conditionalFormatting sqref="AI597">
    <cfRule type="expression" dxfId="993" priority="291">
      <formula>IF(RIGHT(TEXT(AI597,"0.#"),1)=".",FALSE,TRUE)</formula>
    </cfRule>
    <cfRule type="expression" dxfId="992" priority="292">
      <formula>IF(RIGHT(TEXT(AI597,"0.#"),1)=".",TRUE,FALSE)</formula>
    </cfRule>
  </conditionalFormatting>
  <conditionalFormatting sqref="AI595">
    <cfRule type="expression" dxfId="991" priority="295">
      <formula>IF(RIGHT(TEXT(AI595,"0.#"),1)=".",FALSE,TRUE)</formula>
    </cfRule>
    <cfRule type="expression" dxfId="990" priority="296">
      <formula>IF(RIGHT(TEXT(AI595,"0.#"),1)=".",TRUE,FALSE)</formula>
    </cfRule>
  </conditionalFormatting>
  <conditionalFormatting sqref="AI596">
    <cfRule type="expression" dxfId="989" priority="293">
      <formula>IF(RIGHT(TEXT(AI596,"0.#"),1)=".",FALSE,TRUE)</formula>
    </cfRule>
    <cfRule type="expression" dxfId="988" priority="294">
      <formula>IF(RIGHT(TEXT(AI596,"0.#"),1)=".",TRUE,FALSE)</formula>
    </cfRule>
  </conditionalFormatting>
  <conditionalFormatting sqref="AM622">
    <cfRule type="expression" dxfId="987" priority="285">
      <formula>IF(RIGHT(TEXT(AM622,"0.#"),1)=".",FALSE,TRUE)</formula>
    </cfRule>
    <cfRule type="expression" dxfId="986" priority="286">
      <formula>IF(RIGHT(TEXT(AM622,"0.#"),1)=".",TRUE,FALSE)</formula>
    </cfRule>
  </conditionalFormatting>
  <conditionalFormatting sqref="AM620">
    <cfRule type="expression" dxfId="985" priority="289">
      <formula>IF(RIGHT(TEXT(AM620,"0.#"),1)=".",FALSE,TRUE)</formula>
    </cfRule>
    <cfRule type="expression" dxfId="984" priority="290">
      <formula>IF(RIGHT(TEXT(AM620,"0.#"),1)=".",TRUE,FALSE)</formula>
    </cfRule>
  </conditionalFormatting>
  <conditionalFormatting sqref="AM621">
    <cfRule type="expression" dxfId="983" priority="287">
      <formula>IF(RIGHT(TEXT(AM621,"0.#"),1)=".",FALSE,TRUE)</formula>
    </cfRule>
    <cfRule type="expression" dxfId="982" priority="288">
      <formula>IF(RIGHT(TEXT(AM621,"0.#"),1)=".",TRUE,FALSE)</formula>
    </cfRule>
  </conditionalFormatting>
  <conditionalFormatting sqref="AI622">
    <cfRule type="expression" dxfId="981" priority="279">
      <formula>IF(RIGHT(TEXT(AI622,"0.#"),1)=".",FALSE,TRUE)</formula>
    </cfRule>
    <cfRule type="expression" dxfId="980" priority="280">
      <formula>IF(RIGHT(TEXT(AI622,"0.#"),1)=".",TRUE,FALSE)</formula>
    </cfRule>
  </conditionalFormatting>
  <conditionalFormatting sqref="AI620">
    <cfRule type="expression" dxfId="979" priority="283">
      <formula>IF(RIGHT(TEXT(AI620,"0.#"),1)=".",FALSE,TRUE)</formula>
    </cfRule>
    <cfRule type="expression" dxfId="978" priority="284">
      <formula>IF(RIGHT(TEXT(AI620,"0.#"),1)=".",TRUE,FALSE)</formula>
    </cfRule>
  </conditionalFormatting>
  <conditionalFormatting sqref="AI621">
    <cfRule type="expression" dxfId="977" priority="281">
      <formula>IF(RIGHT(TEXT(AI621,"0.#"),1)=".",FALSE,TRUE)</formula>
    </cfRule>
    <cfRule type="expression" dxfId="976" priority="282">
      <formula>IF(RIGHT(TEXT(AI621,"0.#"),1)=".",TRUE,FALSE)</formula>
    </cfRule>
  </conditionalFormatting>
  <conditionalFormatting sqref="AM627">
    <cfRule type="expression" dxfId="975" priority="225">
      <formula>IF(RIGHT(TEXT(AM627,"0.#"),1)=".",FALSE,TRUE)</formula>
    </cfRule>
    <cfRule type="expression" dxfId="974" priority="226">
      <formula>IF(RIGHT(TEXT(AM627,"0.#"),1)=".",TRUE,FALSE)</formula>
    </cfRule>
  </conditionalFormatting>
  <conditionalFormatting sqref="AM625">
    <cfRule type="expression" dxfId="973" priority="229">
      <formula>IF(RIGHT(TEXT(AM625,"0.#"),1)=".",FALSE,TRUE)</formula>
    </cfRule>
    <cfRule type="expression" dxfId="972" priority="230">
      <formula>IF(RIGHT(TEXT(AM625,"0.#"),1)=".",TRUE,FALSE)</formula>
    </cfRule>
  </conditionalFormatting>
  <conditionalFormatting sqref="AM626">
    <cfRule type="expression" dxfId="971" priority="227">
      <formula>IF(RIGHT(TEXT(AM626,"0.#"),1)=".",FALSE,TRUE)</formula>
    </cfRule>
    <cfRule type="expression" dxfId="970" priority="228">
      <formula>IF(RIGHT(TEXT(AM626,"0.#"),1)=".",TRUE,FALSE)</formula>
    </cfRule>
  </conditionalFormatting>
  <conditionalFormatting sqref="AI627">
    <cfRule type="expression" dxfId="969" priority="219">
      <formula>IF(RIGHT(TEXT(AI627,"0.#"),1)=".",FALSE,TRUE)</formula>
    </cfRule>
    <cfRule type="expression" dxfId="968" priority="220">
      <formula>IF(RIGHT(TEXT(AI627,"0.#"),1)=".",TRUE,FALSE)</formula>
    </cfRule>
  </conditionalFormatting>
  <conditionalFormatting sqref="AI625">
    <cfRule type="expression" dxfId="967" priority="223">
      <formula>IF(RIGHT(TEXT(AI625,"0.#"),1)=".",FALSE,TRUE)</formula>
    </cfRule>
    <cfRule type="expression" dxfId="966" priority="224">
      <formula>IF(RIGHT(TEXT(AI625,"0.#"),1)=".",TRUE,FALSE)</formula>
    </cfRule>
  </conditionalFormatting>
  <conditionalFormatting sqref="AI626">
    <cfRule type="expression" dxfId="965" priority="221">
      <formula>IF(RIGHT(TEXT(AI626,"0.#"),1)=".",FALSE,TRUE)</formula>
    </cfRule>
    <cfRule type="expression" dxfId="964" priority="222">
      <formula>IF(RIGHT(TEXT(AI626,"0.#"),1)=".",TRUE,FALSE)</formula>
    </cfRule>
  </conditionalFormatting>
  <conditionalFormatting sqref="AM632">
    <cfRule type="expression" dxfId="963" priority="213">
      <formula>IF(RIGHT(TEXT(AM632,"0.#"),1)=".",FALSE,TRUE)</formula>
    </cfRule>
    <cfRule type="expression" dxfId="962" priority="214">
      <formula>IF(RIGHT(TEXT(AM632,"0.#"),1)=".",TRUE,FALSE)</formula>
    </cfRule>
  </conditionalFormatting>
  <conditionalFormatting sqref="AM630">
    <cfRule type="expression" dxfId="961" priority="217">
      <formula>IF(RIGHT(TEXT(AM630,"0.#"),1)=".",FALSE,TRUE)</formula>
    </cfRule>
    <cfRule type="expression" dxfId="960" priority="218">
      <formula>IF(RIGHT(TEXT(AM630,"0.#"),1)=".",TRUE,FALSE)</formula>
    </cfRule>
  </conditionalFormatting>
  <conditionalFormatting sqref="AM631">
    <cfRule type="expression" dxfId="959" priority="215">
      <formula>IF(RIGHT(TEXT(AM631,"0.#"),1)=".",FALSE,TRUE)</formula>
    </cfRule>
    <cfRule type="expression" dxfId="958" priority="216">
      <formula>IF(RIGHT(TEXT(AM631,"0.#"),1)=".",TRUE,FALSE)</formula>
    </cfRule>
  </conditionalFormatting>
  <conditionalFormatting sqref="AI632">
    <cfRule type="expression" dxfId="957" priority="207">
      <formula>IF(RIGHT(TEXT(AI632,"0.#"),1)=".",FALSE,TRUE)</formula>
    </cfRule>
    <cfRule type="expression" dxfId="956" priority="208">
      <formula>IF(RIGHT(TEXT(AI632,"0.#"),1)=".",TRUE,FALSE)</formula>
    </cfRule>
  </conditionalFormatting>
  <conditionalFormatting sqref="AI630">
    <cfRule type="expression" dxfId="955" priority="211">
      <formula>IF(RIGHT(TEXT(AI630,"0.#"),1)=".",FALSE,TRUE)</formula>
    </cfRule>
    <cfRule type="expression" dxfId="954" priority="212">
      <formula>IF(RIGHT(TEXT(AI630,"0.#"),1)=".",TRUE,FALSE)</formula>
    </cfRule>
  </conditionalFormatting>
  <conditionalFormatting sqref="AI631">
    <cfRule type="expression" dxfId="953" priority="209">
      <formula>IF(RIGHT(TEXT(AI631,"0.#"),1)=".",FALSE,TRUE)</formula>
    </cfRule>
    <cfRule type="expression" dxfId="952" priority="210">
      <formula>IF(RIGHT(TEXT(AI631,"0.#"),1)=".",TRUE,FALSE)</formula>
    </cfRule>
  </conditionalFormatting>
  <conditionalFormatting sqref="AM637">
    <cfRule type="expression" dxfId="951" priority="201">
      <formula>IF(RIGHT(TEXT(AM637,"0.#"),1)=".",FALSE,TRUE)</formula>
    </cfRule>
    <cfRule type="expression" dxfId="950" priority="202">
      <formula>IF(RIGHT(TEXT(AM637,"0.#"),1)=".",TRUE,FALSE)</formula>
    </cfRule>
  </conditionalFormatting>
  <conditionalFormatting sqref="AM635">
    <cfRule type="expression" dxfId="949" priority="205">
      <formula>IF(RIGHT(TEXT(AM635,"0.#"),1)=".",FALSE,TRUE)</formula>
    </cfRule>
    <cfRule type="expression" dxfId="948" priority="206">
      <formula>IF(RIGHT(TEXT(AM635,"0.#"),1)=".",TRUE,FALSE)</formula>
    </cfRule>
  </conditionalFormatting>
  <conditionalFormatting sqref="AM636">
    <cfRule type="expression" dxfId="947" priority="203">
      <formula>IF(RIGHT(TEXT(AM636,"0.#"),1)=".",FALSE,TRUE)</formula>
    </cfRule>
    <cfRule type="expression" dxfId="946" priority="204">
      <formula>IF(RIGHT(TEXT(AM636,"0.#"),1)=".",TRUE,FALSE)</formula>
    </cfRule>
  </conditionalFormatting>
  <conditionalFormatting sqref="AI637">
    <cfRule type="expression" dxfId="945" priority="195">
      <formula>IF(RIGHT(TEXT(AI637,"0.#"),1)=".",FALSE,TRUE)</formula>
    </cfRule>
    <cfRule type="expression" dxfId="944" priority="196">
      <formula>IF(RIGHT(TEXT(AI637,"0.#"),1)=".",TRUE,FALSE)</formula>
    </cfRule>
  </conditionalFormatting>
  <conditionalFormatting sqref="AI635">
    <cfRule type="expression" dxfId="943" priority="199">
      <formula>IF(RIGHT(TEXT(AI635,"0.#"),1)=".",FALSE,TRUE)</formula>
    </cfRule>
    <cfRule type="expression" dxfId="942" priority="200">
      <formula>IF(RIGHT(TEXT(AI635,"0.#"),1)=".",TRUE,FALSE)</formula>
    </cfRule>
  </conditionalFormatting>
  <conditionalFormatting sqref="AI636">
    <cfRule type="expression" dxfId="941" priority="197">
      <formula>IF(RIGHT(TEXT(AI636,"0.#"),1)=".",FALSE,TRUE)</formula>
    </cfRule>
    <cfRule type="expression" dxfId="940" priority="198">
      <formula>IF(RIGHT(TEXT(AI636,"0.#"),1)=".",TRUE,FALSE)</formula>
    </cfRule>
  </conditionalFormatting>
  <conditionalFormatting sqref="AM602">
    <cfRule type="expression" dxfId="939" priority="273">
      <formula>IF(RIGHT(TEXT(AM602,"0.#"),1)=".",FALSE,TRUE)</formula>
    </cfRule>
    <cfRule type="expression" dxfId="938" priority="274">
      <formula>IF(RIGHT(TEXT(AM602,"0.#"),1)=".",TRUE,FALSE)</formula>
    </cfRule>
  </conditionalFormatting>
  <conditionalFormatting sqref="AM600">
    <cfRule type="expression" dxfId="937" priority="277">
      <formula>IF(RIGHT(TEXT(AM600,"0.#"),1)=".",FALSE,TRUE)</formula>
    </cfRule>
    <cfRule type="expression" dxfId="936" priority="278">
      <formula>IF(RIGHT(TEXT(AM600,"0.#"),1)=".",TRUE,FALSE)</formula>
    </cfRule>
  </conditionalFormatting>
  <conditionalFormatting sqref="AM601">
    <cfRule type="expression" dxfId="935" priority="275">
      <formula>IF(RIGHT(TEXT(AM601,"0.#"),1)=".",FALSE,TRUE)</formula>
    </cfRule>
    <cfRule type="expression" dxfId="934" priority="276">
      <formula>IF(RIGHT(TEXT(AM601,"0.#"),1)=".",TRUE,FALSE)</formula>
    </cfRule>
  </conditionalFormatting>
  <conditionalFormatting sqref="AI602">
    <cfRule type="expression" dxfId="933" priority="267">
      <formula>IF(RIGHT(TEXT(AI602,"0.#"),1)=".",FALSE,TRUE)</formula>
    </cfRule>
    <cfRule type="expression" dxfId="932" priority="268">
      <formula>IF(RIGHT(TEXT(AI602,"0.#"),1)=".",TRUE,FALSE)</formula>
    </cfRule>
  </conditionalFormatting>
  <conditionalFormatting sqref="AI600">
    <cfRule type="expression" dxfId="931" priority="271">
      <formula>IF(RIGHT(TEXT(AI600,"0.#"),1)=".",FALSE,TRUE)</formula>
    </cfRule>
    <cfRule type="expression" dxfId="930" priority="272">
      <formula>IF(RIGHT(TEXT(AI600,"0.#"),1)=".",TRUE,FALSE)</formula>
    </cfRule>
  </conditionalFormatting>
  <conditionalFormatting sqref="AI601">
    <cfRule type="expression" dxfId="929" priority="269">
      <formula>IF(RIGHT(TEXT(AI601,"0.#"),1)=".",FALSE,TRUE)</formula>
    </cfRule>
    <cfRule type="expression" dxfId="928" priority="270">
      <formula>IF(RIGHT(TEXT(AI601,"0.#"),1)=".",TRUE,FALSE)</formula>
    </cfRule>
  </conditionalFormatting>
  <conditionalFormatting sqref="AM607">
    <cfRule type="expression" dxfId="927" priority="261">
      <formula>IF(RIGHT(TEXT(AM607,"0.#"),1)=".",FALSE,TRUE)</formula>
    </cfRule>
    <cfRule type="expression" dxfId="926" priority="262">
      <formula>IF(RIGHT(TEXT(AM607,"0.#"),1)=".",TRUE,FALSE)</formula>
    </cfRule>
  </conditionalFormatting>
  <conditionalFormatting sqref="AM605">
    <cfRule type="expression" dxfId="925" priority="265">
      <formula>IF(RIGHT(TEXT(AM605,"0.#"),1)=".",FALSE,TRUE)</formula>
    </cfRule>
    <cfRule type="expression" dxfId="924" priority="266">
      <formula>IF(RIGHT(TEXT(AM605,"0.#"),1)=".",TRUE,FALSE)</formula>
    </cfRule>
  </conditionalFormatting>
  <conditionalFormatting sqref="AM606">
    <cfRule type="expression" dxfId="923" priority="263">
      <formula>IF(RIGHT(TEXT(AM606,"0.#"),1)=".",FALSE,TRUE)</formula>
    </cfRule>
    <cfRule type="expression" dxfId="922" priority="264">
      <formula>IF(RIGHT(TEXT(AM606,"0.#"),1)=".",TRUE,FALSE)</formula>
    </cfRule>
  </conditionalFormatting>
  <conditionalFormatting sqref="AI607">
    <cfRule type="expression" dxfId="921" priority="255">
      <formula>IF(RIGHT(TEXT(AI607,"0.#"),1)=".",FALSE,TRUE)</formula>
    </cfRule>
    <cfRule type="expression" dxfId="920" priority="256">
      <formula>IF(RIGHT(TEXT(AI607,"0.#"),1)=".",TRUE,FALSE)</formula>
    </cfRule>
  </conditionalFormatting>
  <conditionalFormatting sqref="AI605">
    <cfRule type="expression" dxfId="919" priority="259">
      <formula>IF(RIGHT(TEXT(AI605,"0.#"),1)=".",FALSE,TRUE)</formula>
    </cfRule>
    <cfRule type="expression" dxfId="918" priority="260">
      <formula>IF(RIGHT(TEXT(AI605,"0.#"),1)=".",TRUE,FALSE)</formula>
    </cfRule>
  </conditionalFormatting>
  <conditionalFormatting sqref="AI606">
    <cfRule type="expression" dxfId="917" priority="257">
      <formula>IF(RIGHT(TEXT(AI606,"0.#"),1)=".",FALSE,TRUE)</formula>
    </cfRule>
    <cfRule type="expression" dxfId="916" priority="258">
      <formula>IF(RIGHT(TEXT(AI606,"0.#"),1)=".",TRUE,FALSE)</formula>
    </cfRule>
  </conditionalFormatting>
  <conditionalFormatting sqref="AM612">
    <cfRule type="expression" dxfId="915" priority="249">
      <formula>IF(RIGHT(TEXT(AM612,"0.#"),1)=".",FALSE,TRUE)</formula>
    </cfRule>
    <cfRule type="expression" dxfId="914" priority="250">
      <formula>IF(RIGHT(TEXT(AM612,"0.#"),1)=".",TRUE,FALSE)</formula>
    </cfRule>
  </conditionalFormatting>
  <conditionalFormatting sqref="AM610">
    <cfRule type="expression" dxfId="913" priority="253">
      <formula>IF(RIGHT(TEXT(AM610,"0.#"),1)=".",FALSE,TRUE)</formula>
    </cfRule>
    <cfRule type="expression" dxfId="912" priority="254">
      <formula>IF(RIGHT(TEXT(AM610,"0.#"),1)=".",TRUE,FALSE)</formula>
    </cfRule>
  </conditionalFormatting>
  <conditionalFormatting sqref="AM611">
    <cfRule type="expression" dxfId="911" priority="251">
      <formula>IF(RIGHT(TEXT(AM611,"0.#"),1)=".",FALSE,TRUE)</formula>
    </cfRule>
    <cfRule type="expression" dxfId="910" priority="252">
      <formula>IF(RIGHT(TEXT(AM611,"0.#"),1)=".",TRUE,FALSE)</formula>
    </cfRule>
  </conditionalFormatting>
  <conditionalFormatting sqref="AI612">
    <cfRule type="expression" dxfId="909" priority="243">
      <formula>IF(RIGHT(TEXT(AI612,"0.#"),1)=".",FALSE,TRUE)</formula>
    </cfRule>
    <cfRule type="expression" dxfId="908" priority="244">
      <formula>IF(RIGHT(TEXT(AI612,"0.#"),1)=".",TRUE,FALSE)</formula>
    </cfRule>
  </conditionalFormatting>
  <conditionalFormatting sqref="AI610">
    <cfRule type="expression" dxfId="907" priority="247">
      <formula>IF(RIGHT(TEXT(AI610,"0.#"),1)=".",FALSE,TRUE)</formula>
    </cfRule>
    <cfRule type="expression" dxfId="906" priority="248">
      <formula>IF(RIGHT(TEXT(AI610,"0.#"),1)=".",TRUE,FALSE)</formula>
    </cfRule>
  </conditionalFormatting>
  <conditionalFormatting sqref="AI611">
    <cfRule type="expression" dxfId="905" priority="245">
      <formula>IF(RIGHT(TEXT(AI611,"0.#"),1)=".",FALSE,TRUE)</formula>
    </cfRule>
    <cfRule type="expression" dxfId="904" priority="246">
      <formula>IF(RIGHT(TEXT(AI611,"0.#"),1)=".",TRUE,FALSE)</formula>
    </cfRule>
  </conditionalFormatting>
  <conditionalFormatting sqref="AM617">
    <cfRule type="expression" dxfId="903" priority="237">
      <formula>IF(RIGHT(TEXT(AM617,"0.#"),1)=".",FALSE,TRUE)</formula>
    </cfRule>
    <cfRule type="expression" dxfId="902" priority="238">
      <formula>IF(RIGHT(TEXT(AM617,"0.#"),1)=".",TRUE,FALSE)</formula>
    </cfRule>
  </conditionalFormatting>
  <conditionalFormatting sqref="AM615">
    <cfRule type="expression" dxfId="901" priority="241">
      <formula>IF(RIGHT(TEXT(AM615,"0.#"),1)=".",FALSE,TRUE)</formula>
    </cfRule>
    <cfRule type="expression" dxfId="900" priority="242">
      <formula>IF(RIGHT(TEXT(AM615,"0.#"),1)=".",TRUE,FALSE)</formula>
    </cfRule>
  </conditionalFormatting>
  <conditionalFormatting sqref="AM616">
    <cfRule type="expression" dxfId="899" priority="239">
      <formula>IF(RIGHT(TEXT(AM616,"0.#"),1)=".",FALSE,TRUE)</formula>
    </cfRule>
    <cfRule type="expression" dxfId="898" priority="240">
      <formula>IF(RIGHT(TEXT(AM616,"0.#"),1)=".",TRUE,FALSE)</formula>
    </cfRule>
  </conditionalFormatting>
  <conditionalFormatting sqref="AI617">
    <cfRule type="expression" dxfId="897" priority="231">
      <formula>IF(RIGHT(TEXT(AI617,"0.#"),1)=".",FALSE,TRUE)</formula>
    </cfRule>
    <cfRule type="expression" dxfId="896" priority="232">
      <formula>IF(RIGHT(TEXT(AI617,"0.#"),1)=".",TRUE,FALSE)</formula>
    </cfRule>
  </conditionalFormatting>
  <conditionalFormatting sqref="AI615">
    <cfRule type="expression" dxfId="895" priority="235">
      <formula>IF(RIGHT(TEXT(AI615,"0.#"),1)=".",FALSE,TRUE)</formula>
    </cfRule>
    <cfRule type="expression" dxfId="894" priority="236">
      <formula>IF(RIGHT(TEXT(AI615,"0.#"),1)=".",TRUE,FALSE)</formula>
    </cfRule>
  </conditionalFormatting>
  <conditionalFormatting sqref="AI616">
    <cfRule type="expression" dxfId="893" priority="233">
      <formula>IF(RIGHT(TEXT(AI616,"0.#"),1)=".",FALSE,TRUE)</formula>
    </cfRule>
    <cfRule type="expression" dxfId="892" priority="234">
      <formula>IF(RIGHT(TEXT(AI616,"0.#"),1)=".",TRUE,FALSE)</formula>
    </cfRule>
  </conditionalFormatting>
  <conditionalFormatting sqref="AM651">
    <cfRule type="expression" dxfId="891" priority="189">
      <formula>IF(RIGHT(TEXT(AM651,"0.#"),1)=".",FALSE,TRUE)</formula>
    </cfRule>
    <cfRule type="expression" dxfId="890" priority="190">
      <formula>IF(RIGHT(TEXT(AM651,"0.#"),1)=".",TRUE,FALSE)</formula>
    </cfRule>
  </conditionalFormatting>
  <conditionalFormatting sqref="AM649">
    <cfRule type="expression" dxfId="889" priority="193">
      <formula>IF(RIGHT(TEXT(AM649,"0.#"),1)=".",FALSE,TRUE)</formula>
    </cfRule>
    <cfRule type="expression" dxfId="888" priority="194">
      <formula>IF(RIGHT(TEXT(AM649,"0.#"),1)=".",TRUE,FALSE)</formula>
    </cfRule>
  </conditionalFormatting>
  <conditionalFormatting sqref="AM650">
    <cfRule type="expression" dxfId="887" priority="191">
      <formula>IF(RIGHT(TEXT(AM650,"0.#"),1)=".",FALSE,TRUE)</formula>
    </cfRule>
    <cfRule type="expression" dxfId="886" priority="192">
      <formula>IF(RIGHT(TEXT(AM650,"0.#"),1)=".",TRUE,FALSE)</formula>
    </cfRule>
  </conditionalFormatting>
  <conditionalFormatting sqref="AI651">
    <cfRule type="expression" dxfId="885" priority="183">
      <formula>IF(RIGHT(TEXT(AI651,"0.#"),1)=".",FALSE,TRUE)</formula>
    </cfRule>
    <cfRule type="expression" dxfId="884" priority="184">
      <formula>IF(RIGHT(TEXT(AI651,"0.#"),1)=".",TRUE,FALSE)</formula>
    </cfRule>
  </conditionalFormatting>
  <conditionalFormatting sqref="AI649">
    <cfRule type="expression" dxfId="883" priority="187">
      <formula>IF(RIGHT(TEXT(AI649,"0.#"),1)=".",FALSE,TRUE)</formula>
    </cfRule>
    <cfRule type="expression" dxfId="882" priority="188">
      <formula>IF(RIGHT(TEXT(AI649,"0.#"),1)=".",TRUE,FALSE)</formula>
    </cfRule>
  </conditionalFormatting>
  <conditionalFormatting sqref="AI650">
    <cfRule type="expression" dxfId="881" priority="185">
      <formula>IF(RIGHT(TEXT(AI650,"0.#"),1)=".",FALSE,TRUE)</formula>
    </cfRule>
    <cfRule type="expression" dxfId="880" priority="186">
      <formula>IF(RIGHT(TEXT(AI650,"0.#"),1)=".",TRUE,FALSE)</formula>
    </cfRule>
  </conditionalFormatting>
  <conditionalFormatting sqref="AM676">
    <cfRule type="expression" dxfId="879" priority="177">
      <formula>IF(RIGHT(TEXT(AM676,"0.#"),1)=".",FALSE,TRUE)</formula>
    </cfRule>
    <cfRule type="expression" dxfId="878" priority="178">
      <formula>IF(RIGHT(TEXT(AM676,"0.#"),1)=".",TRUE,FALSE)</formula>
    </cfRule>
  </conditionalFormatting>
  <conditionalFormatting sqref="AM674">
    <cfRule type="expression" dxfId="877" priority="181">
      <formula>IF(RIGHT(TEXT(AM674,"0.#"),1)=".",FALSE,TRUE)</formula>
    </cfRule>
    <cfRule type="expression" dxfId="876" priority="182">
      <formula>IF(RIGHT(TEXT(AM674,"0.#"),1)=".",TRUE,FALSE)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I676">
    <cfRule type="expression" dxfId="873" priority="171">
      <formula>IF(RIGHT(TEXT(AI676,"0.#"),1)=".",FALSE,TRUE)</formula>
    </cfRule>
    <cfRule type="expression" dxfId="872" priority="172">
      <formula>IF(RIGHT(TEXT(AI676,"0.#"),1)=".",TRUE,FALSE)</formula>
    </cfRule>
  </conditionalFormatting>
  <conditionalFormatting sqref="AI674">
    <cfRule type="expression" dxfId="871" priority="175">
      <formula>IF(RIGHT(TEXT(AI674,"0.#"),1)=".",FALSE,TRUE)</formula>
    </cfRule>
    <cfRule type="expression" dxfId="870" priority="176">
      <formula>IF(RIGHT(TEXT(AI674,"0.#"),1)=".",TRUE,FALSE)</formula>
    </cfRule>
  </conditionalFormatting>
  <conditionalFormatting sqref="AI675">
    <cfRule type="expression" dxfId="869" priority="173">
      <formula>IF(RIGHT(TEXT(AI675,"0.#"),1)=".",FALSE,TRUE)</formula>
    </cfRule>
    <cfRule type="expression" dxfId="868" priority="174">
      <formula>IF(RIGHT(TEXT(AI675,"0.#"),1)=".",TRUE,FALSE)</formula>
    </cfRule>
  </conditionalFormatting>
  <conditionalFormatting sqref="AM681">
    <cfRule type="expression" dxfId="867" priority="117">
      <formula>IF(RIGHT(TEXT(AM681,"0.#"),1)=".",FALSE,TRUE)</formula>
    </cfRule>
    <cfRule type="expression" dxfId="866" priority="118">
      <formula>IF(RIGHT(TEXT(AM681,"0.#"),1)=".",TRUE,FALSE)</formula>
    </cfRule>
  </conditionalFormatting>
  <conditionalFormatting sqref="AM679">
    <cfRule type="expression" dxfId="865" priority="121">
      <formula>IF(RIGHT(TEXT(AM679,"0.#"),1)=".",FALSE,TRUE)</formula>
    </cfRule>
    <cfRule type="expression" dxfId="864" priority="122">
      <formula>IF(RIGHT(TEXT(AM679,"0.#"),1)=".",TRUE,FALSE)</formula>
    </cfRule>
  </conditionalFormatting>
  <conditionalFormatting sqref="AM680">
    <cfRule type="expression" dxfId="863" priority="119">
      <formula>IF(RIGHT(TEXT(AM680,"0.#"),1)=".",FALSE,TRUE)</formula>
    </cfRule>
    <cfRule type="expression" dxfId="862" priority="120">
      <formula>IF(RIGHT(TEXT(AM680,"0.#"),1)=".",TRUE,FALSE)</formula>
    </cfRule>
  </conditionalFormatting>
  <conditionalFormatting sqref="AI681">
    <cfRule type="expression" dxfId="861" priority="111">
      <formula>IF(RIGHT(TEXT(AI681,"0.#"),1)=".",FALSE,TRUE)</formula>
    </cfRule>
    <cfRule type="expression" dxfId="860" priority="112">
      <formula>IF(RIGHT(TEXT(AI681,"0.#"),1)=".",TRUE,FALSE)</formula>
    </cfRule>
  </conditionalFormatting>
  <conditionalFormatting sqref="AI679">
    <cfRule type="expression" dxfId="859" priority="115">
      <formula>IF(RIGHT(TEXT(AI679,"0.#"),1)=".",FALSE,TRUE)</formula>
    </cfRule>
    <cfRule type="expression" dxfId="858" priority="116">
      <formula>IF(RIGHT(TEXT(AI679,"0.#"),1)=".",TRUE,FALSE)</formula>
    </cfRule>
  </conditionalFormatting>
  <conditionalFormatting sqref="AI680">
    <cfRule type="expression" dxfId="857" priority="113">
      <formula>IF(RIGHT(TEXT(AI680,"0.#"),1)=".",FALSE,TRUE)</formula>
    </cfRule>
    <cfRule type="expression" dxfId="856" priority="114">
      <formula>IF(RIGHT(TEXT(AI680,"0.#"),1)=".",TRUE,FALSE)</formula>
    </cfRule>
  </conditionalFormatting>
  <conditionalFormatting sqref="AM686">
    <cfRule type="expression" dxfId="855" priority="105">
      <formula>IF(RIGHT(TEXT(AM686,"0.#"),1)=".",FALSE,TRUE)</formula>
    </cfRule>
    <cfRule type="expression" dxfId="854" priority="106">
      <formula>IF(RIGHT(TEXT(AM686,"0.#"),1)=".",TRUE,FALSE)</formula>
    </cfRule>
  </conditionalFormatting>
  <conditionalFormatting sqref="AM684">
    <cfRule type="expression" dxfId="853" priority="109">
      <formula>IF(RIGHT(TEXT(AM684,"0.#"),1)=".",FALSE,TRUE)</formula>
    </cfRule>
    <cfRule type="expression" dxfId="852" priority="110">
      <formula>IF(RIGHT(TEXT(AM684,"0.#"),1)=".",TRUE,FALSE)</formula>
    </cfRule>
  </conditionalFormatting>
  <conditionalFormatting sqref="AM685">
    <cfRule type="expression" dxfId="851" priority="107">
      <formula>IF(RIGHT(TEXT(AM685,"0.#"),1)=".",FALSE,TRUE)</formula>
    </cfRule>
    <cfRule type="expression" dxfId="850" priority="108">
      <formula>IF(RIGHT(TEXT(AM685,"0.#"),1)=".",TRUE,FALSE)</formula>
    </cfRule>
  </conditionalFormatting>
  <conditionalFormatting sqref="AI686">
    <cfRule type="expression" dxfId="849" priority="99">
      <formula>IF(RIGHT(TEXT(AI686,"0.#"),1)=".",FALSE,TRUE)</formula>
    </cfRule>
    <cfRule type="expression" dxfId="848" priority="100">
      <formula>IF(RIGHT(TEXT(AI686,"0.#"),1)=".",TRUE,FALSE)</formula>
    </cfRule>
  </conditionalFormatting>
  <conditionalFormatting sqref="AI684">
    <cfRule type="expression" dxfId="847" priority="103">
      <formula>IF(RIGHT(TEXT(AI684,"0.#"),1)=".",FALSE,TRUE)</formula>
    </cfRule>
    <cfRule type="expression" dxfId="846" priority="104">
      <formula>IF(RIGHT(TEXT(AI684,"0.#"),1)=".",TRUE,FALSE)</formula>
    </cfRule>
  </conditionalFormatting>
  <conditionalFormatting sqref="AI685">
    <cfRule type="expression" dxfId="845" priority="101">
      <formula>IF(RIGHT(TEXT(AI685,"0.#"),1)=".",FALSE,TRUE)</formula>
    </cfRule>
    <cfRule type="expression" dxfId="844" priority="102">
      <formula>IF(RIGHT(TEXT(AI685,"0.#"),1)=".",TRUE,FALSE)</formula>
    </cfRule>
  </conditionalFormatting>
  <conditionalFormatting sqref="AM691">
    <cfRule type="expression" dxfId="843" priority="93">
      <formula>IF(RIGHT(TEXT(AM691,"0.#"),1)=".",FALSE,TRUE)</formula>
    </cfRule>
    <cfRule type="expression" dxfId="842" priority="94">
      <formula>IF(RIGHT(TEXT(AM691,"0.#"),1)=".",TRUE,FALSE)</formula>
    </cfRule>
  </conditionalFormatting>
  <conditionalFormatting sqref="AM689">
    <cfRule type="expression" dxfId="841" priority="97">
      <formula>IF(RIGHT(TEXT(AM689,"0.#"),1)=".",FALSE,TRUE)</formula>
    </cfRule>
    <cfRule type="expression" dxfId="840" priority="98">
      <formula>IF(RIGHT(TEXT(AM689,"0.#"),1)=".",TRUE,FALSE)</formula>
    </cfRule>
  </conditionalFormatting>
  <conditionalFormatting sqref="AM690">
    <cfRule type="expression" dxfId="839" priority="95">
      <formula>IF(RIGHT(TEXT(AM690,"0.#"),1)=".",FALSE,TRUE)</formula>
    </cfRule>
    <cfRule type="expression" dxfId="838" priority="96">
      <formula>IF(RIGHT(TEXT(AM690,"0.#"),1)=".",TRUE,FALSE)</formula>
    </cfRule>
  </conditionalFormatting>
  <conditionalFormatting sqref="AI691">
    <cfRule type="expression" dxfId="837" priority="87">
      <formula>IF(RIGHT(TEXT(AI691,"0.#"),1)=".",FALSE,TRUE)</formula>
    </cfRule>
    <cfRule type="expression" dxfId="836" priority="88">
      <formula>IF(RIGHT(TEXT(AI691,"0.#"),1)=".",TRUE,FALSE)</formula>
    </cfRule>
  </conditionalFormatting>
  <conditionalFormatting sqref="AI689">
    <cfRule type="expression" dxfId="835" priority="91">
      <formula>IF(RIGHT(TEXT(AI689,"0.#"),1)=".",FALSE,TRUE)</formula>
    </cfRule>
    <cfRule type="expression" dxfId="834" priority="92">
      <formula>IF(RIGHT(TEXT(AI689,"0.#"),1)=".",TRUE,FALSE)</formula>
    </cfRule>
  </conditionalFormatting>
  <conditionalFormatting sqref="AI690">
    <cfRule type="expression" dxfId="833" priority="89">
      <formula>IF(RIGHT(TEXT(AI690,"0.#"),1)=".",FALSE,TRUE)</formula>
    </cfRule>
    <cfRule type="expression" dxfId="832" priority="90">
      <formula>IF(RIGHT(TEXT(AI690,"0.#"),1)=".",TRUE,FALSE)</formula>
    </cfRule>
  </conditionalFormatting>
  <conditionalFormatting sqref="AM656">
    <cfRule type="expression" dxfId="831" priority="165">
      <formula>IF(RIGHT(TEXT(AM656,"0.#"),1)=".",FALSE,TRUE)</formula>
    </cfRule>
    <cfRule type="expression" dxfId="830" priority="166">
      <formula>IF(RIGHT(TEXT(AM656,"0.#"),1)=".",TRUE,FALSE)</formula>
    </cfRule>
  </conditionalFormatting>
  <conditionalFormatting sqref="AM654">
    <cfRule type="expression" dxfId="829" priority="169">
      <formula>IF(RIGHT(TEXT(AM654,"0.#"),1)=".",FALSE,TRUE)</formula>
    </cfRule>
    <cfRule type="expression" dxfId="828" priority="170">
      <formula>IF(RIGHT(TEXT(AM654,"0.#"),1)=".",TRUE,FALSE)</formula>
    </cfRule>
  </conditionalFormatting>
  <conditionalFormatting sqref="AM655">
    <cfRule type="expression" dxfId="827" priority="167">
      <formula>IF(RIGHT(TEXT(AM655,"0.#"),1)=".",FALSE,TRUE)</formula>
    </cfRule>
    <cfRule type="expression" dxfId="826" priority="168">
      <formula>IF(RIGHT(TEXT(AM655,"0.#"),1)=".",TRUE,FALSE)</formula>
    </cfRule>
  </conditionalFormatting>
  <conditionalFormatting sqref="AI656">
    <cfRule type="expression" dxfId="825" priority="159">
      <formula>IF(RIGHT(TEXT(AI656,"0.#"),1)=".",FALSE,TRUE)</formula>
    </cfRule>
    <cfRule type="expression" dxfId="824" priority="160">
      <formula>IF(RIGHT(TEXT(AI656,"0.#"),1)=".",TRUE,FALSE)</formula>
    </cfRule>
  </conditionalFormatting>
  <conditionalFormatting sqref="AI654">
    <cfRule type="expression" dxfId="823" priority="163">
      <formula>IF(RIGHT(TEXT(AI654,"0.#"),1)=".",FALSE,TRUE)</formula>
    </cfRule>
    <cfRule type="expression" dxfId="822" priority="164">
      <formula>IF(RIGHT(TEXT(AI654,"0.#"),1)=".",TRUE,FALSE)</formula>
    </cfRule>
  </conditionalFormatting>
  <conditionalFormatting sqref="AI655">
    <cfRule type="expression" dxfId="821" priority="161">
      <formula>IF(RIGHT(TEXT(AI655,"0.#"),1)=".",FALSE,TRUE)</formula>
    </cfRule>
    <cfRule type="expression" dxfId="820" priority="162">
      <formula>IF(RIGHT(TEXT(AI655,"0.#"),1)=".",TRUE,FALSE)</formula>
    </cfRule>
  </conditionalFormatting>
  <conditionalFormatting sqref="AM661">
    <cfRule type="expression" dxfId="819" priority="153">
      <formula>IF(RIGHT(TEXT(AM661,"0.#"),1)=".",FALSE,TRUE)</formula>
    </cfRule>
    <cfRule type="expression" dxfId="818" priority="154">
      <formula>IF(RIGHT(TEXT(AM661,"0.#"),1)=".",TRUE,FALSE)</formula>
    </cfRule>
  </conditionalFormatting>
  <conditionalFormatting sqref="AM659">
    <cfRule type="expression" dxfId="817" priority="157">
      <formula>IF(RIGHT(TEXT(AM659,"0.#"),1)=".",FALSE,TRUE)</formula>
    </cfRule>
    <cfRule type="expression" dxfId="816" priority="158">
      <formula>IF(RIGHT(TEXT(AM659,"0.#"),1)=".",TRUE,FALSE)</formula>
    </cfRule>
  </conditionalFormatting>
  <conditionalFormatting sqref="AM660">
    <cfRule type="expression" dxfId="815" priority="155">
      <formula>IF(RIGHT(TEXT(AM660,"0.#"),1)=".",FALSE,TRUE)</formula>
    </cfRule>
    <cfRule type="expression" dxfId="814" priority="156">
      <formula>IF(RIGHT(TEXT(AM660,"0.#"),1)=".",TRUE,FALSE)</formula>
    </cfRule>
  </conditionalFormatting>
  <conditionalFormatting sqref="AI661">
    <cfRule type="expression" dxfId="813" priority="147">
      <formula>IF(RIGHT(TEXT(AI661,"0.#"),1)=".",FALSE,TRUE)</formula>
    </cfRule>
    <cfRule type="expression" dxfId="812" priority="148">
      <formula>IF(RIGHT(TEXT(AI661,"0.#"),1)=".",TRUE,FALSE)</formula>
    </cfRule>
  </conditionalFormatting>
  <conditionalFormatting sqref="AI659">
    <cfRule type="expression" dxfId="811" priority="151">
      <formula>IF(RIGHT(TEXT(AI659,"0.#"),1)=".",FALSE,TRUE)</formula>
    </cfRule>
    <cfRule type="expression" dxfId="810" priority="152">
      <formula>IF(RIGHT(TEXT(AI659,"0.#"),1)=".",TRUE,FALSE)</formula>
    </cfRule>
  </conditionalFormatting>
  <conditionalFormatting sqref="AI660">
    <cfRule type="expression" dxfId="809" priority="149">
      <formula>IF(RIGHT(TEXT(AI660,"0.#"),1)=".",FALSE,TRUE)</formula>
    </cfRule>
    <cfRule type="expression" dxfId="808" priority="150">
      <formula>IF(RIGHT(TEXT(AI660,"0.#"),1)=".",TRUE,FALSE)</formula>
    </cfRule>
  </conditionalFormatting>
  <conditionalFormatting sqref="AM666">
    <cfRule type="expression" dxfId="807" priority="141">
      <formula>IF(RIGHT(TEXT(AM666,"0.#"),1)=".",FALSE,TRUE)</formula>
    </cfRule>
    <cfRule type="expression" dxfId="806" priority="142">
      <formula>IF(RIGHT(TEXT(AM666,"0.#"),1)=".",TRUE,FALSE)</formula>
    </cfRule>
  </conditionalFormatting>
  <conditionalFormatting sqref="AM664">
    <cfRule type="expression" dxfId="805" priority="145">
      <formula>IF(RIGHT(TEXT(AM664,"0.#"),1)=".",FALSE,TRUE)</formula>
    </cfRule>
    <cfRule type="expression" dxfId="804" priority="146">
      <formula>IF(RIGHT(TEXT(AM664,"0.#"),1)=".",TRUE,FALSE)</formula>
    </cfRule>
  </conditionalFormatting>
  <conditionalFormatting sqref="AM665">
    <cfRule type="expression" dxfId="803" priority="143">
      <formula>IF(RIGHT(TEXT(AM665,"0.#"),1)=".",FALSE,TRUE)</formula>
    </cfRule>
    <cfRule type="expression" dxfId="802" priority="144">
      <formula>IF(RIGHT(TEXT(AM665,"0.#"),1)=".",TRUE,FALSE)</formula>
    </cfRule>
  </conditionalFormatting>
  <conditionalFormatting sqref="AI666">
    <cfRule type="expression" dxfId="801" priority="135">
      <formula>IF(RIGHT(TEXT(AI666,"0.#"),1)=".",FALSE,TRUE)</formula>
    </cfRule>
    <cfRule type="expression" dxfId="800" priority="136">
      <formula>IF(RIGHT(TEXT(AI666,"0.#"),1)=".",TRUE,FALSE)</formula>
    </cfRule>
  </conditionalFormatting>
  <conditionalFormatting sqref="AI664">
    <cfRule type="expression" dxfId="799" priority="139">
      <formula>IF(RIGHT(TEXT(AI664,"0.#"),1)=".",FALSE,TRUE)</formula>
    </cfRule>
    <cfRule type="expression" dxfId="798" priority="140">
      <formula>IF(RIGHT(TEXT(AI664,"0.#"),1)=".",TRUE,FALSE)</formula>
    </cfRule>
  </conditionalFormatting>
  <conditionalFormatting sqref="AI665">
    <cfRule type="expression" dxfId="797" priority="137">
      <formula>IF(RIGHT(TEXT(AI665,"0.#"),1)=".",FALSE,TRUE)</formula>
    </cfRule>
    <cfRule type="expression" dxfId="796" priority="138">
      <formula>IF(RIGHT(TEXT(AI665,"0.#"),1)=".",TRUE,FALSE)</formula>
    </cfRule>
  </conditionalFormatting>
  <conditionalFormatting sqref="AM671">
    <cfRule type="expression" dxfId="795" priority="129">
      <formula>IF(RIGHT(TEXT(AM671,"0.#"),1)=".",FALSE,TRUE)</formula>
    </cfRule>
    <cfRule type="expression" dxfId="794" priority="130">
      <formula>IF(RIGHT(TEXT(AM671,"0.#"),1)=".",TRUE,FALSE)</formula>
    </cfRule>
  </conditionalFormatting>
  <conditionalFormatting sqref="AM669">
    <cfRule type="expression" dxfId="793" priority="133">
      <formula>IF(RIGHT(TEXT(AM669,"0.#"),1)=".",FALSE,TRUE)</formula>
    </cfRule>
    <cfRule type="expression" dxfId="792" priority="134">
      <formula>IF(RIGHT(TEXT(AM669,"0.#"),1)=".",TRUE,FALSE)</formula>
    </cfRule>
  </conditionalFormatting>
  <conditionalFormatting sqref="AM670">
    <cfRule type="expression" dxfId="791" priority="131">
      <formula>IF(RIGHT(TEXT(AM670,"0.#"),1)=".",FALSE,TRUE)</formula>
    </cfRule>
    <cfRule type="expression" dxfId="790" priority="132">
      <formula>IF(RIGHT(TEXT(AM670,"0.#"),1)=".",TRUE,FALSE)</formula>
    </cfRule>
  </conditionalFormatting>
  <conditionalFormatting sqref="AI671">
    <cfRule type="expression" dxfId="789" priority="123">
      <formula>IF(RIGHT(TEXT(AI671,"0.#"),1)=".",FALSE,TRUE)</formula>
    </cfRule>
    <cfRule type="expression" dxfId="788" priority="124">
      <formula>IF(RIGHT(TEXT(AI671,"0.#"),1)=".",TRUE,FALSE)</formula>
    </cfRule>
  </conditionalFormatting>
  <conditionalFormatting sqref="AI669">
    <cfRule type="expression" dxfId="787" priority="127">
      <formula>IF(RIGHT(TEXT(AI669,"0.#"),1)=".",FALSE,TRUE)</formula>
    </cfRule>
    <cfRule type="expression" dxfId="786" priority="128">
      <formula>IF(RIGHT(TEXT(AI669,"0.#"),1)=".",TRUE,FALSE)</formula>
    </cfRule>
  </conditionalFormatting>
  <conditionalFormatting sqref="AI670">
    <cfRule type="expression" dxfId="785" priority="125">
      <formula>IF(RIGHT(TEXT(AI670,"0.#"),1)=".",FALSE,TRUE)</formula>
    </cfRule>
    <cfRule type="expression" dxfId="784" priority="126">
      <formula>IF(RIGHT(TEXT(AI670,"0.#"),1)=".",TRUE,FALSE)</formula>
    </cfRule>
  </conditionalFormatting>
  <conditionalFormatting sqref="P29:AC29">
    <cfRule type="expression" dxfId="783" priority="85">
      <formula>IF(RIGHT(TEXT(P29,"0.#"),1)=".",FALSE,TRUE)</formula>
    </cfRule>
    <cfRule type="expression" dxfId="782" priority="86">
      <formula>IF(RIGHT(TEXT(P29,"0.#"),1)=".",TRUE,FALSE)</formula>
    </cfRule>
  </conditionalFormatting>
  <conditionalFormatting sqref="P13:AJ13">
    <cfRule type="expression" dxfId="781" priority="83">
      <formula>IF(RIGHT(TEXT(P13,"0.#"),1)=".",FALSE,TRUE)</formula>
    </cfRule>
    <cfRule type="expression" dxfId="780" priority="84">
      <formula>IF(RIGHT(TEXT(P13,"0.#"),1)=".",TRUE,FALSE)</formula>
    </cfRule>
  </conditionalFormatting>
  <conditionalFormatting sqref="AE32">
    <cfRule type="expression" dxfId="779" priority="79">
      <formula>IF(RIGHT(TEXT(AE32,"0.#"),1)=".",FALSE,TRUE)</formula>
    </cfRule>
    <cfRule type="expression" dxfId="778" priority="80">
      <formula>IF(RIGHT(TEXT(AE32,"0.#"),1)=".",TRUE,FALSE)</formula>
    </cfRule>
  </conditionalFormatting>
  <conditionalFormatting sqref="AM34">
    <cfRule type="expression" dxfId="777" priority="63">
      <formula>IF(RIGHT(TEXT(AM34,"0.#"),1)=".",FALSE,TRUE)</formula>
    </cfRule>
    <cfRule type="expression" dxfId="776" priority="64">
      <formula>IF(RIGHT(TEXT(AM34,"0.#"),1)=".",TRUE,FALSE)</formula>
    </cfRule>
  </conditionalFormatting>
  <conditionalFormatting sqref="AE33">
    <cfRule type="expression" dxfId="775" priority="77">
      <formula>IF(RIGHT(TEXT(AE33,"0.#"),1)=".",FALSE,TRUE)</formula>
    </cfRule>
    <cfRule type="expression" dxfId="774" priority="78">
      <formula>IF(RIGHT(TEXT(AE33,"0.#"),1)=".",TRUE,FALSE)</formula>
    </cfRule>
  </conditionalFormatting>
  <conditionalFormatting sqref="AE34">
    <cfRule type="expression" dxfId="773" priority="75">
      <formula>IF(RIGHT(TEXT(AE34,"0.#"),1)=".",FALSE,TRUE)</formula>
    </cfRule>
    <cfRule type="expression" dxfId="772" priority="76">
      <formula>IF(RIGHT(TEXT(AE34,"0.#"),1)=".",TRUE,FALSE)</formula>
    </cfRule>
  </conditionalFormatting>
  <conditionalFormatting sqref="AI34">
    <cfRule type="expression" dxfId="771" priority="73">
      <formula>IF(RIGHT(TEXT(AI34,"0.#"),1)=".",FALSE,TRUE)</formula>
    </cfRule>
    <cfRule type="expression" dxfId="770" priority="74">
      <formula>IF(RIGHT(TEXT(AI34,"0.#"),1)=".",TRUE,FALSE)</formula>
    </cfRule>
  </conditionalFormatting>
  <conditionalFormatting sqref="AI33">
    <cfRule type="expression" dxfId="769" priority="71">
      <formula>IF(RIGHT(TEXT(AI33,"0.#"),1)=".",FALSE,TRUE)</formula>
    </cfRule>
    <cfRule type="expression" dxfId="768" priority="72">
      <formula>IF(RIGHT(TEXT(AI33,"0.#"),1)=".",TRUE,FALSE)</formula>
    </cfRule>
  </conditionalFormatting>
  <conditionalFormatting sqref="AI32">
    <cfRule type="expression" dxfId="767" priority="69">
      <formula>IF(RIGHT(TEXT(AI32,"0.#"),1)=".",FALSE,TRUE)</formula>
    </cfRule>
    <cfRule type="expression" dxfId="766" priority="70">
      <formula>IF(RIGHT(TEXT(AI32,"0.#"),1)=".",TRUE,FALSE)</formula>
    </cfRule>
  </conditionalFormatting>
  <conditionalFormatting sqref="AM32">
    <cfRule type="expression" dxfId="765" priority="67">
      <formula>IF(RIGHT(TEXT(AM32,"0.#"),1)=".",FALSE,TRUE)</formula>
    </cfRule>
    <cfRule type="expression" dxfId="764" priority="68">
      <formula>IF(RIGHT(TEXT(AM32,"0.#"),1)=".",TRUE,FALSE)</formula>
    </cfRule>
  </conditionalFormatting>
  <conditionalFormatting sqref="AM33">
    <cfRule type="expression" dxfId="763" priority="65">
      <formula>IF(RIGHT(TEXT(AM33,"0.#"),1)=".",FALSE,TRUE)</formula>
    </cfRule>
    <cfRule type="expression" dxfId="762" priority="66">
      <formula>IF(RIGHT(TEXT(AM33,"0.#"),1)=".",TRUE,FALSE)</formula>
    </cfRule>
  </conditionalFormatting>
  <conditionalFormatting sqref="AQ32:AQ34">
    <cfRule type="expression" dxfId="761" priority="61">
      <formula>IF(RIGHT(TEXT(AQ32,"0.#"),1)=".",FALSE,TRUE)</formula>
    </cfRule>
    <cfRule type="expression" dxfId="760" priority="62">
      <formula>IF(RIGHT(TEXT(AQ32,"0.#"),1)=".",TRUE,FALSE)</formula>
    </cfRule>
  </conditionalFormatting>
  <conditionalFormatting sqref="AU32:AU34">
    <cfRule type="expression" dxfId="759" priority="59">
      <formula>IF(RIGHT(TEXT(AU32,"0.#"),1)=".",FALSE,TRUE)</formula>
    </cfRule>
    <cfRule type="expression" dxfId="758" priority="60">
      <formula>IF(RIGHT(TEXT(AU32,"0.#"),1)=".",TRUE,FALSE)</formula>
    </cfRule>
  </conditionalFormatting>
  <conditionalFormatting sqref="AE101 AQ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Q102">
    <cfRule type="expression" dxfId="745" priority="45">
      <formula>IF(RIGHT(TEXT(AQ102,"0.#"),1)=".",FALSE,TRUE)</formula>
    </cfRule>
    <cfRule type="expression" dxfId="744" priority="46">
      <formula>IF(RIGHT(TEXT(AQ102,"0.#"),1)=".",TRUE,FALSE)</formula>
    </cfRule>
  </conditionalFormatting>
  <conditionalFormatting sqref="AU101">
    <cfRule type="expression" dxfId="743" priority="43">
      <formula>IF(RIGHT(TEXT(AU101,"0.#"),1)=".",FALSE,TRUE)</formula>
    </cfRule>
    <cfRule type="expression" dxfId="742" priority="44">
      <formula>IF(RIGHT(TEXT(AU101,"0.#"),1)=".",TRUE,FALSE)</formula>
    </cfRule>
  </conditionalFormatting>
  <conditionalFormatting sqref="AU102">
    <cfRule type="expression" dxfId="741" priority="41">
      <formula>IF(RIGHT(TEXT(AU102,"0.#"),1)=".",FALSE,TRUE)</formula>
    </cfRule>
    <cfRule type="expression" dxfId="740" priority="42">
      <formula>IF(RIGHT(TEXT(AU102,"0.#"),1)=".",TRUE,FALSE)</formula>
    </cfRule>
  </conditionalFormatting>
  <conditionalFormatting sqref="AE128 AQ128">
    <cfRule type="expression" dxfId="739" priority="39">
      <formula>IF(RIGHT(TEXT(AE128,"0.#"),1)=".",FALSE,TRUE)</formula>
    </cfRule>
    <cfRule type="expression" dxfId="738" priority="40">
      <formula>IF(RIGHT(TEXT(AE128,"0.#"),1)=".",TRUE,FALSE)</formula>
    </cfRule>
  </conditionalFormatting>
  <conditionalFormatting sqref="AI128">
    <cfRule type="expression" dxfId="737" priority="37">
      <formula>IF(RIGHT(TEXT(AI128,"0.#"),1)=".",FALSE,TRUE)</formula>
    </cfRule>
    <cfRule type="expression" dxfId="736" priority="38">
      <formula>IF(RIGHT(TEXT(AI128,"0.#"),1)=".",TRUE,FALSE)</formula>
    </cfRule>
  </conditionalFormatting>
  <conditionalFormatting sqref="AM128">
    <cfRule type="expression" dxfId="735" priority="35">
      <formula>IF(RIGHT(TEXT(AM128,"0.#"),1)=".",FALSE,TRUE)</formula>
    </cfRule>
    <cfRule type="expression" dxfId="734" priority="36">
      <formula>IF(RIGHT(TEXT(AM128,"0.#"),1)=".",TRUE,FALSE)</formula>
    </cfRule>
  </conditionalFormatting>
  <conditionalFormatting sqref="AE129">
    <cfRule type="expression" dxfId="733" priority="33">
      <formula>IF(RIGHT(TEXT(AE129,"0.#"),1)=".",FALSE,TRUE)</formula>
    </cfRule>
    <cfRule type="expression" dxfId="732" priority="34">
      <formula>IF(RIGHT(TEXT(AE129,"0.#"),1)=".",TRUE,FALSE)</formula>
    </cfRule>
  </conditionalFormatting>
  <conditionalFormatting sqref="AI129">
    <cfRule type="expression" dxfId="731" priority="31">
      <formula>IF(RIGHT(TEXT(AI129,"0.#"),1)=".",FALSE,TRUE)</formula>
    </cfRule>
    <cfRule type="expression" dxfId="730" priority="32">
      <formula>IF(RIGHT(TEXT(AI129,"0.#"),1)=".",TRUE,FALSE)</formula>
    </cfRule>
  </conditionalFormatting>
  <conditionalFormatting sqref="AQ129">
    <cfRule type="expression" dxfId="729" priority="29">
      <formula>IF(RIGHT(TEXT(AQ129,"0.#"),1)=".",FALSE,TRUE)</formula>
    </cfRule>
    <cfRule type="expression" dxfId="728" priority="30">
      <formula>IF(RIGHT(TEXT(AQ129,"0.#"),1)=".",TRUE,FALSE)</formula>
    </cfRule>
  </conditionalFormatting>
  <conditionalFormatting sqref="AM129">
    <cfRule type="expression" dxfId="727" priority="27">
      <formula>IF(RIGHT(TEXT(AM129,"0.#"),1)=".",FALSE,TRUE)</formula>
    </cfRule>
    <cfRule type="expression" dxfId="726" priority="28">
      <formula>IF(RIGHT(TEXT(AM129,"0.#"),1)=".",TRUE,FALSE)</formula>
    </cfRule>
  </conditionalFormatting>
  <conditionalFormatting sqref="AE135 AI134:AI135 AM134:AM135 AQ134:AQ135 AU134:AU135">
    <cfRule type="expression" dxfId="725" priority="25">
      <formula>IF(RIGHT(TEXT(AE134,"0.#"),1)=".",FALSE,TRUE)</formula>
    </cfRule>
    <cfRule type="expression" dxfId="724" priority="26">
      <formula>IF(RIGHT(TEXT(AE134,"0.#"),1)=".",TRUE,FALSE)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Y785:Y786">
    <cfRule type="expression" dxfId="721" priority="21">
      <formula>IF(RIGHT(TEXT(Y785,"0.#"),1)=".",FALSE,TRUE)</formula>
    </cfRule>
    <cfRule type="expression" dxfId="720" priority="22">
      <formula>IF(RIGHT(TEXT(Y785,"0.#"),1)=".",TRUE,FALSE)</formula>
    </cfRule>
  </conditionalFormatting>
  <conditionalFormatting sqref="AL874:AO874">
    <cfRule type="expression" dxfId="719" priority="17">
      <formula>IF(AND(AL874&gt;=0, RIGHT(TEXT(AL874,"0.#"),1)&lt;&gt;"."),TRUE,FALSE)</formula>
    </cfRule>
    <cfRule type="expression" dxfId="718" priority="18">
      <formula>IF(AND(AL874&gt;=0, RIGHT(TEXT(AL874,"0.#"),1)="."),TRUE,FALSE)</formula>
    </cfRule>
    <cfRule type="expression" dxfId="717" priority="19">
      <formula>IF(AND(AL874&lt;0, RIGHT(TEXT(AL874,"0.#"),1)&lt;&gt;"."),TRUE,FALSE)</formula>
    </cfRule>
    <cfRule type="expression" dxfId="716" priority="20">
      <formula>IF(AND(AL874&lt;0, RIGHT(TEXT(AL874,"0.#"),1)="."),TRUE,FALSE)</formula>
    </cfRule>
  </conditionalFormatting>
  <conditionalFormatting sqref="AL875:AO875">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6:AO876">
    <cfRule type="expression" dxfId="711" priority="9">
      <formula>IF(AND(AL876&gt;=0, RIGHT(TEXT(AL876,"0.#"),1)&lt;&gt;"."),TRUE,FALSE)</formula>
    </cfRule>
    <cfRule type="expression" dxfId="710" priority="10">
      <formula>IF(AND(AL876&gt;=0, RIGHT(TEXT(AL876,"0.#"),1)="."),TRUE,FALSE)</formula>
    </cfRule>
    <cfRule type="expression" dxfId="709" priority="11">
      <formula>IF(AND(AL876&lt;0, RIGHT(TEXT(AL876,"0.#"),1)&lt;&gt;"."),TRUE,FALSE)</formula>
    </cfRule>
    <cfRule type="expression" dxfId="708" priority="12">
      <formula>IF(AND(AL876&lt;0, RIGHT(TEXT(AL876,"0.#"),1)="."),TRUE,FALSE)</formula>
    </cfRule>
  </conditionalFormatting>
  <conditionalFormatting sqref="AL877:AO877">
    <cfRule type="expression" dxfId="707" priority="5">
      <formula>IF(AND(AL877&gt;=0, RIGHT(TEXT(AL877,"0.#"),1)&lt;&gt;"."),TRUE,FALSE)</formula>
    </cfRule>
    <cfRule type="expression" dxfId="706" priority="6">
      <formula>IF(AND(AL877&gt;=0, RIGHT(TEXT(AL877,"0.#"),1)="."),TRUE,FALSE)</formula>
    </cfRule>
    <cfRule type="expression" dxfId="705" priority="7">
      <formula>IF(AND(AL877&lt;0, RIGHT(TEXT(AL877,"0.#"),1)&lt;&gt;"."),TRUE,FALSE)</formula>
    </cfRule>
    <cfRule type="expression" dxfId="704" priority="8">
      <formula>IF(AND(AL877&lt;0, RIGHT(TEXT(AL877,"0.#"),1)="."),TRUE,FALSE)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79" max="49" man="1"/>
    <brk id="699" max="51" man="1"/>
    <brk id="735" max="51" man="1"/>
    <brk id="778" max="51"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577</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577</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85" zoomScaleNormal="75" zoomScaleSheetLayoutView="8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0" t="s">
        <v>265</v>
      </c>
      <c r="H2" s="785"/>
      <c r="I2" s="785"/>
      <c r="J2" s="785"/>
      <c r="K2" s="785"/>
      <c r="L2" s="785"/>
      <c r="M2" s="785"/>
      <c r="N2" s="785"/>
      <c r="O2" s="786"/>
      <c r="P2" s="784" t="s">
        <v>59</v>
      </c>
      <c r="Q2" s="785"/>
      <c r="R2" s="785"/>
      <c r="S2" s="785"/>
      <c r="T2" s="785"/>
      <c r="U2" s="785"/>
      <c r="V2" s="785"/>
      <c r="W2" s="785"/>
      <c r="X2" s="786"/>
      <c r="Y2" s="1010"/>
      <c r="Z2" s="412"/>
      <c r="AA2" s="413"/>
      <c r="AB2" s="1014" t="s">
        <v>11</v>
      </c>
      <c r="AC2" s="1015"/>
      <c r="AD2" s="1016"/>
      <c r="AE2" s="1002" t="s">
        <v>557</v>
      </c>
      <c r="AF2" s="1002"/>
      <c r="AG2" s="1002"/>
      <c r="AH2" s="1002"/>
      <c r="AI2" s="1002" t="s">
        <v>554</v>
      </c>
      <c r="AJ2" s="1002"/>
      <c r="AK2" s="1002"/>
      <c r="AL2" s="1002"/>
      <c r="AM2" s="1002" t="s">
        <v>528</v>
      </c>
      <c r="AN2" s="1002"/>
      <c r="AO2" s="1002"/>
      <c r="AP2" s="461"/>
      <c r="AQ2" s="177" t="s">
        <v>354</v>
      </c>
      <c r="AR2" s="170"/>
      <c r="AS2" s="170"/>
      <c r="AT2" s="171"/>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1"/>
      <c r="Z3" s="1012"/>
      <c r="AA3" s="1013"/>
      <c r="AB3" s="1017"/>
      <c r="AC3" s="1018"/>
      <c r="AD3" s="1019"/>
      <c r="AE3" s="376"/>
      <c r="AF3" s="376"/>
      <c r="AG3" s="376"/>
      <c r="AH3" s="376"/>
      <c r="AI3" s="376"/>
      <c r="AJ3" s="376"/>
      <c r="AK3" s="376"/>
      <c r="AL3" s="376"/>
      <c r="AM3" s="376"/>
      <c r="AN3" s="376"/>
      <c r="AO3" s="376"/>
      <c r="AP3" s="333"/>
      <c r="AQ3" s="271"/>
      <c r="AR3" s="272"/>
      <c r="AS3" s="138" t="s">
        <v>355</v>
      </c>
      <c r="AT3" s="173"/>
      <c r="AU3" s="272"/>
      <c r="AV3" s="272"/>
      <c r="AW3" s="379" t="s">
        <v>300</v>
      </c>
      <c r="AX3" s="380"/>
    </row>
    <row r="4" spans="1:50" ht="22.5" customHeight="1" x14ac:dyDescent="0.15">
      <c r="A4" s="518"/>
      <c r="B4" s="516"/>
      <c r="C4" s="516"/>
      <c r="D4" s="516"/>
      <c r="E4" s="516"/>
      <c r="F4" s="517"/>
      <c r="G4" s="543"/>
      <c r="H4" s="1020"/>
      <c r="I4" s="1020"/>
      <c r="J4" s="1020"/>
      <c r="K4" s="1020"/>
      <c r="L4" s="1020"/>
      <c r="M4" s="1020"/>
      <c r="N4" s="1020"/>
      <c r="O4" s="1021"/>
      <c r="P4" s="162"/>
      <c r="Q4" s="1028"/>
      <c r="R4" s="1028"/>
      <c r="S4" s="1028"/>
      <c r="T4" s="1028"/>
      <c r="U4" s="1028"/>
      <c r="V4" s="1028"/>
      <c r="W4" s="1028"/>
      <c r="X4" s="1029"/>
      <c r="Y4" s="1006" t="s">
        <v>12</v>
      </c>
      <c r="Z4" s="1007"/>
      <c r="AA4" s="1008"/>
      <c r="AB4" s="525"/>
      <c r="AC4" s="1009"/>
      <c r="AD4" s="1009"/>
      <c r="AE4" s="360"/>
      <c r="AF4" s="361"/>
      <c r="AG4" s="361"/>
      <c r="AH4" s="361"/>
      <c r="AI4" s="360"/>
      <c r="AJ4" s="361"/>
      <c r="AK4" s="361"/>
      <c r="AL4" s="361"/>
      <c r="AM4" s="360"/>
      <c r="AN4" s="361"/>
      <c r="AO4" s="361"/>
      <c r="AP4" s="361"/>
      <c r="AQ4" s="111"/>
      <c r="AR4" s="112"/>
      <c r="AS4" s="112"/>
      <c r="AT4" s="113"/>
      <c r="AU4" s="361"/>
      <c r="AV4" s="361"/>
      <c r="AW4" s="361"/>
      <c r="AX4" s="362"/>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4" t="s">
        <v>54</v>
      </c>
      <c r="Z5" s="1003"/>
      <c r="AA5" s="1004"/>
      <c r="AB5" s="746"/>
      <c r="AC5" s="1005"/>
      <c r="AD5" s="1005"/>
      <c r="AE5" s="360"/>
      <c r="AF5" s="361"/>
      <c r="AG5" s="361"/>
      <c r="AH5" s="361"/>
      <c r="AI5" s="360"/>
      <c r="AJ5" s="361"/>
      <c r="AK5" s="361"/>
      <c r="AL5" s="361"/>
      <c r="AM5" s="360"/>
      <c r="AN5" s="361"/>
      <c r="AO5" s="361"/>
      <c r="AP5" s="361"/>
      <c r="AQ5" s="111"/>
      <c r="AR5" s="112"/>
      <c r="AS5" s="112"/>
      <c r="AT5" s="113"/>
      <c r="AU5" s="361"/>
      <c r="AV5" s="361"/>
      <c r="AW5" s="361"/>
      <c r="AX5" s="362"/>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0"/>
      <c r="AF6" s="361"/>
      <c r="AG6" s="361"/>
      <c r="AH6" s="361"/>
      <c r="AI6" s="360"/>
      <c r="AJ6" s="361"/>
      <c r="AK6" s="361"/>
      <c r="AL6" s="361"/>
      <c r="AM6" s="360"/>
      <c r="AN6" s="361"/>
      <c r="AO6" s="361"/>
      <c r="AP6" s="361"/>
      <c r="AQ6" s="111"/>
      <c r="AR6" s="112"/>
      <c r="AS6" s="112"/>
      <c r="AT6" s="113"/>
      <c r="AU6" s="361"/>
      <c r="AV6" s="361"/>
      <c r="AW6" s="361"/>
      <c r="AX6" s="362"/>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473</v>
      </c>
      <c r="B9" s="516"/>
      <c r="C9" s="516"/>
      <c r="D9" s="516"/>
      <c r="E9" s="516"/>
      <c r="F9" s="517"/>
      <c r="G9" s="800" t="s">
        <v>265</v>
      </c>
      <c r="H9" s="785"/>
      <c r="I9" s="785"/>
      <c r="J9" s="785"/>
      <c r="K9" s="785"/>
      <c r="L9" s="785"/>
      <c r="M9" s="785"/>
      <c r="N9" s="785"/>
      <c r="O9" s="786"/>
      <c r="P9" s="784" t="s">
        <v>59</v>
      </c>
      <c r="Q9" s="785"/>
      <c r="R9" s="785"/>
      <c r="S9" s="785"/>
      <c r="T9" s="785"/>
      <c r="U9" s="785"/>
      <c r="V9" s="785"/>
      <c r="W9" s="785"/>
      <c r="X9" s="786"/>
      <c r="Y9" s="1010"/>
      <c r="Z9" s="412"/>
      <c r="AA9" s="413"/>
      <c r="AB9" s="1014" t="s">
        <v>11</v>
      </c>
      <c r="AC9" s="1015"/>
      <c r="AD9" s="1016"/>
      <c r="AE9" s="1002" t="s">
        <v>558</v>
      </c>
      <c r="AF9" s="1002"/>
      <c r="AG9" s="1002"/>
      <c r="AH9" s="1002"/>
      <c r="AI9" s="1002" t="s">
        <v>554</v>
      </c>
      <c r="AJ9" s="1002"/>
      <c r="AK9" s="1002"/>
      <c r="AL9" s="1002"/>
      <c r="AM9" s="1002" t="s">
        <v>528</v>
      </c>
      <c r="AN9" s="1002"/>
      <c r="AO9" s="1002"/>
      <c r="AP9" s="461"/>
      <c r="AQ9" s="177" t="s">
        <v>354</v>
      </c>
      <c r="AR9" s="170"/>
      <c r="AS9" s="170"/>
      <c r="AT9" s="171"/>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1"/>
      <c r="Z10" s="1012"/>
      <c r="AA10" s="1013"/>
      <c r="AB10" s="1017"/>
      <c r="AC10" s="1018"/>
      <c r="AD10" s="1019"/>
      <c r="AE10" s="376"/>
      <c r="AF10" s="376"/>
      <c r="AG10" s="376"/>
      <c r="AH10" s="376"/>
      <c r="AI10" s="376"/>
      <c r="AJ10" s="376"/>
      <c r="AK10" s="376"/>
      <c r="AL10" s="376"/>
      <c r="AM10" s="376"/>
      <c r="AN10" s="376"/>
      <c r="AO10" s="376"/>
      <c r="AP10" s="333"/>
      <c r="AQ10" s="271"/>
      <c r="AR10" s="272"/>
      <c r="AS10" s="138" t="s">
        <v>355</v>
      </c>
      <c r="AT10" s="173"/>
      <c r="AU10" s="272"/>
      <c r="AV10" s="272"/>
      <c r="AW10" s="379" t="s">
        <v>300</v>
      </c>
      <c r="AX10" s="380"/>
    </row>
    <row r="11" spans="1:50" ht="22.5" customHeight="1" x14ac:dyDescent="0.15">
      <c r="A11" s="518"/>
      <c r="B11" s="516"/>
      <c r="C11" s="516"/>
      <c r="D11" s="516"/>
      <c r="E11" s="516"/>
      <c r="F11" s="517"/>
      <c r="G11" s="543"/>
      <c r="H11" s="1020"/>
      <c r="I11" s="1020"/>
      <c r="J11" s="1020"/>
      <c r="K11" s="1020"/>
      <c r="L11" s="1020"/>
      <c r="M11" s="1020"/>
      <c r="N11" s="1020"/>
      <c r="O11" s="1021"/>
      <c r="P11" s="162"/>
      <c r="Q11" s="1028"/>
      <c r="R11" s="1028"/>
      <c r="S11" s="1028"/>
      <c r="T11" s="1028"/>
      <c r="U11" s="1028"/>
      <c r="V11" s="1028"/>
      <c r="W11" s="1028"/>
      <c r="X11" s="1029"/>
      <c r="Y11" s="1006" t="s">
        <v>12</v>
      </c>
      <c r="Z11" s="1007"/>
      <c r="AA11" s="1008"/>
      <c r="AB11" s="525"/>
      <c r="AC11" s="1009"/>
      <c r="AD11" s="1009"/>
      <c r="AE11" s="360"/>
      <c r="AF11" s="361"/>
      <c r="AG11" s="361"/>
      <c r="AH11" s="361"/>
      <c r="AI11" s="360"/>
      <c r="AJ11" s="361"/>
      <c r="AK11" s="361"/>
      <c r="AL11" s="361"/>
      <c r="AM11" s="360"/>
      <c r="AN11" s="361"/>
      <c r="AO11" s="361"/>
      <c r="AP11" s="361"/>
      <c r="AQ11" s="111"/>
      <c r="AR11" s="112"/>
      <c r="AS11" s="112"/>
      <c r="AT11" s="113"/>
      <c r="AU11" s="361"/>
      <c r="AV11" s="361"/>
      <c r="AW11" s="361"/>
      <c r="AX11" s="362"/>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746"/>
      <c r="AC12" s="1005"/>
      <c r="AD12" s="1005"/>
      <c r="AE12" s="360"/>
      <c r="AF12" s="361"/>
      <c r="AG12" s="361"/>
      <c r="AH12" s="361"/>
      <c r="AI12" s="360"/>
      <c r="AJ12" s="361"/>
      <c r="AK12" s="361"/>
      <c r="AL12" s="361"/>
      <c r="AM12" s="360"/>
      <c r="AN12" s="361"/>
      <c r="AO12" s="361"/>
      <c r="AP12" s="361"/>
      <c r="AQ12" s="111"/>
      <c r="AR12" s="112"/>
      <c r="AS12" s="112"/>
      <c r="AT12" s="113"/>
      <c r="AU12" s="361"/>
      <c r="AV12" s="361"/>
      <c r="AW12" s="361"/>
      <c r="AX12" s="362"/>
    </row>
    <row r="13" spans="1:50" ht="22.5" customHeight="1" x14ac:dyDescent="0.15">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0"/>
      <c r="AF13" s="361"/>
      <c r="AG13" s="361"/>
      <c r="AH13" s="361"/>
      <c r="AI13" s="360"/>
      <c r="AJ13" s="361"/>
      <c r="AK13" s="361"/>
      <c r="AL13" s="361"/>
      <c r="AM13" s="360"/>
      <c r="AN13" s="361"/>
      <c r="AO13" s="361"/>
      <c r="AP13" s="361"/>
      <c r="AQ13" s="111"/>
      <c r="AR13" s="112"/>
      <c r="AS13" s="112"/>
      <c r="AT13" s="113"/>
      <c r="AU13" s="361"/>
      <c r="AV13" s="361"/>
      <c r="AW13" s="361"/>
      <c r="AX13" s="362"/>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473</v>
      </c>
      <c r="B16" s="516"/>
      <c r="C16" s="516"/>
      <c r="D16" s="516"/>
      <c r="E16" s="516"/>
      <c r="F16" s="517"/>
      <c r="G16" s="800" t="s">
        <v>265</v>
      </c>
      <c r="H16" s="785"/>
      <c r="I16" s="785"/>
      <c r="J16" s="785"/>
      <c r="K16" s="785"/>
      <c r="L16" s="785"/>
      <c r="M16" s="785"/>
      <c r="N16" s="785"/>
      <c r="O16" s="786"/>
      <c r="P16" s="784" t="s">
        <v>59</v>
      </c>
      <c r="Q16" s="785"/>
      <c r="R16" s="785"/>
      <c r="S16" s="785"/>
      <c r="T16" s="785"/>
      <c r="U16" s="785"/>
      <c r="V16" s="785"/>
      <c r="W16" s="785"/>
      <c r="X16" s="786"/>
      <c r="Y16" s="1010"/>
      <c r="Z16" s="412"/>
      <c r="AA16" s="413"/>
      <c r="AB16" s="1014" t="s">
        <v>11</v>
      </c>
      <c r="AC16" s="1015"/>
      <c r="AD16" s="1016"/>
      <c r="AE16" s="1002" t="s">
        <v>557</v>
      </c>
      <c r="AF16" s="1002"/>
      <c r="AG16" s="1002"/>
      <c r="AH16" s="1002"/>
      <c r="AI16" s="1002" t="s">
        <v>555</v>
      </c>
      <c r="AJ16" s="1002"/>
      <c r="AK16" s="1002"/>
      <c r="AL16" s="1002"/>
      <c r="AM16" s="1002" t="s">
        <v>528</v>
      </c>
      <c r="AN16" s="1002"/>
      <c r="AO16" s="1002"/>
      <c r="AP16" s="461"/>
      <c r="AQ16" s="177" t="s">
        <v>354</v>
      </c>
      <c r="AR16" s="170"/>
      <c r="AS16" s="170"/>
      <c r="AT16" s="171"/>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1"/>
      <c r="Z17" s="1012"/>
      <c r="AA17" s="1013"/>
      <c r="AB17" s="1017"/>
      <c r="AC17" s="1018"/>
      <c r="AD17" s="1019"/>
      <c r="AE17" s="376"/>
      <c r="AF17" s="376"/>
      <c r="AG17" s="376"/>
      <c r="AH17" s="376"/>
      <c r="AI17" s="376"/>
      <c r="AJ17" s="376"/>
      <c r="AK17" s="376"/>
      <c r="AL17" s="376"/>
      <c r="AM17" s="376"/>
      <c r="AN17" s="376"/>
      <c r="AO17" s="376"/>
      <c r="AP17" s="333"/>
      <c r="AQ17" s="271"/>
      <c r="AR17" s="272"/>
      <c r="AS17" s="138" t="s">
        <v>355</v>
      </c>
      <c r="AT17" s="173"/>
      <c r="AU17" s="272"/>
      <c r="AV17" s="272"/>
      <c r="AW17" s="379" t="s">
        <v>300</v>
      </c>
      <c r="AX17" s="380"/>
    </row>
    <row r="18" spans="1:50" ht="22.5" customHeight="1" x14ac:dyDescent="0.15">
      <c r="A18" s="518"/>
      <c r="B18" s="516"/>
      <c r="C18" s="516"/>
      <c r="D18" s="516"/>
      <c r="E18" s="516"/>
      <c r="F18" s="517"/>
      <c r="G18" s="543"/>
      <c r="H18" s="1020"/>
      <c r="I18" s="1020"/>
      <c r="J18" s="1020"/>
      <c r="K18" s="1020"/>
      <c r="L18" s="1020"/>
      <c r="M18" s="1020"/>
      <c r="N18" s="1020"/>
      <c r="O18" s="1021"/>
      <c r="P18" s="162"/>
      <c r="Q18" s="1028"/>
      <c r="R18" s="1028"/>
      <c r="S18" s="1028"/>
      <c r="T18" s="1028"/>
      <c r="U18" s="1028"/>
      <c r="V18" s="1028"/>
      <c r="W18" s="1028"/>
      <c r="X18" s="1029"/>
      <c r="Y18" s="1006" t="s">
        <v>12</v>
      </c>
      <c r="Z18" s="1007"/>
      <c r="AA18" s="1008"/>
      <c r="AB18" s="525"/>
      <c r="AC18" s="1009"/>
      <c r="AD18" s="1009"/>
      <c r="AE18" s="360"/>
      <c r="AF18" s="361"/>
      <c r="AG18" s="361"/>
      <c r="AH18" s="361"/>
      <c r="AI18" s="360"/>
      <c r="AJ18" s="361"/>
      <c r="AK18" s="361"/>
      <c r="AL18" s="361"/>
      <c r="AM18" s="360"/>
      <c r="AN18" s="361"/>
      <c r="AO18" s="361"/>
      <c r="AP18" s="361"/>
      <c r="AQ18" s="111"/>
      <c r="AR18" s="112"/>
      <c r="AS18" s="112"/>
      <c r="AT18" s="113"/>
      <c r="AU18" s="361"/>
      <c r="AV18" s="361"/>
      <c r="AW18" s="361"/>
      <c r="AX18" s="362"/>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746"/>
      <c r="AC19" s="1005"/>
      <c r="AD19" s="1005"/>
      <c r="AE19" s="360"/>
      <c r="AF19" s="361"/>
      <c r="AG19" s="361"/>
      <c r="AH19" s="361"/>
      <c r="AI19" s="360"/>
      <c r="AJ19" s="361"/>
      <c r="AK19" s="361"/>
      <c r="AL19" s="361"/>
      <c r="AM19" s="360"/>
      <c r="AN19" s="361"/>
      <c r="AO19" s="361"/>
      <c r="AP19" s="361"/>
      <c r="AQ19" s="111"/>
      <c r="AR19" s="112"/>
      <c r="AS19" s="112"/>
      <c r="AT19" s="113"/>
      <c r="AU19" s="361"/>
      <c r="AV19" s="361"/>
      <c r="AW19" s="361"/>
      <c r="AX19" s="362"/>
    </row>
    <row r="20" spans="1:50" ht="22.5" customHeight="1" x14ac:dyDescent="0.15">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0"/>
      <c r="AF20" s="361"/>
      <c r="AG20" s="361"/>
      <c r="AH20" s="361"/>
      <c r="AI20" s="360"/>
      <c r="AJ20" s="361"/>
      <c r="AK20" s="361"/>
      <c r="AL20" s="361"/>
      <c r="AM20" s="360"/>
      <c r="AN20" s="361"/>
      <c r="AO20" s="361"/>
      <c r="AP20" s="361"/>
      <c r="AQ20" s="111"/>
      <c r="AR20" s="112"/>
      <c r="AS20" s="112"/>
      <c r="AT20" s="113"/>
      <c r="AU20" s="361"/>
      <c r="AV20" s="361"/>
      <c r="AW20" s="361"/>
      <c r="AX20" s="362"/>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473</v>
      </c>
      <c r="B23" s="516"/>
      <c r="C23" s="516"/>
      <c r="D23" s="516"/>
      <c r="E23" s="516"/>
      <c r="F23" s="517"/>
      <c r="G23" s="800" t="s">
        <v>265</v>
      </c>
      <c r="H23" s="785"/>
      <c r="I23" s="785"/>
      <c r="J23" s="785"/>
      <c r="K23" s="785"/>
      <c r="L23" s="785"/>
      <c r="M23" s="785"/>
      <c r="N23" s="785"/>
      <c r="O23" s="786"/>
      <c r="P23" s="784" t="s">
        <v>59</v>
      </c>
      <c r="Q23" s="785"/>
      <c r="R23" s="785"/>
      <c r="S23" s="785"/>
      <c r="T23" s="785"/>
      <c r="U23" s="785"/>
      <c r="V23" s="785"/>
      <c r="W23" s="785"/>
      <c r="X23" s="786"/>
      <c r="Y23" s="1010"/>
      <c r="Z23" s="412"/>
      <c r="AA23" s="413"/>
      <c r="AB23" s="1014" t="s">
        <v>11</v>
      </c>
      <c r="AC23" s="1015"/>
      <c r="AD23" s="1016"/>
      <c r="AE23" s="1002" t="s">
        <v>559</v>
      </c>
      <c r="AF23" s="1002"/>
      <c r="AG23" s="1002"/>
      <c r="AH23" s="1002"/>
      <c r="AI23" s="1002" t="s">
        <v>554</v>
      </c>
      <c r="AJ23" s="1002"/>
      <c r="AK23" s="1002"/>
      <c r="AL23" s="1002"/>
      <c r="AM23" s="1002" t="s">
        <v>528</v>
      </c>
      <c r="AN23" s="1002"/>
      <c r="AO23" s="1002"/>
      <c r="AP23" s="461"/>
      <c r="AQ23" s="177" t="s">
        <v>354</v>
      </c>
      <c r="AR23" s="170"/>
      <c r="AS23" s="170"/>
      <c r="AT23" s="171"/>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1"/>
      <c r="Z24" s="1012"/>
      <c r="AA24" s="1013"/>
      <c r="AB24" s="1017"/>
      <c r="AC24" s="1018"/>
      <c r="AD24" s="1019"/>
      <c r="AE24" s="376"/>
      <c r="AF24" s="376"/>
      <c r="AG24" s="376"/>
      <c r="AH24" s="376"/>
      <c r="AI24" s="376"/>
      <c r="AJ24" s="376"/>
      <c r="AK24" s="376"/>
      <c r="AL24" s="376"/>
      <c r="AM24" s="376"/>
      <c r="AN24" s="376"/>
      <c r="AO24" s="376"/>
      <c r="AP24" s="333"/>
      <c r="AQ24" s="271"/>
      <c r="AR24" s="272"/>
      <c r="AS24" s="138" t="s">
        <v>355</v>
      </c>
      <c r="AT24" s="173"/>
      <c r="AU24" s="272"/>
      <c r="AV24" s="272"/>
      <c r="AW24" s="379" t="s">
        <v>300</v>
      </c>
      <c r="AX24" s="380"/>
    </row>
    <row r="25" spans="1:50" ht="22.5" customHeight="1" x14ac:dyDescent="0.15">
      <c r="A25" s="518"/>
      <c r="B25" s="516"/>
      <c r="C25" s="516"/>
      <c r="D25" s="516"/>
      <c r="E25" s="516"/>
      <c r="F25" s="517"/>
      <c r="G25" s="543"/>
      <c r="H25" s="1020"/>
      <c r="I25" s="1020"/>
      <c r="J25" s="1020"/>
      <c r="K25" s="1020"/>
      <c r="L25" s="1020"/>
      <c r="M25" s="1020"/>
      <c r="N25" s="1020"/>
      <c r="O25" s="1021"/>
      <c r="P25" s="162"/>
      <c r="Q25" s="1028"/>
      <c r="R25" s="1028"/>
      <c r="S25" s="1028"/>
      <c r="T25" s="1028"/>
      <c r="U25" s="1028"/>
      <c r="V25" s="1028"/>
      <c r="W25" s="1028"/>
      <c r="X25" s="1029"/>
      <c r="Y25" s="1006" t="s">
        <v>12</v>
      </c>
      <c r="Z25" s="1007"/>
      <c r="AA25" s="1008"/>
      <c r="AB25" s="525"/>
      <c r="AC25" s="1009"/>
      <c r="AD25" s="1009"/>
      <c r="AE25" s="360"/>
      <c r="AF25" s="361"/>
      <c r="AG25" s="361"/>
      <c r="AH25" s="361"/>
      <c r="AI25" s="360"/>
      <c r="AJ25" s="361"/>
      <c r="AK25" s="361"/>
      <c r="AL25" s="361"/>
      <c r="AM25" s="360"/>
      <c r="AN25" s="361"/>
      <c r="AO25" s="361"/>
      <c r="AP25" s="361"/>
      <c r="AQ25" s="111"/>
      <c r="AR25" s="112"/>
      <c r="AS25" s="112"/>
      <c r="AT25" s="113"/>
      <c r="AU25" s="361"/>
      <c r="AV25" s="361"/>
      <c r="AW25" s="361"/>
      <c r="AX25" s="362"/>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746"/>
      <c r="AC26" s="1005"/>
      <c r="AD26" s="1005"/>
      <c r="AE26" s="360"/>
      <c r="AF26" s="361"/>
      <c r="AG26" s="361"/>
      <c r="AH26" s="361"/>
      <c r="AI26" s="360"/>
      <c r="AJ26" s="361"/>
      <c r="AK26" s="361"/>
      <c r="AL26" s="361"/>
      <c r="AM26" s="360"/>
      <c r="AN26" s="361"/>
      <c r="AO26" s="361"/>
      <c r="AP26" s="361"/>
      <c r="AQ26" s="111"/>
      <c r="AR26" s="112"/>
      <c r="AS26" s="112"/>
      <c r="AT26" s="113"/>
      <c r="AU26" s="361"/>
      <c r="AV26" s="361"/>
      <c r="AW26" s="361"/>
      <c r="AX26" s="362"/>
    </row>
    <row r="27" spans="1:50" ht="22.5" customHeight="1" x14ac:dyDescent="0.15">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0"/>
      <c r="AF27" s="361"/>
      <c r="AG27" s="361"/>
      <c r="AH27" s="361"/>
      <c r="AI27" s="360"/>
      <c r="AJ27" s="361"/>
      <c r="AK27" s="361"/>
      <c r="AL27" s="361"/>
      <c r="AM27" s="360"/>
      <c r="AN27" s="361"/>
      <c r="AO27" s="361"/>
      <c r="AP27" s="361"/>
      <c r="AQ27" s="111"/>
      <c r="AR27" s="112"/>
      <c r="AS27" s="112"/>
      <c r="AT27" s="113"/>
      <c r="AU27" s="361"/>
      <c r="AV27" s="361"/>
      <c r="AW27" s="361"/>
      <c r="AX27" s="362"/>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473</v>
      </c>
      <c r="B30" s="516"/>
      <c r="C30" s="516"/>
      <c r="D30" s="516"/>
      <c r="E30" s="516"/>
      <c r="F30" s="517"/>
      <c r="G30" s="800" t="s">
        <v>265</v>
      </c>
      <c r="H30" s="785"/>
      <c r="I30" s="785"/>
      <c r="J30" s="785"/>
      <c r="K30" s="785"/>
      <c r="L30" s="785"/>
      <c r="M30" s="785"/>
      <c r="N30" s="785"/>
      <c r="O30" s="786"/>
      <c r="P30" s="784" t="s">
        <v>59</v>
      </c>
      <c r="Q30" s="785"/>
      <c r="R30" s="785"/>
      <c r="S30" s="785"/>
      <c r="T30" s="785"/>
      <c r="U30" s="785"/>
      <c r="V30" s="785"/>
      <c r="W30" s="785"/>
      <c r="X30" s="786"/>
      <c r="Y30" s="1010"/>
      <c r="Z30" s="412"/>
      <c r="AA30" s="413"/>
      <c r="AB30" s="1014" t="s">
        <v>11</v>
      </c>
      <c r="AC30" s="1015"/>
      <c r="AD30" s="1016"/>
      <c r="AE30" s="1002" t="s">
        <v>557</v>
      </c>
      <c r="AF30" s="1002"/>
      <c r="AG30" s="1002"/>
      <c r="AH30" s="1002"/>
      <c r="AI30" s="1002" t="s">
        <v>554</v>
      </c>
      <c r="AJ30" s="1002"/>
      <c r="AK30" s="1002"/>
      <c r="AL30" s="1002"/>
      <c r="AM30" s="1002" t="s">
        <v>552</v>
      </c>
      <c r="AN30" s="1002"/>
      <c r="AO30" s="1002"/>
      <c r="AP30" s="461"/>
      <c r="AQ30" s="177" t="s">
        <v>354</v>
      </c>
      <c r="AR30" s="170"/>
      <c r="AS30" s="170"/>
      <c r="AT30" s="171"/>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1"/>
      <c r="Z31" s="1012"/>
      <c r="AA31" s="1013"/>
      <c r="AB31" s="1017"/>
      <c r="AC31" s="1018"/>
      <c r="AD31" s="1019"/>
      <c r="AE31" s="376"/>
      <c r="AF31" s="376"/>
      <c r="AG31" s="376"/>
      <c r="AH31" s="376"/>
      <c r="AI31" s="376"/>
      <c r="AJ31" s="376"/>
      <c r="AK31" s="376"/>
      <c r="AL31" s="376"/>
      <c r="AM31" s="376"/>
      <c r="AN31" s="376"/>
      <c r="AO31" s="376"/>
      <c r="AP31" s="333"/>
      <c r="AQ31" s="271"/>
      <c r="AR31" s="272"/>
      <c r="AS31" s="138" t="s">
        <v>355</v>
      </c>
      <c r="AT31" s="173"/>
      <c r="AU31" s="272"/>
      <c r="AV31" s="272"/>
      <c r="AW31" s="379" t="s">
        <v>300</v>
      </c>
      <c r="AX31" s="380"/>
    </row>
    <row r="32" spans="1:50" ht="22.5" customHeight="1" x14ac:dyDescent="0.15">
      <c r="A32" s="518"/>
      <c r="B32" s="516"/>
      <c r="C32" s="516"/>
      <c r="D32" s="516"/>
      <c r="E32" s="516"/>
      <c r="F32" s="517"/>
      <c r="G32" s="543"/>
      <c r="H32" s="1020"/>
      <c r="I32" s="1020"/>
      <c r="J32" s="1020"/>
      <c r="K32" s="1020"/>
      <c r="L32" s="1020"/>
      <c r="M32" s="1020"/>
      <c r="N32" s="1020"/>
      <c r="O32" s="1021"/>
      <c r="P32" s="162"/>
      <c r="Q32" s="1028"/>
      <c r="R32" s="1028"/>
      <c r="S32" s="1028"/>
      <c r="T32" s="1028"/>
      <c r="U32" s="1028"/>
      <c r="V32" s="1028"/>
      <c r="W32" s="1028"/>
      <c r="X32" s="1029"/>
      <c r="Y32" s="1006" t="s">
        <v>12</v>
      </c>
      <c r="Z32" s="1007"/>
      <c r="AA32" s="1008"/>
      <c r="AB32" s="525"/>
      <c r="AC32" s="1009"/>
      <c r="AD32" s="1009"/>
      <c r="AE32" s="360"/>
      <c r="AF32" s="361"/>
      <c r="AG32" s="361"/>
      <c r="AH32" s="361"/>
      <c r="AI32" s="360"/>
      <c r="AJ32" s="361"/>
      <c r="AK32" s="361"/>
      <c r="AL32" s="361"/>
      <c r="AM32" s="360"/>
      <c r="AN32" s="361"/>
      <c r="AO32" s="361"/>
      <c r="AP32" s="361"/>
      <c r="AQ32" s="111"/>
      <c r="AR32" s="112"/>
      <c r="AS32" s="112"/>
      <c r="AT32" s="113"/>
      <c r="AU32" s="361"/>
      <c r="AV32" s="361"/>
      <c r="AW32" s="361"/>
      <c r="AX32" s="362"/>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746"/>
      <c r="AC33" s="1005"/>
      <c r="AD33" s="1005"/>
      <c r="AE33" s="360"/>
      <c r="AF33" s="361"/>
      <c r="AG33" s="361"/>
      <c r="AH33" s="361"/>
      <c r="AI33" s="360"/>
      <c r="AJ33" s="361"/>
      <c r="AK33" s="361"/>
      <c r="AL33" s="361"/>
      <c r="AM33" s="360"/>
      <c r="AN33" s="361"/>
      <c r="AO33" s="361"/>
      <c r="AP33" s="361"/>
      <c r="AQ33" s="111"/>
      <c r="AR33" s="112"/>
      <c r="AS33" s="112"/>
      <c r="AT33" s="113"/>
      <c r="AU33" s="361"/>
      <c r="AV33" s="361"/>
      <c r="AW33" s="361"/>
      <c r="AX33" s="362"/>
    </row>
    <row r="34" spans="1:50" ht="22.5" customHeight="1" x14ac:dyDescent="0.15">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0"/>
      <c r="AF34" s="361"/>
      <c r="AG34" s="361"/>
      <c r="AH34" s="361"/>
      <c r="AI34" s="360"/>
      <c r="AJ34" s="361"/>
      <c r="AK34" s="361"/>
      <c r="AL34" s="361"/>
      <c r="AM34" s="360"/>
      <c r="AN34" s="361"/>
      <c r="AO34" s="361"/>
      <c r="AP34" s="361"/>
      <c r="AQ34" s="111"/>
      <c r="AR34" s="112"/>
      <c r="AS34" s="112"/>
      <c r="AT34" s="113"/>
      <c r="AU34" s="361"/>
      <c r="AV34" s="361"/>
      <c r="AW34" s="361"/>
      <c r="AX34" s="362"/>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473</v>
      </c>
      <c r="B37" s="516"/>
      <c r="C37" s="516"/>
      <c r="D37" s="516"/>
      <c r="E37" s="516"/>
      <c r="F37" s="517"/>
      <c r="G37" s="800" t="s">
        <v>265</v>
      </c>
      <c r="H37" s="785"/>
      <c r="I37" s="785"/>
      <c r="J37" s="785"/>
      <c r="K37" s="785"/>
      <c r="L37" s="785"/>
      <c r="M37" s="785"/>
      <c r="N37" s="785"/>
      <c r="O37" s="786"/>
      <c r="P37" s="784" t="s">
        <v>59</v>
      </c>
      <c r="Q37" s="785"/>
      <c r="R37" s="785"/>
      <c r="S37" s="785"/>
      <c r="T37" s="785"/>
      <c r="U37" s="785"/>
      <c r="V37" s="785"/>
      <c r="W37" s="785"/>
      <c r="X37" s="786"/>
      <c r="Y37" s="1010"/>
      <c r="Z37" s="412"/>
      <c r="AA37" s="413"/>
      <c r="AB37" s="1014" t="s">
        <v>11</v>
      </c>
      <c r="AC37" s="1015"/>
      <c r="AD37" s="1016"/>
      <c r="AE37" s="1002" t="s">
        <v>559</v>
      </c>
      <c r="AF37" s="1002"/>
      <c r="AG37" s="1002"/>
      <c r="AH37" s="1002"/>
      <c r="AI37" s="1002" t="s">
        <v>556</v>
      </c>
      <c r="AJ37" s="1002"/>
      <c r="AK37" s="1002"/>
      <c r="AL37" s="1002"/>
      <c r="AM37" s="1002" t="s">
        <v>553</v>
      </c>
      <c r="AN37" s="1002"/>
      <c r="AO37" s="1002"/>
      <c r="AP37" s="461"/>
      <c r="AQ37" s="177" t="s">
        <v>354</v>
      </c>
      <c r="AR37" s="170"/>
      <c r="AS37" s="170"/>
      <c r="AT37" s="171"/>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1"/>
      <c r="Z38" s="1012"/>
      <c r="AA38" s="1013"/>
      <c r="AB38" s="1017"/>
      <c r="AC38" s="1018"/>
      <c r="AD38" s="1019"/>
      <c r="AE38" s="376"/>
      <c r="AF38" s="376"/>
      <c r="AG38" s="376"/>
      <c r="AH38" s="376"/>
      <c r="AI38" s="376"/>
      <c r="AJ38" s="376"/>
      <c r="AK38" s="376"/>
      <c r="AL38" s="376"/>
      <c r="AM38" s="376"/>
      <c r="AN38" s="376"/>
      <c r="AO38" s="376"/>
      <c r="AP38" s="333"/>
      <c r="AQ38" s="271"/>
      <c r="AR38" s="272"/>
      <c r="AS38" s="138" t="s">
        <v>355</v>
      </c>
      <c r="AT38" s="173"/>
      <c r="AU38" s="272"/>
      <c r="AV38" s="272"/>
      <c r="AW38" s="379" t="s">
        <v>300</v>
      </c>
      <c r="AX38" s="380"/>
    </row>
    <row r="39" spans="1:50" ht="22.5" customHeight="1" x14ac:dyDescent="0.15">
      <c r="A39" s="518"/>
      <c r="B39" s="516"/>
      <c r="C39" s="516"/>
      <c r="D39" s="516"/>
      <c r="E39" s="516"/>
      <c r="F39" s="517"/>
      <c r="G39" s="543"/>
      <c r="H39" s="1020"/>
      <c r="I39" s="1020"/>
      <c r="J39" s="1020"/>
      <c r="K39" s="1020"/>
      <c r="L39" s="1020"/>
      <c r="M39" s="1020"/>
      <c r="N39" s="1020"/>
      <c r="O39" s="1021"/>
      <c r="P39" s="162"/>
      <c r="Q39" s="1028"/>
      <c r="R39" s="1028"/>
      <c r="S39" s="1028"/>
      <c r="T39" s="1028"/>
      <c r="U39" s="1028"/>
      <c r="V39" s="1028"/>
      <c r="W39" s="1028"/>
      <c r="X39" s="1029"/>
      <c r="Y39" s="1006" t="s">
        <v>12</v>
      </c>
      <c r="Z39" s="1007"/>
      <c r="AA39" s="1008"/>
      <c r="AB39" s="525"/>
      <c r="AC39" s="1009"/>
      <c r="AD39" s="1009"/>
      <c r="AE39" s="360"/>
      <c r="AF39" s="361"/>
      <c r="AG39" s="361"/>
      <c r="AH39" s="361"/>
      <c r="AI39" s="360"/>
      <c r="AJ39" s="361"/>
      <c r="AK39" s="361"/>
      <c r="AL39" s="361"/>
      <c r="AM39" s="360"/>
      <c r="AN39" s="361"/>
      <c r="AO39" s="361"/>
      <c r="AP39" s="361"/>
      <c r="AQ39" s="111"/>
      <c r="AR39" s="112"/>
      <c r="AS39" s="112"/>
      <c r="AT39" s="113"/>
      <c r="AU39" s="361"/>
      <c r="AV39" s="361"/>
      <c r="AW39" s="361"/>
      <c r="AX39" s="362"/>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746"/>
      <c r="AC40" s="1005"/>
      <c r="AD40" s="1005"/>
      <c r="AE40" s="360"/>
      <c r="AF40" s="361"/>
      <c r="AG40" s="361"/>
      <c r="AH40" s="361"/>
      <c r="AI40" s="360"/>
      <c r="AJ40" s="361"/>
      <c r="AK40" s="361"/>
      <c r="AL40" s="361"/>
      <c r="AM40" s="360"/>
      <c r="AN40" s="361"/>
      <c r="AO40" s="361"/>
      <c r="AP40" s="361"/>
      <c r="AQ40" s="111"/>
      <c r="AR40" s="112"/>
      <c r="AS40" s="112"/>
      <c r="AT40" s="113"/>
      <c r="AU40" s="361"/>
      <c r="AV40" s="361"/>
      <c r="AW40" s="361"/>
      <c r="AX40" s="362"/>
    </row>
    <row r="41" spans="1:50" ht="22.5" customHeight="1" x14ac:dyDescent="0.15">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0"/>
      <c r="AF41" s="361"/>
      <c r="AG41" s="361"/>
      <c r="AH41" s="361"/>
      <c r="AI41" s="360"/>
      <c r="AJ41" s="361"/>
      <c r="AK41" s="361"/>
      <c r="AL41" s="361"/>
      <c r="AM41" s="360"/>
      <c r="AN41" s="361"/>
      <c r="AO41" s="361"/>
      <c r="AP41" s="361"/>
      <c r="AQ41" s="111"/>
      <c r="AR41" s="112"/>
      <c r="AS41" s="112"/>
      <c r="AT41" s="113"/>
      <c r="AU41" s="361"/>
      <c r="AV41" s="361"/>
      <c r="AW41" s="361"/>
      <c r="AX41" s="362"/>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473</v>
      </c>
      <c r="B44" s="516"/>
      <c r="C44" s="516"/>
      <c r="D44" s="516"/>
      <c r="E44" s="516"/>
      <c r="F44" s="517"/>
      <c r="G44" s="800" t="s">
        <v>265</v>
      </c>
      <c r="H44" s="785"/>
      <c r="I44" s="785"/>
      <c r="J44" s="785"/>
      <c r="K44" s="785"/>
      <c r="L44" s="785"/>
      <c r="M44" s="785"/>
      <c r="N44" s="785"/>
      <c r="O44" s="786"/>
      <c r="P44" s="784" t="s">
        <v>59</v>
      </c>
      <c r="Q44" s="785"/>
      <c r="R44" s="785"/>
      <c r="S44" s="785"/>
      <c r="T44" s="785"/>
      <c r="U44" s="785"/>
      <c r="V44" s="785"/>
      <c r="W44" s="785"/>
      <c r="X44" s="786"/>
      <c r="Y44" s="1010"/>
      <c r="Z44" s="412"/>
      <c r="AA44" s="413"/>
      <c r="AB44" s="1014" t="s">
        <v>11</v>
      </c>
      <c r="AC44" s="1015"/>
      <c r="AD44" s="1016"/>
      <c r="AE44" s="1002" t="s">
        <v>557</v>
      </c>
      <c r="AF44" s="1002"/>
      <c r="AG44" s="1002"/>
      <c r="AH44" s="1002"/>
      <c r="AI44" s="1002" t="s">
        <v>554</v>
      </c>
      <c r="AJ44" s="1002"/>
      <c r="AK44" s="1002"/>
      <c r="AL44" s="1002"/>
      <c r="AM44" s="1002" t="s">
        <v>528</v>
      </c>
      <c r="AN44" s="1002"/>
      <c r="AO44" s="1002"/>
      <c r="AP44" s="461"/>
      <c r="AQ44" s="177" t="s">
        <v>354</v>
      </c>
      <c r="AR44" s="170"/>
      <c r="AS44" s="170"/>
      <c r="AT44" s="171"/>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1"/>
      <c r="Z45" s="1012"/>
      <c r="AA45" s="1013"/>
      <c r="AB45" s="1017"/>
      <c r="AC45" s="1018"/>
      <c r="AD45" s="1019"/>
      <c r="AE45" s="376"/>
      <c r="AF45" s="376"/>
      <c r="AG45" s="376"/>
      <c r="AH45" s="376"/>
      <c r="AI45" s="376"/>
      <c r="AJ45" s="376"/>
      <c r="AK45" s="376"/>
      <c r="AL45" s="376"/>
      <c r="AM45" s="376"/>
      <c r="AN45" s="376"/>
      <c r="AO45" s="376"/>
      <c r="AP45" s="333"/>
      <c r="AQ45" s="271"/>
      <c r="AR45" s="272"/>
      <c r="AS45" s="138" t="s">
        <v>355</v>
      </c>
      <c r="AT45" s="173"/>
      <c r="AU45" s="272"/>
      <c r="AV45" s="272"/>
      <c r="AW45" s="379" t="s">
        <v>300</v>
      </c>
      <c r="AX45" s="380"/>
    </row>
    <row r="46" spans="1:50" ht="22.5" customHeight="1" x14ac:dyDescent="0.15">
      <c r="A46" s="518"/>
      <c r="B46" s="516"/>
      <c r="C46" s="516"/>
      <c r="D46" s="516"/>
      <c r="E46" s="516"/>
      <c r="F46" s="517"/>
      <c r="G46" s="543"/>
      <c r="H46" s="1020"/>
      <c r="I46" s="1020"/>
      <c r="J46" s="1020"/>
      <c r="K46" s="1020"/>
      <c r="L46" s="1020"/>
      <c r="M46" s="1020"/>
      <c r="N46" s="1020"/>
      <c r="O46" s="1021"/>
      <c r="P46" s="162"/>
      <c r="Q46" s="1028"/>
      <c r="R46" s="1028"/>
      <c r="S46" s="1028"/>
      <c r="T46" s="1028"/>
      <c r="U46" s="1028"/>
      <c r="V46" s="1028"/>
      <c r="W46" s="1028"/>
      <c r="X46" s="1029"/>
      <c r="Y46" s="1006" t="s">
        <v>12</v>
      </c>
      <c r="Z46" s="1007"/>
      <c r="AA46" s="1008"/>
      <c r="AB46" s="525"/>
      <c r="AC46" s="1009"/>
      <c r="AD46" s="1009"/>
      <c r="AE46" s="360"/>
      <c r="AF46" s="361"/>
      <c r="AG46" s="361"/>
      <c r="AH46" s="361"/>
      <c r="AI46" s="360"/>
      <c r="AJ46" s="361"/>
      <c r="AK46" s="361"/>
      <c r="AL46" s="361"/>
      <c r="AM46" s="360"/>
      <c r="AN46" s="361"/>
      <c r="AO46" s="361"/>
      <c r="AP46" s="361"/>
      <c r="AQ46" s="111"/>
      <c r="AR46" s="112"/>
      <c r="AS46" s="112"/>
      <c r="AT46" s="113"/>
      <c r="AU46" s="361"/>
      <c r="AV46" s="361"/>
      <c r="AW46" s="361"/>
      <c r="AX46" s="362"/>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746"/>
      <c r="AC47" s="1005"/>
      <c r="AD47" s="1005"/>
      <c r="AE47" s="360"/>
      <c r="AF47" s="361"/>
      <c r="AG47" s="361"/>
      <c r="AH47" s="361"/>
      <c r="AI47" s="360"/>
      <c r="AJ47" s="361"/>
      <c r="AK47" s="361"/>
      <c r="AL47" s="361"/>
      <c r="AM47" s="360"/>
      <c r="AN47" s="361"/>
      <c r="AO47" s="361"/>
      <c r="AP47" s="361"/>
      <c r="AQ47" s="111"/>
      <c r="AR47" s="112"/>
      <c r="AS47" s="112"/>
      <c r="AT47" s="113"/>
      <c r="AU47" s="361"/>
      <c r="AV47" s="361"/>
      <c r="AW47" s="361"/>
      <c r="AX47" s="362"/>
    </row>
    <row r="48" spans="1:50" ht="22.5" customHeight="1" x14ac:dyDescent="0.15">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0"/>
      <c r="AF48" s="361"/>
      <c r="AG48" s="361"/>
      <c r="AH48" s="361"/>
      <c r="AI48" s="360"/>
      <c r="AJ48" s="361"/>
      <c r="AK48" s="361"/>
      <c r="AL48" s="361"/>
      <c r="AM48" s="360"/>
      <c r="AN48" s="361"/>
      <c r="AO48" s="361"/>
      <c r="AP48" s="361"/>
      <c r="AQ48" s="111"/>
      <c r="AR48" s="112"/>
      <c r="AS48" s="112"/>
      <c r="AT48" s="113"/>
      <c r="AU48" s="361"/>
      <c r="AV48" s="361"/>
      <c r="AW48" s="361"/>
      <c r="AX48" s="362"/>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473</v>
      </c>
      <c r="B51" s="516"/>
      <c r="C51" s="516"/>
      <c r="D51" s="516"/>
      <c r="E51" s="516"/>
      <c r="F51" s="517"/>
      <c r="G51" s="800" t="s">
        <v>265</v>
      </c>
      <c r="H51" s="785"/>
      <c r="I51" s="785"/>
      <c r="J51" s="785"/>
      <c r="K51" s="785"/>
      <c r="L51" s="785"/>
      <c r="M51" s="785"/>
      <c r="N51" s="785"/>
      <c r="O51" s="786"/>
      <c r="P51" s="784" t="s">
        <v>59</v>
      </c>
      <c r="Q51" s="785"/>
      <c r="R51" s="785"/>
      <c r="S51" s="785"/>
      <c r="T51" s="785"/>
      <c r="U51" s="785"/>
      <c r="V51" s="785"/>
      <c r="W51" s="785"/>
      <c r="X51" s="786"/>
      <c r="Y51" s="1010"/>
      <c r="Z51" s="412"/>
      <c r="AA51" s="413"/>
      <c r="AB51" s="461" t="s">
        <v>11</v>
      </c>
      <c r="AC51" s="1015"/>
      <c r="AD51" s="1016"/>
      <c r="AE51" s="1002" t="s">
        <v>557</v>
      </c>
      <c r="AF51" s="1002"/>
      <c r="AG51" s="1002"/>
      <c r="AH51" s="1002"/>
      <c r="AI51" s="1002" t="s">
        <v>554</v>
      </c>
      <c r="AJ51" s="1002"/>
      <c r="AK51" s="1002"/>
      <c r="AL51" s="1002"/>
      <c r="AM51" s="1002" t="s">
        <v>528</v>
      </c>
      <c r="AN51" s="1002"/>
      <c r="AO51" s="1002"/>
      <c r="AP51" s="461"/>
      <c r="AQ51" s="177" t="s">
        <v>354</v>
      </c>
      <c r="AR51" s="170"/>
      <c r="AS51" s="170"/>
      <c r="AT51" s="171"/>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1"/>
      <c r="Z52" s="1012"/>
      <c r="AA52" s="1013"/>
      <c r="AB52" s="1017"/>
      <c r="AC52" s="1018"/>
      <c r="AD52" s="1019"/>
      <c r="AE52" s="376"/>
      <c r="AF52" s="376"/>
      <c r="AG52" s="376"/>
      <c r="AH52" s="376"/>
      <c r="AI52" s="376"/>
      <c r="AJ52" s="376"/>
      <c r="AK52" s="376"/>
      <c r="AL52" s="376"/>
      <c r="AM52" s="376"/>
      <c r="AN52" s="376"/>
      <c r="AO52" s="376"/>
      <c r="AP52" s="333"/>
      <c r="AQ52" s="271"/>
      <c r="AR52" s="272"/>
      <c r="AS52" s="138" t="s">
        <v>355</v>
      </c>
      <c r="AT52" s="173"/>
      <c r="AU52" s="272"/>
      <c r="AV52" s="272"/>
      <c r="AW52" s="379" t="s">
        <v>300</v>
      </c>
      <c r="AX52" s="380"/>
    </row>
    <row r="53" spans="1:50" ht="22.5" customHeight="1" x14ac:dyDescent="0.15">
      <c r="A53" s="518"/>
      <c r="B53" s="516"/>
      <c r="C53" s="516"/>
      <c r="D53" s="516"/>
      <c r="E53" s="516"/>
      <c r="F53" s="517"/>
      <c r="G53" s="543"/>
      <c r="H53" s="1020"/>
      <c r="I53" s="1020"/>
      <c r="J53" s="1020"/>
      <c r="K53" s="1020"/>
      <c r="L53" s="1020"/>
      <c r="M53" s="1020"/>
      <c r="N53" s="1020"/>
      <c r="O53" s="1021"/>
      <c r="P53" s="162"/>
      <c r="Q53" s="1028"/>
      <c r="R53" s="1028"/>
      <c r="S53" s="1028"/>
      <c r="T53" s="1028"/>
      <c r="U53" s="1028"/>
      <c r="V53" s="1028"/>
      <c r="W53" s="1028"/>
      <c r="X53" s="1029"/>
      <c r="Y53" s="1006" t="s">
        <v>12</v>
      </c>
      <c r="Z53" s="1007"/>
      <c r="AA53" s="1008"/>
      <c r="AB53" s="525"/>
      <c r="AC53" s="1009"/>
      <c r="AD53" s="1009"/>
      <c r="AE53" s="360"/>
      <c r="AF53" s="361"/>
      <c r="AG53" s="361"/>
      <c r="AH53" s="361"/>
      <c r="AI53" s="360"/>
      <c r="AJ53" s="361"/>
      <c r="AK53" s="361"/>
      <c r="AL53" s="361"/>
      <c r="AM53" s="360"/>
      <c r="AN53" s="361"/>
      <c r="AO53" s="361"/>
      <c r="AP53" s="361"/>
      <c r="AQ53" s="111"/>
      <c r="AR53" s="112"/>
      <c r="AS53" s="112"/>
      <c r="AT53" s="113"/>
      <c r="AU53" s="361"/>
      <c r="AV53" s="361"/>
      <c r="AW53" s="361"/>
      <c r="AX53" s="362"/>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746"/>
      <c r="AC54" s="1005"/>
      <c r="AD54" s="1005"/>
      <c r="AE54" s="360"/>
      <c r="AF54" s="361"/>
      <c r="AG54" s="361"/>
      <c r="AH54" s="361"/>
      <c r="AI54" s="360"/>
      <c r="AJ54" s="361"/>
      <c r="AK54" s="361"/>
      <c r="AL54" s="361"/>
      <c r="AM54" s="360"/>
      <c r="AN54" s="361"/>
      <c r="AO54" s="361"/>
      <c r="AP54" s="361"/>
      <c r="AQ54" s="111"/>
      <c r="AR54" s="112"/>
      <c r="AS54" s="112"/>
      <c r="AT54" s="113"/>
      <c r="AU54" s="361"/>
      <c r="AV54" s="361"/>
      <c r="AW54" s="361"/>
      <c r="AX54" s="362"/>
    </row>
    <row r="55" spans="1:50" ht="22.5" customHeight="1" x14ac:dyDescent="0.15">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0"/>
      <c r="AF55" s="361"/>
      <c r="AG55" s="361"/>
      <c r="AH55" s="361"/>
      <c r="AI55" s="360"/>
      <c r="AJ55" s="361"/>
      <c r="AK55" s="361"/>
      <c r="AL55" s="361"/>
      <c r="AM55" s="360"/>
      <c r="AN55" s="361"/>
      <c r="AO55" s="361"/>
      <c r="AP55" s="361"/>
      <c r="AQ55" s="111"/>
      <c r="AR55" s="112"/>
      <c r="AS55" s="112"/>
      <c r="AT55" s="113"/>
      <c r="AU55" s="361"/>
      <c r="AV55" s="361"/>
      <c r="AW55" s="361"/>
      <c r="AX55" s="362"/>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473</v>
      </c>
      <c r="B58" s="516"/>
      <c r="C58" s="516"/>
      <c r="D58" s="516"/>
      <c r="E58" s="516"/>
      <c r="F58" s="517"/>
      <c r="G58" s="800" t="s">
        <v>265</v>
      </c>
      <c r="H58" s="785"/>
      <c r="I58" s="785"/>
      <c r="J58" s="785"/>
      <c r="K58" s="785"/>
      <c r="L58" s="785"/>
      <c r="M58" s="785"/>
      <c r="N58" s="785"/>
      <c r="O58" s="786"/>
      <c r="P58" s="784" t="s">
        <v>59</v>
      </c>
      <c r="Q58" s="785"/>
      <c r="R58" s="785"/>
      <c r="S58" s="785"/>
      <c r="T58" s="785"/>
      <c r="U58" s="785"/>
      <c r="V58" s="785"/>
      <c r="W58" s="785"/>
      <c r="X58" s="786"/>
      <c r="Y58" s="1010"/>
      <c r="Z58" s="412"/>
      <c r="AA58" s="413"/>
      <c r="AB58" s="1014" t="s">
        <v>11</v>
      </c>
      <c r="AC58" s="1015"/>
      <c r="AD58" s="1016"/>
      <c r="AE58" s="1002" t="s">
        <v>557</v>
      </c>
      <c r="AF58" s="1002"/>
      <c r="AG58" s="1002"/>
      <c r="AH58" s="1002"/>
      <c r="AI58" s="1002" t="s">
        <v>554</v>
      </c>
      <c r="AJ58" s="1002"/>
      <c r="AK58" s="1002"/>
      <c r="AL58" s="1002"/>
      <c r="AM58" s="1002" t="s">
        <v>528</v>
      </c>
      <c r="AN58" s="1002"/>
      <c r="AO58" s="1002"/>
      <c r="AP58" s="461"/>
      <c r="AQ58" s="177" t="s">
        <v>354</v>
      </c>
      <c r="AR58" s="170"/>
      <c r="AS58" s="170"/>
      <c r="AT58" s="171"/>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1"/>
      <c r="Z59" s="1012"/>
      <c r="AA59" s="1013"/>
      <c r="AB59" s="1017"/>
      <c r="AC59" s="1018"/>
      <c r="AD59" s="1019"/>
      <c r="AE59" s="376"/>
      <c r="AF59" s="376"/>
      <c r="AG59" s="376"/>
      <c r="AH59" s="376"/>
      <c r="AI59" s="376"/>
      <c r="AJ59" s="376"/>
      <c r="AK59" s="376"/>
      <c r="AL59" s="376"/>
      <c r="AM59" s="376"/>
      <c r="AN59" s="376"/>
      <c r="AO59" s="376"/>
      <c r="AP59" s="333"/>
      <c r="AQ59" s="271"/>
      <c r="AR59" s="272"/>
      <c r="AS59" s="138" t="s">
        <v>355</v>
      </c>
      <c r="AT59" s="173"/>
      <c r="AU59" s="272"/>
      <c r="AV59" s="272"/>
      <c r="AW59" s="379" t="s">
        <v>300</v>
      </c>
      <c r="AX59" s="380"/>
    </row>
    <row r="60" spans="1:50" ht="22.5" customHeight="1" x14ac:dyDescent="0.15">
      <c r="A60" s="518"/>
      <c r="B60" s="516"/>
      <c r="C60" s="516"/>
      <c r="D60" s="516"/>
      <c r="E60" s="516"/>
      <c r="F60" s="517"/>
      <c r="G60" s="543"/>
      <c r="H60" s="1020"/>
      <c r="I60" s="1020"/>
      <c r="J60" s="1020"/>
      <c r="K60" s="1020"/>
      <c r="L60" s="1020"/>
      <c r="M60" s="1020"/>
      <c r="N60" s="1020"/>
      <c r="O60" s="1021"/>
      <c r="P60" s="162"/>
      <c r="Q60" s="1028"/>
      <c r="R60" s="1028"/>
      <c r="S60" s="1028"/>
      <c r="T60" s="1028"/>
      <c r="U60" s="1028"/>
      <c r="V60" s="1028"/>
      <c r="W60" s="1028"/>
      <c r="X60" s="1029"/>
      <c r="Y60" s="1006" t="s">
        <v>12</v>
      </c>
      <c r="Z60" s="1007"/>
      <c r="AA60" s="1008"/>
      <c r="AB60" s="525"/>
      <c r="AC60" s="1009"/>
      <c r="AD60" s="1009"/>
      <c r="AE60" s="360"/>
      <c r="AF60" s="361"/>
      <c r="AG60" s="361"/>
      <c r="AH60" s="361"/>
      <c r="AI60" s="360"/>
      <c r="AJ60" s="361"/>
      <c r="AK60" s="361"/>
      <c r="AL60" s="361"/>
      <c r="AM60" s="360"/>
      <c r="AN60" s="361"/>
      <c r="AO60" s="361"/>
      <c r="AP60" s="361"/>
      <c r="AQ60" s="111"/>
      <c r="AR60" s="112"/>
      <c r="AS60" s="112"/>
      <c r="AT60" s="113"/>
      <c r="AU60" s="361"/>
      <c r="AV60" s="361"/>
      <c r="AW60" s="361"/>
      <c r="AX60" s="362"/>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746"/>
      <c r="AC61" s="1005"/>
      <c r="AD61" s="1005"/>
      <c r="AE61" s="360"/>
      <c r="AF61" s="361"/>
      <c r="AG61" s="361"/>
      <c r="AH61" s="361"/>
      <c r="AI61" s="360"/>
      <c r="AJ61" s="361"/>
      <c r="AK61" s="361"/>
      <c r="AL61" s="361"/>
      <c r="AM61" s="360"/>
      <c r="AN61" s="361"/>
      <c r="AO61" s="361"/>
      <c r="AP61" s="361"/>
      <c r="AQ61" s="111"/>
      <c r="AR61" s="112"/>
      <c r="AS61" s="112"/>
      <c r="AT61" s="113"/>
      <c r="AU61" s="361"/>
      <c r="AV61" s="361"/>
      <c r="AW61" s="361"/>
      <c r="AX61" s="362"/>
    </row>
    <row r="62" spans="1:50" ht="22.5" customHeight="1" x14ac:dyDescent="0.15">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0"/>
      <c r="AF62" s="361"/>
      <c r="AG62" s="361"/>
      <c r="AH62" s="361"/>
      <c r="AI62" s="360"/>
      <c r="AJ62" s="361"/>
      <c r="AK62" s="361"/>
      <c r="AL62" s="361"/>
      <c r="AM62" s="360"/>
      <c r="AN62" s="361"/>
      <c r="AO62" s="361"/>
      <c r="AP62" s="361"/>
      <c r="AQ62" s="111"/>
      <c r="AR62" s="112"/>
      <c r="AS62" s="112"/>
      <c r="AT62" s="113"/>
      <c r="AU62" s="361"/>
      <c r="AV62" s="361"/>
      <c r="AW62" s="361"/>
      <c r="AX62" s="362"/>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473</v>
      </c>
      <c r="B65" s="516"/>
      <c r="C65" s="516"/>
      <c r="D65" s="516"/>
      <c r="E65" s="516"/>
      <c r="F65" s="517"/>
      <c r="G65" s="800" t="s">
        <v>265</v>
      </c>
      <c r="H65" s="785"/>
      <c r="I65" s="785"/>
      <c r="J65" s="785"/>
      <c r="K65" s="785"/>
      <c r="L65" s="785"/>
      <c r="M65" s="785"/>
      <c r="N65" s="785"/>
      <c r="O65" s="786"/>
      <c r="P65" s="784" t="s">
        <v>59</v>
      </c>
      <c r="Q65" s="785"/>
      <c r="R65" s="785"/>
      <c r="S65" s="785"/>
      <c r="T65" s="785"/>
      <c r="U65" s="785"/>
      <c r="V65" s="785"/>
      <c r="W65" s="785"/>
      <c r="X65" s="786"/>
      <c r="Y65" s="1010"/>
      <c r="Z65" s="412"/>
      <c r="AA65" s="413"/>
      <c r="AB65" s="1014" t="s">
        <v>11</v>
      </c>
      <c r="AC65" s="1015"/>
      <c r="AD65" s="1016"/>
      <c r="AE65" s="1002" t="s">
        <v>557</v>
      </c>
      <c r="AF65" s="1002"/>
      <c r="AG65" s="1002"/>
      <c r="AH65" s="1002"/>
      <c r="AI65" s="1002" t="s">
        <v>554</v>
      </c>
      <c r="AJ65" s="1002"/>
      <c r="AK65" s="1002"/>
      <c r="AL65" s="1002"/>
      <c r="AM65" s="1002" t="s">
        <v>528</v>
      </c>
      <c r="AN65" s="1002"/>
      <c r="AO65" s="1002"/>
      <c r="AP65" s="461"/>
      <c r="AQ65" s="177" t="s">
        <v>354</v>
      </c>
      <c r="AR65" s="170"/>
      <c r="AS65" s="170"/>
      <c r="AT65" s="171"/>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1"/>
      <c r="Z66" s="1012"/>
      <c r="AA66" s="1013"/>
      <c r="AB66" s="1017"/>
      <c r="AC66" s="1018"/>
      <c r="AD66" s="1019"/>
      <c r="AE66" s="376"/>
      <c r="AF66" s="376"/>
      <c r="AG66" s="376"/>
      <c r="AH66" s="376"/>
      <c r="AI66" s="376"/>
      <c r="AJ66" s="376"/>
      <c r="AK66" s="376"/>
      <c r="AL66" s="376"/>
      <c r="AM66" s="376"/>
      <c r="AN66" s="376"/>
      <c r="AO66" s="376"/>
      <c r="AP66" s="333"/>
      <c r="AQ66" s="271"/>
      <c r="AR66" s="272"/>
      <c r="AS66" s="138" t="s">
        <v>355</v>
      </c>
      <c r="AT66" s="173"/>
      <c r="AU66" s="272"/>
      <c r="AV66" s="272"/>
      <c r="AW66" s="379" t="s">
        <v>300</v>
      </c>
      <c r="AX66" s="380"/>
    </row>
    <row r="67" spans="1:50" ht="22.5" customHeight="1" x14ac:dyDescent="0.15">
      <c r="A67" s="518"/>
      <c r="B67" s="516"/>
      <c r="C67" s="516"/>
      <c r="D67" s="516"/>
      <c r="E67" s="516"/>
      <c r="F67" s="517"/>
      <c r="G67" s="543"/>
      <c r="H67" s="1020"/>
      <c r="I67" s="1020"/>
      <c r="J67" s="1020"/>
      <c r="K67" s="1020"/>
      <c r="L67" s="1020"/>
      <c r="M67" s="1020"/>
      <c r="N67" s="1020"/>
      <c r="O67" s="1021"/>
      <c r="P67" s="162"/>
      <c r="Q67" s="1028"/>
      <c r="R67" s="1028"/>
      <c r="S67" s="1028"/>
      <c r="T67" s="1028"/>
      <c r="U67" s="1028"/>
      <c r="V67" s="1028"/>
      <c r="W67" s="1028"/>
      <c r="X67" s="1029"/>
      <c r="Y67" s="1006" t="s">
        <v>12</v>
      </c>
      <c r="Z67" s="1007"/>
      <c r="AA67" s="1008"/>
      <c r="AB67" s="525"/>
      <c r="AC67" s="1009"/>
      <c r="AD67" s="1009"/>
      <c r="AE67" s="360"/>
      <c r="AF67" s="361"/>
      <c r="AG67" s="361"/>
      <c r="AH67" s="361"/>
      <c r="AI67" s="360"/>
      <c r="AJ67" s="361"/>
      <c r="AK67" s="361"/>
      <c r="AL67" s="361"/>
      <c r="AM67" s="360"/>
      <c r="AN67" s="361"/>
      <c r="AO67" s="361"/>
      <c r="AP67" s="361"/>
      <c r="AQ67" s="111"/>
      <c r="AR67" s="112"/>
      <c r="AS67" s="112"/>
      <c r="AT67" s="113"/>
      <c r="AU67" s="361"/>
      <c r="AV67" s="361"/>
      <c r="AW67" s="361"/>
      <c r="AX67" s="362"/>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746"/>
      <c r="AC68" s="1005"/>
      <c r="AD68" s="1005"/>
      <c r="AE68" s="360"/>
      <c r="AF68" s="361"/>
      <c r="AG68" s="361"/>
      <c r="AH68" s="361"/>
      <c r="AI68" s="360"/>
      <c r="AJ68" s="361"/>
      <c r="AK68" s="361"/>
      <c r="AL68" s="361"/>
      <c r="AM68" s="360"/>
      <c r="AN68" s="361"/>
      <c r="AO68" s="361"/>
      <c r="AP68" s="361"/>
      <c r="AQ68" s="111"/>
      <c r="AR68" s="112"/>
      <c r="AS68" s="112"/>
      <c r="AT68" s="113"/>
      <c r="AU68" s="361"/>
      <c r="AV68" s="361"/>
      <c r="AW68" s="361"/>
      <c r="AX68" s="362"/>
    </row>
    <row r="69" spans="1:50" ht="22.5" customHeight="1" x14ac:dyDescent="0.15">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0" t="s">
        <v>301</v>
      </c>
      <c r="AC69" s="426"/>
      <c r="AD69" s="426"/>
      <c r="AE69" s="360"/>
      <c r="AF69" s="361"/>
      <c r="AG69" s="361"/>
      <c r="AH69" s="361"/>
      <c r="AI69" s="360"/>
      <c r="AJ69" s="361"/>
      <c r="AK69" s="361"/>
      <c r="AL69" s="361"/>
      <c r="AM69" s="360"/>
      <c r="AN69" s="361"/>
      <c r="AO69" s="361"/>
      <c r="AP69" s="361"/>
      <c r="AQ69" s="111"/>
      <c r="AR69" s="112"/>
      <c r="AS69" s="112"/>
      <c r="AT69" s="113"/>
      <c r="AU69" s="361"/>
      <c r="AV69" s="361"/>
      <c r="AW69" s="361"/>
      <c r="AX69" s="362"/>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59"/>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59"/>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59"/>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59"/>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59"/>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59"/>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59"/>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59"/>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9"/>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9"/>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9"/>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9"/>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9"/>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9"/>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9"/>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9"/>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9"/>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9"/>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9"/>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2019-06-24T05:02:23Z</cp:lastPrinted>
  <dcterms:created xsi:type="dcterms:W3CDTF">2012-03-13T00:50:25Z</dcterms:created>
  <dcterms:modified xsi:type="dcterms:W3CDTF">2019-07-09T06:31:23Z</dcterms:modified>
</cp:coreProperties>
</file>